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1001" documentId="13_ncr:1_{E61B6D90-791F-4464-B501-4E49F6C5C490}" xr6:coauthVersionLast="47" xr6:coauthVersionMax="47" xr10:uidLastSave="{F76831B4-CD24-4829-A7EC-AD6FC6688037}"/>
  <bookViews>
    <workbookView xWindow="6015" yWindow="3390" windowWidth="21600" windowHeight="12645" xr2:uid="{00000000-000D-0000-FFFF-FFFF00000000}"/>
  </bookViews>
  <sheets>
    <sheet name="Додаток_3" sheetId="9" r:id="rId1"/>
  </sheets>
  <definedNames>
    <definedName name="_xlnm.Print_Area" localSheetId="0">Додаток_3!$A$1:$L$142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4" i="9" l="1"/>
  <c r="J102" i="9"/>
  <c r="J90" i="9"/>
  <c r="J78" i="9"/>
  <c r="J67" i="9"/>
  <c r="J56" i="9"/>
  <c r="J48" i="9"/>
  <c r="J34" i="9"/>
  <c r="J13" i="9"/>
  <c r="J126" i="9"/>
  <c r="J26" i="9"/>
  <c r="J28" i="9"/>
  <c r="J54" i="9" s="1"/>
</calcChain>
</file>

<file path=xl/sharedStrings.xml><?xml version="1.0" encoding="utf-8"?>
<sst xmlns="http://schemas.openxmlformats.org/spreadsheetml/2006/main" count="440" uniqueCount="152">
  <si>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</si>
  <si>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</si>
  <si>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</si>
  <si>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</si>
  <si>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</si>
  <si>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</si>
  <si>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</si>
  <si>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</si>
  <si>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</si>
  <si>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</si>
  <si>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t>Умови оплати, % передплати /післяплати</t>
  </si>
  <si>
    <t>Запит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</si>
  <si>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</si>
  <si>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</si>
  <si>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</si>
  <si>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</si>
  <si>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</si>
  <si>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Назва</t>
  </si>
  <si>
    <t>Ціна 
за одиницю, грн</t>
  </si>
  <si>
    <t>Всього вартість, грн</t>
  </si>
  <si>
    <t xml:space="preserve">(з урахуванням всіх податків і зборів) </t>
  </si>
  <si>
    <t>Ми погоджуємось зафіксувати цінову пропозицію протягом 90 днів календарних днів з моменту подачі</t>
  </si>
  <si>
    <t>Дата:</t>
  </si>
  <si>
    <t>Торгова марка</t>
  </si>
  <si>
    <t>Країна-виробник</t>
  </si>
  <si>
    <t>Учасник має зазаначити торгову марку</t>
  </si>
  <si>
    <t>Пропозиція Учасника</t>
  </si>
  <si>
    <t>Учасник має зазаначити країну-виробника</t>
  </si>
  <si>
    <t>ОВ</t>
  </si>
  <si>
    <t xml:space="preserve">Довжина </t>
  </si>
  <si>
    <t xml:space="preserve">Колір </t>
  </si>
  <si>
    <t>Матеріал</t>
  </si>
  <si>
    <t>Тип</t>
  </si>
  <si>
    <t>Колір</t>
  </si>
  <si>
    <t>шт.</t>
  </si>
  <si>
    <t>Всього вартість пропозиції по Лоту 1, грн*</t>
  </si>
  <si>
    <t>Всього вартість пропозиції по Лоту 2, грн*</t>
  </si>
  <si>
    <t>Антисептик 250 мл</t>
  </si>
  <si>
    <t>Одноразові пакети для блювання</t>
  </si>
  <si>
    <t>Тип товару</t>
  </si>
  <si>
    <t>Антисептик для рук + поверхонь</t>
  </si>
  <si>
    <t>Об'єм</t>
  </si>
  <si>
    <t>250 мл</t>
  </si>
  <si>
    <t>Вміст спирту</t>
  </si>
  <si>
    <t>Розчин, готовий до застосування</t>
  </si>
  <si>
    <t>Фасовка</t>
  </si>
  <si>
    <t>Флакон із розпилювачем</t>
  </si>
  <si>
    <t>Має віруліцидну активність (включаючи віруси гепатиту В і С, ВІЛ, грипу), а також бактерицидну, туберкулоцидну та фунгіцидну (патогенні гриби) дію.</t>
  </si>
  <si>
    <t>так</t>
  </si>
  <si>
    <t xml:space="preserve">Тип засобу </t>
  </si>
  <si>
    <t xml:space="preserve">Рік виготовлення </t>
  </si>
  <si>
    <t xml:space="preserve">Призначення </t>
  </si>
  <si>
    <t>Склад антисептика%:</t>
  </si>
  <si>
    <t>пропанол (1-пропанол) — 40 %</t>
  </si>
  <si>
    <t>ізопропанол (2-пропанол) — 35 %</t>
  </si>
  <si>
    <t>алкілдиметилбензиламоній хлорид (діюча речовина)  — 0,15 %</t>
  </si>
  <si>
    <t>комплекс догляду за шкірою,віддушка, вода</t>
  </si>
  <si>
    <t>Міцні поліетиленові пакети з індивідуальним пластиковим ободком для рота діаметром 11 см</t>
  </si>
  <si>
    <t>Один гігієнічний мішечок</t>
  </si>
  <si>
    <t>до 1 л рідини</t>
  </si>
  <si>
    <t xml:space="preserve">Закрити мішок </t>
  </si>
  <si>
    <t>одним з чотирьох спеціальних затискачів для додаткового захисту від протікання і неприємних запахів</t>
  </si>
  <si>
    <t xml:space="preserve">Спаковано в упаковки </t>
  </si>
  <si>
    <t>по 5/10/50 шт. відповідно загальної кількості запиту</t>
  </si>
  <si>
    <t>Пелюшки гігієнічні 90х60 30 шт/уп</t>
  </si>
  <si>
    <t>Тип пелюшки</t>
  </si>
  <si>
    <t>універсальні</t>
  </si>
  <si>
    <t>Кількість шарів</t>
  </si>
  <si>
    <t xml:space="preserve">Розмір пелюшки: </t>
  </si>
  <si>
    <t>60×90 см</t>
  </si>
  <si>
    <t xml:space="preserve">Кількість в пакуванні: </t>
  </si>
  <si>
    <t>30 шт</t>
  </si>
  <si>
    <t>Поглинаюча здатність</t>
  </si>
  <si>
    <t>1930 мл</t>
  </si>
  <si>
    <t>Текстура поверхні:</t>
  </si>
  <si>
    <t>гладка</t>
  </si>
  <si>
    <t>Повітропроникність</t>
  </si>
  <si>
    <t>середня</t>
  </si>
  <si>
    <t>Матеріал верхнього шару:</t>
  </si>
  <si>
    <t>целюлоза</t>
  </si>
  <si>
    <t>Матеріал наповнювача</t>
  </si>
  <si>
    <t xml:space="preserve"> суперабсорбент SAP</t>
  </si>
  <si>
    <t>Гіпоалергенність</t>
  </si>
  <si>
    <t>Антиковзке покриття</t>
  </si>
  <si>
    <t>Ароматизація</t>
  </si>
  <si>
    <t>ні</t>
  </si>
  <si>
    <t>уп.</t>
  </si>
  <si>
    <t>Покривало одноразове (спанбонд) 10 шт пак </t>
  </si>
  <si>
    <t>бавовна</t>
  </si>
  <si>
    <t>Щільність</t>
  </si>
  <si>
    <t>від 20 мкм</t>
  </si>
  <si>
    <t>80 х 175-200 см</t>
  </si>
  <si>
    <t>Простирадла зі спанбонду не токсичні, антистатичні, легко пропускають повітря, мають високу поглинання, не викликають алергічних реакцій при контакті зі шкірою і слизовою оболонкою</t>
  </si>
  <si>
    <t>Особливість</t>
  </si>
  <si>
    <t>Нітрилові рукавиці S 100 шт/уп</t>
  </si>
  <si>
    <t>нітрил</t>
  </si>
  <si>
    <t>Поверхня</t>
  </si>
  <si>
    <t>текстура на кінчиках пальців</t>
  </si>
  <si>
    <t>Присипка</t>
  </si>
  <si>
    <t>відсутня</t>
  </si>
  <si>
    <t>блакитний</t>
  </si>
  <si>
    <t>кількість в упаковці</t>
  </si>
  <si>
    <t xml:space="preserve"> 100 штук</t>
  </si>
  <si>
    <t>обробка манжета</t>
  </si>
  <si>
    <t>рівномірно загорнутий край</t>
  </si>
  <si>
    <t>форма</t>
  </si>
  <si>
    <t>універсальна, підходить на ліву і праву руку</t>
  </si>
  <si>
    <t xml:space="preserve"> від 3,2г</t>
  </si>
  <si>
    <t>розмір:</t>
  </si>
  <si>
    <t>S (6-7)</t>
  </si>
  <si>
    <t>Рукавиці підвищеного захисту S 50 шт/уп (25 пар)</t>
  </si>
  <si>
    <t>Нітрилові рукавиці XL 100 шт/уп</t>
  </si>
  <si>
    <t xml:space="preserve"> XL (9-10)</t>
  </si>
  <si>
    <t>Вага рукавички</t>
  </si>
  <si>
    <t>не менше ніж 14 грам штука</t>
  </si>
  <si>
    <t>Є валик на манжеті рукавичок</t>
  </si>
  <si>
    <t>Валик</t>
  </si>
  <si>
    <t>Тип манжети</t>
  </si>
  <si>
    <t>подовжена</t>
  </si>
  <si>
    <t>S (6-7)  – мін.: 282/макс.:295</t>
  </si>
  <si>
    <t>текстуровані, нестерильні, неприпудрені</t>
  </si>
  <si>
    <t>синій</t>
  </si>
  <si>
    <t>Використання</t>
  </si>
  <si>
    <t>рукавички для одноразового використання.</t>
  </si>
  <si>
    <t xml:space="preserve">Упакування </t>
  </si>
  <si>
    <t>50 шт(25 пар)</t>
  </si>
  <si>
    <t>Випробування</t>
  </si>
  <si>
    <t xml:space="preserve"> (ISO 2859 Загальна експертиза) на водонепроникність – AQL: 1.5</t>
  </si>
  <si>
    <t>Розмір:</t>
  </si>
  <si>
    <t>Рукавиці підвищеного захисту M 50 шт/уп (25 пар)</t>
  </si>
  <si>
    <t>M (7-8) – мін.: 280/макс.:289</t>
  </si>
  <si>
    <t>50 шт(25 пар) в груповій упаковці/500 штук (250 пар) в транспортному коробі</t>
  </si>
  <si>
    <t>Рукавиці підвищеного захисту L 50 шт/уп (25 пар)</t>
  </si>
  <si>
    <t xml:space="preserve"> L (8-9)  – мін.: 285/макс.:291</t>
  </si>
  <si>
    <t>Всього вартість пропозиції по Лоту 3, грн*</t>
  </si>
  <si>
    <t>Рукавиці підвищеного захисту XL 50 шт/уп (25 пар)</t>
  </si>
  <si>
    <t>XL (9-10) -мін.: 281/макс.:292</t>
  </si>
  <si>
    <t>Рукавички виготовлені з якісного та щільного латексу. Стійкі до проколів і розривів.Універсальні.</t>
  </si>
  <si>
    <t>Рукавички виготовлені з якісного та щільного латексу. Стійкі до проколів і розривів. Універсальні.</t>
  </si>
  <si>
    <t xml:space="preserve"> ** Закупівля здійснюється окремими лотами.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</si>
  <si>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</si>
  <si>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Лот 1.Антисептик</t>
  </si>
  <si>
    <t>Лот 2.Гігієнічні товари</t>
  </si>
  <si>
    <t>Лот 3 Рукавички</t>
  </si>
  <si>
    <r>
      <t>Примітка:</t>
    </r>
    <r>
      <rPr>
        <i/>
        <sz val="14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</si>
  <si>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Ми погоджуємось, що всі витрати, пов’язані </t>
    </r>
    <r>
      <rPr>
        <sz val="14"/>
        <rFont val="Times New Roman"/>
        <family val="1"/>
        <charset val="204"/>
      </rPr>
      <t xml:space="preserve">з доставкою товару, завантажувально-розвантажувальними роботами, </t>
    </r>
    <r>
      <rPr>
        <sz val="14"/>
        <color theme="1"/>
        <rFont val="Times New Roman"/>
        <family val="1"/>
        <charset val="204"/>
      </rPr>
      <t>здійснюються за рахунок Постачальника за наданою адресою</t>
    </r>
    <r>
      <rPr>
        <sz val="14"/>
        <color rgb="FFFF0000"/>
        <rFont val="Times New Roman"/>
        <family val="1"/>
        <charset val="204"/>
      </rPr>
      <t>.</t>
    </r>
  </si>
  <si>
    <r>
      <rPr>
        <sz val="14"/>
        <color rgb="FF000000"/>
        <rFont val="Times New Roman"/>
        <family val="1"/>
        <charset val="204"/>
      </rPr>
      <t>Ми погоджуємося та ознайомлені з умовами типового Договору  ТЧХУ (</t>
    </r>
    <r>
      <rPr>
        <sz val="14"/>
        <rFont val="Times New Roman"/>
        <family val="1"/>
        <charset val="204"/>
      </rPr>
      <t>Додаток №4</t>
    </r>
    <r>
      <rPr>
        <sz val="14"/>
        <color rgb="FF000000"/>
        <rFont val="Times New Roman"/>
        <family val="1"/>
        <charset val="204"/>
      </rPr>
      <t xml:space="preserve"> до Запиту).</t>
    </r>
  </si>
  <si>
    <r>
      <t>Учасники повинні надсилати цінові пропозиції з підписом і печаткою</t>
    </r>
    <r>
      <rPr>
        <b/>
        <i/>
        <sz val="14"/>
        <color theme="1"/>
        <rFont val="Times New Roman"/>
        <family val="1"/>
        <charset val="204"/>
      </rPr>
      <t xml:space="preserve"> (за наявності)</t>
    </r>
  </si>
  <si>
    <r>
      <t>Термін поставки товару,</t>
    </r>
    <r>
      <rPr>
        <b/>
        <i/>
        <sz val="16"/>
        <color rgb="FFFF0000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 календарних днів</t>
    </r>
  </si>
  <si>
    <r>
      <t xml:space="preserve">Пропозиція
</t>
    </r>
    <r>
      <rPr>
        <b/>
        <i/>
        <sz val="16"/>
        <color theme="1"/>
        <rFont val="Times New Roman"/>
        <family val="1"/>
        <charset val="204"/>
      </rPr>
      <t xml:space="preserve"> </t>
    </r>
    <r>
      <rPr>
        <b/>
        <i/>
        <sz val="16"/>
        <color rgb="FFFF0000"/>
        <rFont val="Times New Roman"/>
        <family val="1"/>
        <charset val="204"/>
      </rPr>
      <t>Вказати  параметри та характеристики по кожному пункту</t>
    </r>
  </si>
  <si>
    <r>
      <t>(Назва Учасника),</t>
    </r>
    <r>
      <rPr>
        <sz val="18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8"/>
        <rFont val="Times New Roman"/>
        <family val="1"/>
        <charset val="204"/>
      </rPr>
      <t xml:space="preserve"> медичних виробів для надання першої допомоги.</t>
    </r>
  </si>
  <si>
    <t>Додаток №3 до Запиту 3486-3488NP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</si>
</sst>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28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6"/>
      <color indexed="63"/>
      <name val="Times New Roman"/>
      <family val="1"/>
      <charset val="204"/>
    </font>
    <font>
      <i/>
      <sz val="28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4" fontId="1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7" fillId="0" borderId="24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left" vertical="center" wrapText="1"/>
    </xf>
    <xf numFmtId="0" fontId="17" fillId="0" borderId="30" xfId="0" applyFont="1" applyBorder="1" applyAlignment="1">
      <alignment vertical="center" wrapText="1"/>
    </xf>
    <xf numFmtId="0" fontId="7" fillId="0" borderId="17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right" vertical="center" wrapText="1"/>
    </xf>
    <xf numFmtId="0" fontId="9" fillId="0" borderId="21" xfId="0" applyFont="1" applyBorder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20" fillId="0" borderId="0" xfId="0" applyFont="1"/>
    <xf numFmtId="0" fontId="1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3" fillId="0" borderId="0" xfId="0" applyFont="1"/>
    <xf numFmtId="0" fontId="21" fillId="0" borderId="0" xfId="0" applyFont="1" applyAlignment="1">
      <alignment horizontal="left" vertical="top"/>
    </xf>
    <xf numFmtId="4" fontId="23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" fillId="0" borderId="24" xfId="0" applyFont="1" applyBorder="1" applyAlignment="1">
      <alignment horizontal="right" vertical="center" wrapText="1"/>
    </xf>
    <xf numFmtId="4" fontId="7" fillId="3" borderId="14" xfId="0" applyNumberFormat="1" applyFont="1" applyFill="1" applyBorder="1" applyAlignment="1">
      <alignment horizontal="center" vertical="center" wrapText="1"/>
    </xf>
    <xf numFmtId="4" fontId="7" fillId="3" borderId="26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/>
    <xf numFmtId="4" fontId="25" fillId="0" borderId="0" xfId="0" applyNumberFormat="1" applyFont="1"/>
    <xf numFmtId="0" fontId="7" fillId="2" borderId="0" xfId="0" applyFont="1" applyFill="1" applyAlignment="1">
      <alignment horizontal="right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6" fillId="0" borderId="24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right" vertical="center" wrapText="1"/>
    </xf>
    <xf numFmtId="0" fontId="7" fillId="0" borderId="29" xfId="0" applyFont="1" applyBorder="1" applyAlignment="1">
      <alignment horizontal="right" vertical="center" wrapText="1"/>
    </xf>
    <xf numFmtId="0" fontId="7" fillId="0" borderId="48" xfId="0" applyFont="1" applyBorder="1" applyAlignment="1">
      <alignment horizontal="right" vertical="center" wrapText="1"/>
    </xf>
    <xf numFmtId="0" fontId="7" fillId="0" borderId="49" xfId="0" applyFont="1" applyBorder="1" applyAlignment="1">
      <alignment horizontal="right" vertical="center" wrapText="1"/>
    </xf>
    <xf numFmtId="0" fontId="7" fillId="3" borderId="19" xfId="0" applyFont="1" applyFill="1" applyBorder="1" applyAlignment="1">
      <alignment horizontal="right" vertical="center" wrapText="1"/>
    </xf>
    <xf numFmtId="0" fontId="7" fillId="3" borderId="20" xfId="0" applyFont="1" applyFill="1" applyBorder="1" applyAlignment="1">
      <alignment horizontal="right" vertical="center" wrapText="1"/>
    </xf>
    <xf numFmtId="0" fontId="7" fillId="3" borderId="31" xfId="0" applyFont="1" applyFill="1" applyBorder="1" applyAlignment="1">
      <alignment horizontal="right" vertical="center" wrapText="1"/>
    </xf>
    <xf numFmtId="4" fontId="19" fillId="3" borderId="21" xfId="0" applyNumberFormat="1" applyFont="1" applyFill="1" applyBorder="1" applyAlignment="1">
      <alignment horizontal="center" vertical="center" wrapText="1"/>
    </xf>
    <xf numFmtId="4" fontId="7" fillId="3" borderId="14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64" fontId="19" fillId="3" borderId="19" xfId="0" applyNumberFormat="1" applyFont="1" applyFill="1" applyBorder="1" applyAlignment="1">
      <alignment horizontal="center" vertical="center" wrapText="1"/>
    </xf>
    <xf numFmtId="164" fontId="19" fillId="3" borderId="20" xfId="0" applyNumberFormat="1" applyFont="1" applyFill="1" applyBorder="1" applyAlignment="1">
      <alignment horizontal="center" vertical="center" wrapText="1"/>
    </xf>
    <xf numFmtId="164" fontId="19" fillId="3" borderId="3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7" fillId="3" borderId="39" xfId="0" applyFont="1" applyFill="1" applyBorder="1" applyAlignment="1">
      <alignment horizontal="right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right" vertical="center" wrapText="1"/>
    </xf>
    <xf numFmtId="0" fontId="7" fillId="5" borderId="42" xfId="0" applyFont="1" applyFill="1" applyBorder="1" applyAlignment="1">
      <alignment horizontal="right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164" fontId="18" fillId="0" borderId="26" xfId="0" applyNumberFormat="1" applyFont="1" applyBorder="1" applyAlignment="1">
      <alignment horizontal="center" vertical="center" wrapText="1"/>
    </xf>
    <xf numFmtId="164" fontId="18" fillId="0" borderId="27" xfId="0" applyNumberFormat="1" applyFont="1" applyBorder="1" applyAlignment="1">
      <alignment horizontal="center" vertical="center" wrapText="1"/>
    </xf>
    <xf numFmtId="164" fontId="19" fillId="0" borderId="26" xfId="0" applyNumberFormat="1" applyFont="1" applyBorder="1" applyAlignment="1">
      <alignment horizontal="center" vertical="center" wrapText="1"/>
    </xf>
    <xf numFmtId="164" fontId="19" fillId="0" borderId="27" xfId="0" applyNumberFormat="1" applyFont="1" applyBorder="1" applyAlignment="1">
      <alignment horizontal="center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19" fillId="0" borderId="28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164" fontId="18" fillId="0" borderId="28" xfId="0" applyNumberFormat="1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right" vertical="center" wrapText="1"/>
    </xf>
    <xf numFmtId="0" fontId="8" fillId="3" borderId="21" xfId="0" applyFont="1" applyFill="1" applyBorder="1" applyAlignment="1">
      <alignment horizontal="right" vertical="center" wrapText="1"/>
    </xf>
    <xf numFmtId="0" fontId="8" fillId="3" borderId="0" xfId="0" applyFont="1" applyFill="1" applyAlignment="1">
      <alignment horizontal="right" vertical="center" wrapText="1"/>
    </xf>
    <xf numFmtId="0" fontId="8" fillId="3" borderId="14" xfId="0" applyFont="1" applyFill="1" applyBorder="1" applyAlignment="1">
      <alignment horizontal="right" vertical="center" wrapText="1"/>
    </xf>
    <xf numFmtId="164" fontId="15" fillId="3" borderId="19" xfId="0" applyNumberFormat="1" applyFont="1" applyFill="1" applyBorder="1" applyAlignment="1">
      <alignment horizontal="center" vertical="center" wrapText="1"/>
    </xf>
    <xf numFmtId="164" fontId="15" fillId="3" borderId="20" xfId="0" applyNumberFormat="1" applyFont="1" applyFill="1" applyBorder="1" applyAlignment="1">
      <alignment horizontal="center" vertical="center" wrapText="1"/>
    </xf>
    <xf numFmtId="164" fontId="15" fillId="3" borderId="31" xfId="0" applyNumberFormat="1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right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7" fillId="3" borderId="14" xfId="0" applyFont="1" applyFill="1" applyBorder="1" applyAlignment="1">
      <alignment horizontal="center" vertical="center" wrapText="1"/>
    </xf>
    <xf numFmtId="164" fontId="19" fillId="4" borderId="26" xfId="0" applyNumberFormat="1" applyFont="1" applyFill="1" applyBorder="1" applyAlignment="1">
      <alignment horizontal="center" vertical="center" wrapText="1"/>
    </xf>
    <xf numFmtId="164" fontId="19" fillId="4" borderId="27" xfId="0" applyNumberFormat="1" applyFont="1" applyFill="1" applyBorder="1" applyAlignment="1">
      <alignment horizontal="center" vertical="center" wrapText="1"/>
    </xf>
    <xf numFmtId="164" fontId="19" fillId="4" borderId="28" xfId="0" applyNumberFormat="1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right" vertical="center" wrapText="1"/>
    </xf>
    <xf numFmtId="0" fontId="17" fillId="0" borderId="44" xfId="0" applyFont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right" vertical="center" wrapText="1"/>
    </xf>
    <xf numFmtId="0" fontId="7" fillId="5" borderId="43" xfId="0" applyFont="1" applyFill="1" applyBorder="1" applyAlignment="1">
      <alignment horizontal="right" vertical="center" wrapText="1"/>
    </xf>
    <xf numFmtId="0" fontId="17" fillId="0" borderId="4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right" vertical="center" wrapText="1"/>
    </xf>
    <xf numFmtId="0" fontId="17" fillId="0" borderId="46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right" vertical="center" wrapText="1"/>
    </xf>
    <xf numFmtId="0" fontId="7" fillId="5" borderId="35" xfId="0" applyFont="1" applyFill="1" applyBorder="1" applyAlignment="1">
      <alignment horizontal="right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126</xdr:row>
      <xdr:rowOff>0</xdr:rowOff>
    </xdr:from>
    <xdr:to>
      <xdr:col>2</xdr:col>
      <xdr:colOff>304800</xdr:colOff>
      <xdr:row>126</xdr:row>
      <xdr:rowOff>257910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4361059-7469-4794-BF85-FCB71405C497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304800</xdr:colOff>
      <xdr:row>126</xdr:row>
      <xdr:rowOff>257910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0FAE20BB-9877-4151-B767-77CBFC7F94B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304800</xdr:colOff>
      <xdr:row>126</xdr:row>
      <xdr:rowOff>257910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D92D5ACB-09F5-44D6-8F8B-5F363925D7C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304800</xdr:colOff>
      <xdr:row>126</xdr:row>
      <xdr:rowOff>257910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0FAFA44C-8C6F-4A2E-86CC-04C45EA8D065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304800</xdr:colOff>
      <xdr:row>126</xdr:row>
      <xdr:rowOff>257910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C5CA2D41-A9FB-40D0-8AA4-220CDC54920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304800</xdr:colOff>
      <xdr:row>126</xdr:row>
      <xdr:rowOff>257910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C71C97A3-FF6A-4137-BB4D-A12957C3023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304800</xdr:colOff>
      <xdr:row>126</xdr:row>
      <xdr:rowOff>257910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2161A0BE-E4B8-4563-A384-422C22F4BB0D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304800</xdr:colOff>
      <xdr:row>126</xdr:row>
      <xdr:rowOff>257910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139C7628-BD9D-4299-9FE9-4A1268731761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5FEE-62FD-4256-BF31-EEA445FE0B66}">
  <sheetPr>
    <pageSetUpPr fitToPage="1"/>
  </sheetPr>
  <dimension ref="A1:IU148"/>
  <sheetViews>
    <sheetView showGridLines="0" tabSelected="1" view="pageBreakPreview" zoomScale="40" zoomScaleNormal="55" zoomScaleSheetLayoutView="40" workbookViewId="0">
      <selection activeCell="H10" sqref="H10:H11"/>
    </sheetView>
  </sheetViews>
  <sheetFormatPr defaultColWidth="9.140625" defaultRowHeight="20.25" x14ac:dyDescent="0.3"/>
  <cols>
    <col min="1" max="1" width="3.7109375" style="2" customWidth="1"/>
    <col min="2" max="2" width="20.28515625" style="1" customWidth="1"/>
    <col min="3" max="3" width="33.42578125" style="1" customWidth="1"/>
    <col min="4" max="4" width="40" style="1" customWidth="1"/>
    <col min="5" max="5" width="35.140625" style="1" customWidth="1"/>
    <col min="6" max="6" width="33.5703125" style="1" customWidth="1"/>
    <col min="7" max="7" width="6.42578125" style="1" customWidth="1"/>
    <col min="8" max="8" width="16.85546875" style="1" customWidth="1"/>
    <col min="9" max="10" width="16.42578125" style="4" customWidth="1"/>
    <col min="11" max="11" width="19" style="1" customWidth="1"/>
    <col min="12" max="12" width="17.7109375" style="1" customWidth="1"/>
    <col min="13" max="15" width="9.140625" style="1"/>
    <col min="16" max="16" width="31.85546875" style="1" customWidth="1"/>
    <col min="17" max="17" width="36.28515625" style="1" customWidth="1"/>
    <col min="18" max="16384" width="9.140625" style="1"/>
  </cols>
  <sheetData>
    <row r="1" spans="1:12" x14ac:dyDescent="0.3">
      <c r="A1" s="44" t="s">
        <v>151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x14ac:dyDescent="0.3">
      <c r="A2" s="131" t="s">
        <v>0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23.25" x14ac:dyDescent="0.35">
      <c r="A3" s="41"/>
      <c r="B3" s="42"/>
      <c r="C3" s="42"/>
      <c r="D3" s="42"/>
      <c r="E3" s="42"/>
      <c r="F3" s="42"/>
      <c r="G3" s="42"/>
      <c r="H3" s="42"/>
      <c r="I3" s="43"/>
      <c r="J3" s="43"/>
      <c r="K3" s="42"/>
      <c r="L3" s="42"/>
    </row>
    <row r="4" spans="1:12" ht="23.25" x14ac:dyDescent="0.3">
      <c r="A4" s="132" t="s">
        <v>150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2" ht="23.25" x14ac:dyDescent="0.3">
      <c r="A5" s="122" t="s">
        <v>1</v>
      </c>
      <c r="B5" s="123"/>
      <c r="C5" s="123"/>
      <c r="D5" s="124"/>
      <c r="E5" s="54" t="s">
        <v>2</v>
      </c>
      <c r="F5" s="54"/>
      <c r="G5" s="54"/>
      <c r="H5" s="54"/>
      <c r="I5" s="54"/>
      <c r="J5" s="54"/>
      <c r="K5" s="54"/>
      <c r="L5" s="54"/>
    </row>
    <row r="6" spans="1:12" ht="23.25" x14ac:dyDescent="0.3">
      <c r="A6" s="125"/>
      <c r="B6" s="126"/>
      <c r="C6" s="126"/>
      <c r="D6" s="127"/>
      <c r="E6" s="54" t="s">
        <v>3</v>
      </c>
      <c r="F6" s="54"/>
      <c r="G6" s="54"/>
      <c r="H6" s="54"/>
      <c r="I6" s="54"/>
      <c r="J6" s="54"/>
      <c r="K6" s="54"/>
      <c r="L6" s="54"/>
    </row>
    <row r="7" spans="1:12" ht="23.25" x14ac:dyDescent="0.3">
      <c r="A7" s="128"/>
      <c r="B7" s="129"/>
      <c r="C7" s="129"/>
      <c r="D7" s="130"/>
      <c r="E7" s="54" t="s">
        <v>4</v>
      </c>
      <c r="F7" s="54"/>
      <c r="G7" s="54"/>
      <c r="H7" s="54"/>
      <c r="I7" s="54"/>
      <c r="J7" s="54"/>
      <c r="K7" s="54"/>
      <c r="L7" s="54"/>
    </row>
    <row r="8" spans="1:12" ht="23.25" x14ac:dyDescent="0.3">
      <c r="A8" s="56" t="s">
        <v>5</v>
      </c>
      <c r="B8" s="57"/>
      <c r="C8" s="57"/>
      <c r="D8" s="58"/>
      <c r="E8" s="54" t="s">
        <v>6</v>
      </c>
      <c r="F8" s="54"/>
      <c r="G8" s="54"/>
      <c r="H8" s="54"/>
      <c r="I8" s="54"/>
      <c r="J8" s="54"/>
      <c r="K8" s="54"/>
      <c r="L8" s="54"/>
    </row>
    <row r="9" spans="1:12" ht="21" thickBot="1" x14ac:dyDescent="0.35">
      <c r="A9" s="7"/>
      <c r="B9" s="7"/>
      <c r="C9" s="7"/>
      <c r="D9" s="7"/>
      <c r="E9" s="8"/>
      <c r="F9" s="8"/>
      <c r="G9" s="8"/>
      <c r="H9" s="8"/>
      <c r="I9" s="8"/>
      <c r="J9" s="8"/>
    </row>
    <row r="10" spans="1:12" ht="81.75" thickBot="1" x14ac:dyDescent="0.35">
      <c r="A10" s="45" t="s">
        <v>7</v>
      </c>
      <c r="B10" s="45" t="s">
        <v>17</v>
      </c>
      <c r="C10" s="112" t="s">
        <v>8</v>
      </c>
      <c r="D10" s="113"/>
      <c r="E10" s="113"/>
      <c r="F10" s="133"/>
      <c r="G10" s="45" t="s">
        <v>28</v>
      </c>
      <c r="H10" s="45" t="s">
        <v>9</v>
      </c>
      <c r="I10" s="36" t="s">
        <v>18</v>
      </c>
      <c r="J10" s="37" t="s">
        <v>19</v>
      </c>
      <c r="K10" s="45" t="s">
        <v>10</v>
      </c>
      <c r="L10" s="45" t="s">
        <v>148</v>
      </c>
    </row>
    <row r="11" spans="1:12" ht="54" customHeight="1" thickBot="1" x14ac:dyDescent="0.35">
      <c r="A11" s="46"/>
      <c r="B11" s="46"/>
      <c r="C11" s="112" t="s">
        <v>11</v>
      </c>
      <c r="D11" s="133"/>
      <c r="E11" s="112" t="s">
        <v>149</v>
      </c>
      <c r="F11" s="133"/>
      <c r="G11" s="46"/>
      <c r="H11" s="46"/>
      <c r="I11" s="66" t="s">
        <v>20</v>
      </c>
      <c r="J11" s="67"/>
      <c r="K11" s="46"/>
      <c r="L11" s="46"/>
    </row>
    <row r="12" spans="1:12" ht="21" thickBot="1" x14ac:dyDescent="0.35">
      <c r="A12" s="51" t="s">
        <v>141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3"/>
    </row>
    <row r="13" spans="1:12" s="3" customFormat="1" x14ac:dyDescent="0.3">
      <c r="A13" s="68">
        <v>1</v>
      </c>
      <c r="B13" s="70" t="s">
        <v>37</v>
      </c>
      <c r="C13" s="59" t="s">
        <v>23</v>
      </c>
      <c r="D13" s="60"/>
      <c r="E13" s="72" t="s">
        <v>25</v>
      </c>
      <c r="F13" s="73"/>
      <c r="G13" s="47" t="s">
        <v>34</v>
      </c>
      <c r="H13" s="49">
        <v>1700</v>
      </c>
      <c r="I13" s="95"/>
      <c r="J13" s="97">
        <f>H13*I13</f>
        <v>0</v>
      </c>
      <c r="K13" s="93"/>
      <c r="L13" s="93"/>
    </row>
    <row r="14" spans="1:12" s="3" customFormat="1" ht="40.5" x14ac:dyDescent="0.3">
      <c r="A14" s="69"/>
      <c r="B14" s="71"/>
      <c r="C14" s="38" t="s">
        <v>39</v>
      </c>
      <c r="D14" s="16" t="s">
        <v>40</v>
      </c>
      <c r="E14" s="39" t="s">
        <v>39</v>
      </c>
      <c r="F14" s="33" t="s">
        <v>26</v>
      </c>
      <c r="G14" s="48"/>
      <c r="H14" s="50"/>
      <c r="I14" s="96"/>
      <c r="J14" s="98"/>
      <c r="K14" s="94"/>
      <c r="L14" s="94"/>
    </row>
    <row r="15" spans="1:12" s="3" customFormat="1" x14ac:dyDescent="0.3">
      <c r="A15" s="69"/>
      <c r="B15" s="71"/>
      <c r="C15" s="38" t="s">
        <v>41</v>
      </c>
      <c r="D15" s="16" t="s">
        <v>42</v>
      </c>
      <c r="E15" s="39" t="s">
        <v>41</v>
      </c>
      <c r="F15" s="33" t="s">
        <v>26</v>
      </c>
      <c r="G15" s="48"/>
      <c r="H15" s="50"/>
      <c r="I15" s="96"/>
      <c r="J15" s="98"/>
      <c r="K15" s="94"/>
      <c r="L15" s="94"/>
    </row>
    <row r="16" spans="1:12" s="3" customFormat="1" x14ac:dyDescent="0.3">
      <c r="A16" s="69"/>
      <c r="B16" s="71"/>
      <c r="C16" s="38" t="s">
        <v>43</v>
      </c>
      <c r="D16" s="16" t="s">
        <v>48</v>
      </c>
      <c r="E16" s="39" t="s">
        <v>43</v>
      </c>
      <c r="F16" s="14" t="s">
        <v>26</v>
      </c>
      <c r="G16" s="48"/>
      <c r="H16" s="50"/>
      <c r="I16" s="96"/>
      <c r="J16" s="98"/>
      <c r="K16" s="94"/>
      <c r="L16" s="94"/>
    </row>
    <row r="17" spans="1:12" s="3" customFormat="1" ht="40.5" x14ac:dyDescent="0.3">
      <c r="A17" s="69"/>
      <c r="B17" s="71"/>
      <c r="C17" s="38" t="s">
        <v>49</v>
      </c>
      <c r="D17" s="16" t="s">
        <v>44</v>
      </c>
      <c r="E17" s="39" t="s">
        <v>49</v>
      </c>
      <c r="F17" s="14" t="s">
        <v>26</v>
      </c>
      <c r="G17" s="48"/>
      <c r="H17" s="50"/>
      <c r="I17" s="96"/>
      <c r="J17" s="98"/>
      <c r="K17" s="94"/>
      <c r="L17" s="94"/>
    </row>
    <row r="18" spans="1:12" s="3" customFormat="1" x14ac:dyDescent="0.3">
      <c r="A18" s="69"/>
      <c r="B18" s="71"/>
      <c r="C18" s="38" t="s">
        <v>45</v>
      </c>
      <c r="D18" s="16" t="s">
        <v>46</v>
      </c>
      <c r="E18" s="39" t="s">
        <v>45</v>
      </c>
      <c r="F18" s="14" t="s">
        <v>26</v>
      </c>
      <c r="G18" s="48"/>
      <c r="H18" s="50"/>
      <c r="I18" s="96"/>
      <c r="J18" s="98"/>
      <c r="K18" s="94"/>
      <c r="L18" s="94"/>
    </row>
    <row r="19" spans="1:12" s="3" customFormat="1" x14ac:dyDescent="0.3">
      <c r="A19" s="69"/>
      <c r="B19" s="71"/>
      <c r="C19" s="38" t="s">
        <v>50</v>
      </c>
      <c r="D19" s="16">
        <v>2026</v>
      </c>
      <c r="E19" s="39" t="s">
        <v>50</v>
      </c>
      <c r="F19" s="14" t="s">
        <v>26</v>
      </c>
      <c r="G19" s="48"/>
      <c r="H19" s="50"/>
      <c r="I19" s="96"/>
      <c r="J19" s="98"/>
      <c r="K19" s="94"/>
      <c r="L19" s="94"/>
    </row>
    <row r="20" spans="1:12" s="3" customFormat="1" ht="141.75" x14ac:dyDescent="0.3">
      <c r="A20" s="69"/>
      <c r="B20" s="71"/>
      <c r="C20" s="38" t="s">
        <v>51</v>
      </c>
      <c r="D20" s="16" t="s">
        <v>47</v>
      </c>
      <c r="E20" s="39" t="s">
        <v>51</v>
      </c>
      <c r="F20" s="14" t="s">
        <v>26</v>
      </c>
      <c r="G20" s="48"/>
      <c r="H20" s="50"/>
      <c r="I20" s="96"/>
      <c r="J20" s="98"/>
      <c r="K20" s="94"/>
      <c r="L20" s="94"/>
    </row>
    <row r="21" spans="1:12" s="3" customFormat="1" ht="28.5" customHeight="1" x14ac:dyDescent="0.3">
      <c r="A21" s="69"/>
      <c r="B21" s="71"/>
      <c r="C21" s="99" t="s">
        <v>52</v>
      </c>
      <c r="D21" s="16" t="s">
        <v>53</v>
      </c>
      <c r="E21" s="102" t="s">
        <v>52</v>
      </c>
      <c r="F21" s="14" t="s">
        <v>26</v>
      </c>
      <c r="G21" s="48"/>
      <c r="H21" s="50"/>
      <c r="I21" s="96"/>
      <c r="J21" s="98"/>
      <c r="K21" s="94"/>
      <c r="L21" s="94"/>
    </row>
    <row r="22" spans="1:12" s="3" customFormat="1" ht="40.5" x14ac:dyDescent="0.3">
      <c r="A22" s="69"/>
      <c r="B22" s="71"/>
      <c r="C22" s="100"/>
      <c r="D22" s="16" t="s">
        <v>54</v>
      </c>
      <c r="E22" s="103"/>
      <c r="F22" s="14" t="s">
        <v>26</v>
      </c>
      <c r="G22" s="48"/>
      <c r="H22" s="50"/>
      <c r="I22" s="96"/>
      <c r="J22" s="98"/>
      <c r="K22" s="94"/>
      <c r="L22" s="94"/>
    </row>
    <row r="23" spans="1:12" s="3" customFormat="1" ht="58.5" customHeight="1" x14ac:dyDescent="0.3">
      <c r="A23" s="69"/>
      <c r="B23" s="71"/>
      <c r="C23" s="100"/>
      <c r="D23" s="16" t="s">
        <v>55</v>
      </c>
      <c r="E23" s="103"/>
      <c r="F23" s="14" t="s">
        <v>26</v>
      </c>
      <c r="G23" s="48"/>
      <c r="H23" s="50"/>
      <c r="I23" s="96"/>
      <c r="J23" s="98"/>
      <c r="K23" s="94"/>
      <c r="L23" s="94"/>
    </row>
    <row r="24" spans="1:12" s="3" customFormat="1" ht="58.5" customHeight="1" thickBot="1" x14ac:dyDescent="0.35">
      <c r="A24" s="69"/>
      <c r="B24" s="71"/>
      <c r="C24" s="101"/>
      <c r="D24" s="40" t="s">
        <v>56</v>
      </c>
      <c r="E24" s="104"/>
      <c r="F24" s="14" t="s">
        <v>26</v>
      </c>
      <c r="G24" s="48"/>
      <c r="H24" s="50"/>
      <c r="I24" s="96"/>
      <c r="J24" s="98"/>
      <c r="K24" s="94"/>
      <c r="L24" s="94"/>
    </row>
    <row r="25" spans="1:12" s="3" customFormat="1" ht="21" thickBot="1" x14ac:dyDescent="0.35">
      <c r="A25" s="69"/>
      <c r="B25" s="71"/>
      <c r="C25" s="61" t="s">
        <v>24</v>
      </c>
      <c r="D25" s="62"/>
      <c r="E25" s="74" t="s">
        <v>27</v>
      </c>
      <c r="F25" s="75"/>
      <c r="G25" s="48"/>
      <c r="H25" s="50"/>
      <c r="I25" s="96"/>
      <c r="J25" s="98"/>
      <c r="K25" s="94"/>
      <c r="L25" s="94"/>
    </row>
    <row r="26" spans="1:12" s="3" customFormat="1" ht="21" thickBot="1" x14ac:dyDescent="0.35">
      <c r="A26" s="63" t="s">
        <v>35</v>
      </c>
      <c r="B26" s="64"/>
      <c r="C26" s="64"/>
      <c r="D26" s="64"/>
      <c r="E26" s="64"/>
      <c r="F26" s="64"/>
      <c r="G26" s="64"/>
      <c r="H26" s="64"/>
      <c r="I26" s="65"/>
      <c r="J26" s="77">
        <f>SUM(J13)</f>
        <v>0</v>
      </c>
      <c r="K26" s="78"/>
      <c r="L26" s="79"/>
    </row>
    <row r="27" spans="1:12" ht="21" thickBot="1" x14ac:dyDescent="0.35">
      <c r="A27" s="112" t="s">
        <v>142</v>
      </c>
      <c r="B27" s="113"/>
      <c r="C27" s="113"/>
      <c r="D27" s="113"/>
      <c r="E27" s="113"/>
      <c r="F27" s="113"/>
      <c r="G27" s="52"/>
      <c r="H27" s="52"/>
      <c r="I27" s="52"/>
      <c r="J27" s="52"/>
      <c r="K27" s="52"/>
      <c r="L27" s="53"/>
    </row>
    <row r="28" spans="1:12" s="3" customFormat="1" ht="47.25" customHeight="1" x14ac:dyDescent="0.3">
      <c r="A28" s="140">
        <v>1</v>
      </c>
      <c r="B28" s="137" t="s">
        <v>38</v>
      </c>
      <c r="C28" s="83" t="s">
        <v>23</v>
      </c>
      <c r="D28" s="83"/>
      <c r="E28" s="84" t="s">
        <v>25</v>
      </c>
      <c r="F28" s="85"/>
      <c r="G28" s="47" t="s">
        <v>34</v>
      </c>
      <c r="H28" s="49">
        <v>3800</v>
      </c>
      <c r="I28" s="95"/>
      <c r="J28" s="97">
        <f>H28*I28</f>
        <v>0</v>
      </c>
      <c r="K28" s="134"/>
      <c r="L28" s="134"/>
    </row>
    <row r="29" spans="1:12" s="3" customFormat="1" ht="81" x14ac:dyDescent="0.3">
      <c r="A29" s="140"/>
      <c r="B29" s="138"/>
      <c r="C29" s="12" t="s">
        <v>31</v>
      </c>
      <c r="D29" s="13" t="s">
        <v>57</v>
      </c>
      <c r="E29" s="12" t="s">
        <v>31</v>
      </c>
      <c r="F29" s="14" t="s">
        <v>26</v>
      </c>
      <c r="G29" s="48"/>
      <c r="H29" s="50"/>
      <c r="I29" s="96"/>
      <c r="J29" s="98"/>
      <c r="K29" s="135"/>
      <c r="L29" s="135"/>
    </row>
    <row r="30" spans="1:12" s="3" customFormat="1" ht="40.5" x14ac:dyDescent="0.3">
      <c r="A30" s="140"/>
      <c r="B30" s="138"/>
      <c r="C30" s="12" t="s">
        <v>58</v>
      </c>
      <c r="D30" s="13" t="s">
        <v>59</v>
      </c>
      <c r="E30" s="12" t="s">
        <v>58</v>
      </c>
      <c r="F30" s="14" t="s">
        <v>26</v>
      </c>
      <c r="G30" s="48"/>
      <c r="H30" s="50"/>
      <c r="I30" s="96"/>
      <c r="J30" s="98"/>
      <c r="K30" s="135"/>
      <c r="L30" s="135"/>
    </row>
    <row r="31" spans="1:12" s="3" customFormat="1" ht="101.25" x14ac:dyDescent="0.3">
      <c r="A31" s="140"/>
      <c r="B31" s="138"/>
      <c r="C31" s="12" t="s">
        <v>60</v>
      </c>
      <c r="D31" s="13" t="s">
        <v>61</v>
      </c>
      <c r="E31" s="12" t="s">
        <v>60</v>
      </c>
      <c r="F31" s="14" t="s">
        <v>26</v>
      </c>
      <c r="G31" s="48"/>
      <c r="H31" s="50"/>
      <c r="I31" s="96"/>
      <c r="J31" s="98"/>
      <c r="K31" s="135"/>
      <c r="L31" s="135"/>
    </row>
    <row r="32" spans="1:12" s="3" customFormat="1" ht="40.5" x14ac:dyDescent="0.3">
      <c r="A32" s="140"/>
      <c r="B32" s="138"/>
      <c r="C32" s="12" t="s">
        <v>62</v>
      </c>
      <c r="D32" s="13" t="s">
        <v>63</v>
      </c>
      <c r="E32" s="12" t="s">
        <v>62</v>
      </c>
      <c r="F32" s="14" t="s">
        <v>26</v>
      </c>
      <c r="G32" s="48"/>
      <c r="H32" s="50"/>
      <c r="I32" s="96"/>
      <c r="J32" s="98"/>
      <c r="K32" s="135"/>
      <c r="L32" s="135"/>
    </row>
    <row r="33" spans="1:16" s="3" customFormat="1" ht="21" thickBot="1" x14ac:dyDescent="0.35">
      <c r="A33" s="141"/>
      <c r="B33" s="139"/>
      <c r="C33" s="87" t="s">
        <v>24</v>
      </c>
      <c r="D33" s="87"/>
      <c r="E33" s="88" t="s">
        <v>27</v>
      </c>
      <c r="F33" s="89"/>
      <c r="G33" s="109"/>
      <c r="H33" s="110"/>
      <c r="I33" s="111"/>
      <c r="J33" s="105"/>
      <c r="K33" s="135"/>
      <c r="L33" s="135"/>
    </row>
    <row r="34" spans="1:16" s="3" customFormat="1" x14ac:dyDescent="0.3">
      <c r="A34" s="106">
        <v>2</v>
      </c>
      <c r="B34" s="90" t="s">
        <v>64</v>
      </c>
      <c r="C34" s="121" t="s">
        <v>23</v>
      </c>
      <c r="D34" s="142"/>
      <c r="E34" s="143" t="s">
        <v>25</v>
      </c>
      <c r="F34" s="85"/>
      <c r="G34" s="93" t="s">
        <v>86</v>
      </c>
      <c r="H34" s="151">
        <v>500</v>
      </c>
      <c r="I34" s="95"/>
      <c r="J34" s="97">
        <f>I34*H34</f>
        <v>0</v>
      </c>
      <c r="K34" s="135"/>
      <c r="L34" s="135"/>
      <c r="P34" s="10"/>
    </row>
    <row r="35" spans="1:16" s="3" customFormat="1" ht="35.25" x14ac:dyDescent="0.5">
      <c r="A35" s="107"/>
      <c r="B35" s="91"/>
      <c r="C35" s="15" t="s">
        <v>65</v>
      </c>
      <c r="D35" s="16" t="s">
        <v>66</v>
      </c>
      <c r="E35" s="17" t="s">
        <v>65</v>
      </c>
      <c r="F35" s="14" t="s">
        <v>26</v>
      </c>
      <c r="G35" s="94"/>
      <c r="H35" s="152"/>
      <c r="I35" s="96"/>
      <c r="J35" s="98"/>
      <c r="K35" s="135"/>
      <c r="L35" s="135"/>
      <c r="P35" s="9"/>
    </row>
    <row r="36" spans="1:16" s="3" customFormat="1" x14ac:dyDescent="0.3">
      <c r="A36" s="107"/>
      <c r="B36" s="91"/>
      <c r="C36" s="15" t="s">
        <v>67</v>
      </c>
      <c r="D36" s="16">
        <v>3</v>
      </c>
      <c r="E36" s="17" t="s">
        <v>67</v>
      </c>
      <c r="F36" s="14" t="s">
        <v>26</v>
      </c>
      <c r="G36" s="94"/>
      <c r="H36" s="152"/>
      <c r="I36" s="96"/>
      <c r="J36" s="98"/>
      <c r="K36" s="135"/>
      <c r="L36" s="135"/>
    </row>
    <row r="37" spans="1:16" s="3" customFormat="1" x14ac:dyDescent="0.3">
      <c r="A37" s="107"/>
      <c r="B37" s="91"/>
      <c r="C37" s="15" t="s">
        <v>68</v>
      </c>
      <c r="D37" s="16" t="s">
        <v>69</v>
      </c>
      <c r="E37" s="17" t="s">
        <v>68</v>
      </c>
      <c r="F37" s="14" t="s">
        <v>26</v>
      </c>
      <c r="G37" s="94"/>
      <c r="H37" s="152"/>
      <c r="I37" s="96"/>
      <c r="J37" s="98"/>
      <c r="K37" s="135"/>
      <c r="L37" s="135"/>
    </row>
    <row r="38" spans="1:16" s="3" customFormat="1" ht="40.5" x14ac:dyDescent="0.3">
      <c r="A38" s="107"/>
      <c r="B38" s="91"/>
      <c r="C38" s="15" t="s">
        <v>70</v>
      </c>
      <c r="D38" s="16" t="s">
        <v>71</v>
      </c>
      <c r="E38" s="17" t="s">
        <v>70</v>
      </c>
      <c r="F38" s="14" t="s">
        <v>26</v>
      </c>
      <c r="G38" s="94"/>
      <c r="H38" s="152"/>
      <c r="I38" s="96"/>
      <c r="J38" s="98"/>
      <c r="K38" s="135"/>
      <c r="L38" s="135"/>
    </row>
    <row r="39" spans="1:16" s="3" customFormat="1" ht="40.5" x14ac:dyDescent="0.3">
      <c r="A39" s="107"/>
      <c r="B39" s="91"/>
      <c r="C39" s="15" t="s">
        <v>72</v>
      </c>
      <c r="D39" s="16" t="s">
        <v>73</v>
      </c>
      <c r="E39" s="17" t="s">
        <v>72</v>
      </c>
      <c r="F39" s="14" t="s">
        <v>26</v>
      </c>
      <c r="G39" s="94"/>
      <c r="H39" s="152"/>
      <c r="I39" s="96"/>
      <c r="J39" s="98"/>
      <c r="K39" s="135"/>
      <c r="L39" s="135"/>
    </row>
    <row r="40" spans="1:16" s="3" customFormat="1" x14ac:dyDescent="0.3">
      <c r="A40" s="107"/>
      <c r="B40" s="91"/>
      <c r="C40" s="15" t="s">
        <v>74</v>
      </c>
      <c r="D40" s="16" t="s">
        <v>75</v>
      </c>
      <c r="E40" s="17" t="s">
        <v>74</v>
      </c>
      <c r="F40" s="14" t="s">
        <v>26</v>
      </c>
      <c r="G40" s="94"/>
      <c r="H40" s="152"/>
      <c r="I40" s="96"/>
      <c r="J40" s="98"/>
      <c r="K40" s="135"/>
      <c r="L40" s="135"/>
    </row>
    <row r="41" spans="1:16" s="3" customFormat="1" x14ac:dyDescent="0.3">
      <c r="A41" s="107"/>
      <c r="B41" s="91"/>
      <c r="C41" s="15" t="s">
        <v>76</v>
      </c>
      <c r="D41" s="16" t="s">
        <v>77</v>
      </c>
      <c r="E41" s="17" t="s">
        <v>76</v>
      </c>
      <c r="F41" s="14" t="s">
        <v>26</v>
      </c>
      <c r="G41" s="94"/>
      <c r="H41" s="152"/>
      <c r="I41" s="96"/>
      <c r="J41" s="98"/>
      <c r="K41" s="135"/>
      <c r="L41" s="135"/>
    </row>
    <row r="42" spans="1:16" s="3" customFormat="1" ht="40.5" x14ac:dyDescent="0.3">
      <c r="A42" s="107"/>
      <c r="B42" s="91"/>
      <c r="C42" s="15" t="s">
        <v>78</v>
      </c>
      <c r="D42" s="16" t="s">
        <v>79</v>
      </c>
      <c r="E42" s="17" t="s">
        <v>78</v>
      </c>
      <c r="F42" s="14" t="s">
        <v>26</v>
      </c>
      <c r="G42" s="94"/>
      <c r="H42" s="152"/>
      <c r="I42" s="96"/>
      <c r="J42" s="98"/>
      <c r="K42" s="135"/>
      <c r="L42" s="135"/>
    </row>
    <row r="43" spans="1:16" s="3" customFormat="1" ht="40.5" x14ac:dyDescent="0.3">
      <c r="A43" s="107"/>
      <c r="B43" s="91"/>
      <c r="C43" s="15" t="s">
        <v>80</v>
      </c>
      <c r="D43" s="16" t="s">
        <v>81</v>
      </c>
      <c r="E43" s="17" t="s">
        <v>80</v>
      </c>
      <c r="F43" s="14" t="s">
        <v>26</v>
      </c>
      <c r="G43" s="94"/>
      <c r="H43" s="152"/>
      <c r="I43" s="96"/>
      <c r="J43" s="98"/>
      <c r="K43" s="135"/>
      <c r="L43" s="135"/>
    </row>
    <row r="44" spans="1:16" s="3" customFormat="1" x14ac:dyDescent="0.3">
      <c r="A44" s="107"/>
      <c r="B44" s="91"/>
      <c r="C44" s="15" t="s">
        <v>82</v>
      </c>
      <c r="D44" s="16" t="s">
        <v>48</v>
      </c>
      <c r="E44" s="17" t="s">
        <v>82</v>
      </c>
      <c r="F44" s="14" t="s">
        <v>26</v>
      </c>
      <c r="G44" s="94"/>
      <c r="H44" s="152"/>
      <c r="I44" s="96"/>
      <c r="J44" s="98"/>
      <c r="K44" s="135"/>
      <c r="L44" s="135"/>
    </row>
    <row r="45" spans="1:16" s="3" customFormat="1" x14ac:dyDescent="0.3">
      <c r="A45" s="107"/>
      <c r="B45" s="91"/>
      <c r="C45" s="15" t="s">
        <v>83</v>
      </c>
      <c r="D45" s="16" t="s">
        <v>85</v>
      </c>
      <c r="E45" s="17" t="s">
        <v>83</v>
      </c>
      <c r="F45" s="14" t="s">
        <v>26</v>
      </c>
      <c r="G45" s="94"/>
      <c r="H45" s="152"/>
      <c r="I45" s="96"/>
      <c r="J45" s="98"/>
      <c r="K45" s="135"/>
      <c r="L45" s="135"/>
    </row>
    <row r="46" spans="1:16" s="3" customFormat="1" x14ac:dyDescent="0.3">
      <c r="A46" s="107"/>
      <c r="B46" s="91"/>
      <c r="C46" s="15" t="s">
        <v>84</v>
      </c>
      <c r="D46" s="16" t="s">
        <v>85</v>
      </c>
      <c r="E46" s="17" t="s">
        <v>84</v>
      </c>
      <c r="F46" s="14" t="s">
        <v>26</v>
      </c>
      <c r="G46" s="94"/>
      <c r="H46" s="152"/>
      <c r="I46" s="96"/>
      <c r="J46" s="98"/>
      <c r="K46" s="135"/>
      <c r="L46" s="135"/>
    </row>
    <row r="47" spans="1:16" s="3" customFormat="1" ht="21" thickBot="1" x14ac:dyDescent="0.35">
      <c r="A47" s="108"/>
      <c r="B47" s="92"/>
      <c r="C47" s="144" t="s">
        <v>24</v>
      </c>
      <c r="D47" s="145"/>
      <c r="E47" s="146" t="s">
        <v>27</v>
      </c>
      <c r="F47" s="89"/>
      <c r="G47" s="150"/>
      <c r="H47" s="153"/>
      <c r="I47" s="111"/>
      <c r="J47" s="105"/>
      <c r="K47" s="135"/>
      <c r="L47" s="135"/>
    </row>
    <row r="48" spans="1:16" s="3" customFormat="1" ht="63.75" customHeight="1" x14ac:dyDescent="0.3">
      <c r="A48" s="106">
        <v>3</v>
      </c>
      <c r="B48" s="147" t="s">
        <v>87</v>
      </c>
      <c r="C48" s="121" t="s">
        <v>23</v>
      </c>
      <c r="D48" s="83"/>
      <c r="E48" s="84" t="s">
        <v>25</v>
      </c>
      <c r="F48" s="85"/>
      <c r="G48" s="93" t="s">
        <v>86</v>
      </c>
      <c r="H48" s="151">
        <v>1450</v>
      </c>
      <c r="I48" s="95"/>
      <c r="J48" s="97">
        <f>I48*H48</f>
        <v>0</v>
      </c>
      <c r="K48" s="135"/>
      <c r="L48" s="135"/>
    </row>
    <row r="49" spans="1:16" s="3" customFormat="1" x14ac:dyDescent="0.3">
      <c r="A49" s="107"/>
      <c r="B49" s="148"/>
      <c r="C49" s="15" t="s">
        <v>31</v>
      </c>
      <c r="D49" s="13" t="s">
        <v>88</v>
      </c>
      <c r="E49" s="12" t="s">
        <v>31</v>
      </c>
      <c r="F49" s="14" t="s">
        <v>26</v>
      </c>
      <c r="G49" s="94"/>
      <c r="H49" s="152"/>
      <c r="I49" s="96"/>
      <c r="J49" s="98"/>
      <c r="K49" s="135"/>
      <c r="L49" s="135"/>
    </row>
    <row r="50" spans="1:16" s="3" customFormat="1" x14ac:dyDescent="0.3">
      <c r="A50" s="107"/>
      <c r="B50" s="148"/>
      <c r="C50" s="15" t="s">
        <v>89</v>
      </c>
      <c r="D50" s="13" t="s">
        <v>90</v>
      </c>
      <c r="E50" s="12" t="s">
        <v>89</v>
      </c>
      <c r="F50" s="14" t="s">
        <v>26</v>
      </c>
      <c r="G50" s="94"/>
      <c r="H50" s="152"/>
      <c r="I50" s="96"/>
      <c r="J50" s="98"/>
      <c r="K50" s="135"/>
      <c r="L50" s="135"/>
    </row>
    <row r="51" spans="1:16" s="3" customFormat="1" x14ac:dyDescent="0.3">
      <c r="A51" s="107"/>
      <c r="B51" s="148"/>
      <c r="C51" s="15" t="s">
        <v>68</v>
      </c>
      <c r="D51" s="13" t="s">
        <v>91</v>
      </c>
      <c r="E51" s="12" t="s">
        <v>68</v>
      </c>
      <c r="F51" s="14" t="s">
        <v>26</v>
      </c>
      <c r="G51" s="94"/>
      <c r="H51" s="152"/>
      <c r="I51" s="96"/>
      <c r="J51" s="98"/>
      <c r="K51" s="135"/>
      <c r="L51" s="135"/>
    </row>
    <row r="52" spans="1:16" s="3" customFormat="1" ht="162" x14ac:dyDescent="0.3">
      <c r="A52" s="107"/>
      <c r="B52" s="148"/>
      <c r="C52" s="15" t="s">
        <v>93</v>
      </c>
      <c r="D52" s="13" t="s">
        <v>92</v>
      </c>
      <c r="E52" s="12" t="s">
        <v>93</v>
      </c>
      <c r="F52" s="14" t="s">
        <v>26</v>
      </c>
      <c r="G52" s="94"/>
      <c r="H52" s="152"/>
      <c r="I52" s="96"/>
      <c r="J52" s="98"/>
      <c r="K52" s="135"/>
      <c r="L52" s="135"/>
    </row>
    <row r="53" spans="1:16" s="3" customFormat="1" ht="21" thickBot="1" x14ac:dyDescent="0.35">
      <c r="A53" s="108"/>
      <c r="B53" s="149"/>
      <c r="C53" s="144" t="s">
        <v>24</v>
      </c>
      <c r="D53" s="87"/>
      <c r="E53" s="88" t="s">
        <v>27</v>
      </c>
      <c r="F53" s="89"/>
      <c r="G53" s="150"/>
      <c r="H53" s="153"/>
      <c r="I53" s="111"/>
      <c r="J53" s="105"/>
      <c r="K53" s="136"/>
      <c r="L53" s="136"/>
    </row>
    <row r="54" spans="1:16" s="3" customFormat="1" ht="21" customHeight="1" thickBot="1" x14ac:dyDescent="0.35">
      <c r="A54" s="63" t="s">
        <v>36</v>
      </c>
      <c r="B54" s="64"/>
      <c r="C54" s="64"/>
      <c r="D54" s="64"/>
      <c r="E54" s="64"/>
      <c r="F54" s="64"/>
      <c r="G54" s="64"/>
      <c r="H54" s="64"/>
      <c r="I54" s="65"/>
      <c r="J54" s="77">
        <f>SUM(J28:J53)</f>
        <v>0</v>
      </c>
      <c r="K54" s="78"/>
      <c r="L54" s="79"/>
    </row>
    <row r="55" spans="1:16" s="3" customFormat="1" ht="21" thickBot="1" x14ac:dyDescent="0.35">
      <c r="A55" s="112" t="s">
        <v>143</v>
      </c>
      <c r="B55" s="113"/>
      <c r="C55" s="113"/>
      <c r="D55" s="113"/>
      <c r="E55" s="113"/>
      <c r="F55" s="113"/>
      <c r="G55" s="52"/>
      <c r="H55" s="52"/>
      <c r="I55" s="52"/>
      <c r="J55" s="52"/>
      <c r="K55" s="52"/>
      <c r="L55" s="53"/>
    </row>
    <row r="56" spans="1:16" s="3" customFormat="1" ht="47.25" customHeight="1" x14ac:dyDescent="0.3">
      <c r="A56" s="106">
        <v>1</v>
      </c>
      <c r="B56" s="160" t="s">
        <v>94</v>
      </c>
      <c r="C56" s="121" t="s">
        <v>23</v>
      </c>
      <c r="D56" s="83"/>
      <c r="E56" s="84" t="s">
        <v>25</v>
      </c>
      <c r="F56" s="85"/>
      <c r="G56" s="151" t="s">
        <v>86</v>
      </c>
      <c r="H56" s="49">
        <v>440</v>
      </c>
      <c r="I56" s="95"/>
      <c r="J56" s="97">
        <f>I56*H56</f>
        <v>0</v>
      </c>
      <c r="K56" s="134"/>
      <c r="L56" s="134"/>
    </row>
    <row r="57" spans="1:16" s="3" customFormat="1" x14ac:dyDescent="0.3">
      <c r="A57" s="107"/>
      <c r="B57" s="161"/>
      <c r="C57" s="15" t="s">
        <v>31</v>
      </c>
      <c r="D57" s="13" t="s">
        <v>95</v>
      </c>
      <c r="E57" s="12" t="s">
        <v>31</v>
      </c>
      <c r="F57" s="33" t="s">
        <v>26</v>
      </c>
      <c r="G57" s="152"/>
      <c r="H57" s="50"/>
      <c r="I57" s="96"/>
      <c r="J57" s="98"/>
      <c r="K57" s="135"/>
      <c r="L57" s="135"/>
      <c r="P57" s="11"/>
    </row>
    <row r="58" spans="1:16" s="3" customFormat="1" ht="40.5" x14ac:dyDescent="0.3">
      <c r="A58" s="107"/>
      <c r="B58" s="161"/>
      <c r="C58" s="15" t="s">
        <v>96</v>
      </c>
      <c r="D58" s="13" t="s">
        <v>97</v>
      </c>
      <c r="E58" s="12" t="s">
        <v>96</v>
      </c>
      <c r="F58" s="33" t="s">
        <v>26</v>
      </c>
      <c r="G58" s="152"/>
      <c r="H58" s="50"/>
      <c r="I58" s="96"/>
      <c r="J58" s="98"/>
      <c r="K58" s="135"/>
      <c r="L58" s="135"/>
    </row>
    <row r="59" spans="1:16" s="3" customFormat="1" x14ac:dyDescent="0.3">
      <c r="A59" s="107"/>
      <c r="B59" s="161"/>
      <c r="C59" s="15" t="s">
        <v>98</v>
      </c>
      <c r="D59" s="13" t="s">
        <v>99</v>
      </c>
      <c r="E59" s="12" t="s">
        <v>98</v>
      </c>
      <c r="F59" s="33" t="s">
        <v>26</v>
      </c>
      <c r="G59" s="152"/>
      <c r="H59" s="50"/>
      <c r="I59" s="96"/>
      <c r="J59" s="98"/>
      <c r="K59" s="135"/>
      <c r="L59" s="135"/>
    </row>
    <row r="60" spans="1:16" s="3" customFormat="1" x14ac:dyDescent="0.3">
      <c r="A60" s="107"/>
      <c r="B60" s="161"/>
      <c r="C60" s="15" t="s">
        <v>33</v>
      </c>
      <c r="D60" s="13" t="s">
        <v>100</v>
      </c>
      <c r="E60" s="12" t="s">
        <v>33</v>
      </c>
      <c r="F60" s="33" t="s">
        <v>26</v>
      </c>
      <c r="G60" s="152"/>
      <c r="H60" s="50"/>
      <c r="I60" s="96"/>
      <c r="J60" s="98"/>
      <c r="K60" s="135"/>
      <c r="L60" s="135"/>
    </row>
    <row r="61" spans="1:16" s="3" customFormat="1" x14ac:dyDescent="0.3">
      <c r="A61" s="107"/>
      <c r="B61" s="161"/>
      <c r="C61" s="15" t="s">
        <v>101</v>
      </c>
      <c r="D61" s="13" t="s">
        <v>102</v>
      </c>
      <c r="E61" s="12" t="s">
        <v>101</v>
      </c>
      <c r="F61" s="33" t="s">
        <v>26</v>
      </c>
      <c r="G61" s="152"/>
      <c r="H61" s="50"/>
      <c r="I61" s="96"/>
      <c r="J61" s="98"/>
      <c r="K61" s="135"/>
      <c r="L61" s="135"/>
    </row>
    <row r="62" spans="1:16" s="3" customFormat="1" x14ac:dyDescent="0.3">
      <c r="A62" s="107"/>
      <c r="B62" s="161"/>
      <c r="C62" s="15" t="s">
        <v>103</v>
      </c>
      <c r="D62" s="13" t="s">
        <v>104</v>
      </c>
      <c r="E62" s="12" t="s">
        <v>103</v>
      </c>
      <c r="F62" s="33" t="s">
        <v>26</v>
      </c>
      <c r="G62" s="152"/>
      <c r="H62" s="50"/>
      <c r="I62" s="96"/>
      <c r="J62" s="98"/>
      <c r="K62" s="135"/>
      <c r="L62" s="135"/>
    </row>
    <row r="63" spans="1:16" s="3" customFormat="1" ht="40.5" x14ac:dyDescent="0.3">
      <c r="A63" s="107"/>
      <c r="B63" s="161"/>
      <c r="C63" s="15" t="s">
        <v>105</v>
      </c>
      <c r="D63" s="13" t="s">
        <v>106</v>
      </c>
      <c r="E63" s="12" t="s">
        <v>105</v>
      </c>
      <c r="F63" s="33" t="s">
        <v>26</v>
      </c>
      <c r="G63" s="152"/>
      <c r="H63" s="50"/>
      <c r="I63" s="96"/>
      <c r="J63" s="98"/>
      <c r="K63" s="135"/>
      <c r="L63" s="135"/>
    </row>
    <row r="64" spans="1:16" s="3" customFormat="1" x14ac:dyDescent="0.3">
      <c r="A64" s="107"/>
      <c r="B64" s="161"/>
      <c r="C64" s="15" t="s">
        <v>89</v>
      </c>
      <c r="D64" s="13" t="s">
        <v>107</v>
      </c>
      <c r="E64" s="12" t="s">
        <v>89</v>
      </c>
      <c r="F64" s="33" t="s">
        <v>26</v>
      </c>
      <c r="G64" s="152"/>
      <c r="H64" s="50"/>
      <c r="I64" s="96"/>
      <c r="J64" s="98"/>
      <c r="K64" s="135"/>
      <c r="L64" s="135"/>
    </row>
    <row r="65" spans="1:12" s="3" customFormat="1" x14ac:dyDescent="0.3">
      <c r="A65" s="107"/>
      <c r="B65" s="161"/>
      <c r="C65" s="15" t="s">
        <v>108</v>
      </c>
      <c r="D65" s="13" t="s">
        <v>109</v>
      </c>
      <c r="E65" s="12" t="s">
        <v>108</v>
      </c>
      <c r="F65" s="33" t="s">
        <v>26</v>
      </c>
      <c r="G65" s="152"/>
      <c r="H65" s="50"/>
      <c r="I65" s="96"/>
      <c r="J65" s="98"/>
      <c r="K65" s="135"/>
      <c r="L65" s="135"/>
    </row>
    <row r="66" spans="1:12" s="3" customFormat="1" ht="21" thickBot="1" x14ac:dyDescent="0.35">
      <c r="A66" s="108"/>
      <c r="B66" s="162"/>
      <c r="C66" s="144" t="s">
        <v>24</v>
      </c>
      <c r="D66" s="87"/>
      <c r="E66" s="88" t="s">
        <v>27</v>
      </c>
      <c r="F66" s="89"/>
      <c r="G66" s="153"/>
      <c r="H66" s="110"/>
      <c r="I66" s="111"/>
      <c r="J66" s="105"/>
      <c r="K66" s="135"/>
      <c r="L66" s="135"/>
    </row>
    <row r="67" spans="1:12" s="3" customFormat="1" x14ac:dyDescent="0.3">
      <c r="A67" s="106">
        <v>2</v>
      </c>
      <c r="B67" s="147" t="s">
        <v>111</v>
      </c>
      <c r="C67" s="154" t="s">
        <v>23</v>
      </c>
      <c r="D67" s="83"/>
      <c r="E67" s="84" t="s">
        <v>25</v>
      </c>
      <c r="F67" s="155"/>
      <c r="G67" s="151" t="s">
        <v>86</v>
      </c>
      <c r="H67" s="49">
        <v>1090</v>
      </c>
      <c r="I67" s="95"/>
      <c r="J67" s="97">
        <f>I67*H67</f>
        <v>0</v>
      </c>
      <c r="K67" s="135"/>
      <c r="L67" s="135"/>
    </row>
    <row r="68" spans="1:12" s="3" customFormat="1" x14ac:dyDescent="0.3">
      <c r="A68" s="107"/>
      <c r="B68" s="148"/>
      <c r="C68" s="17" t="s">
        <v>31</v>
      </c>
      <c r="D68" s="13" t="s">
        <v>95</v>
      </c>
      <c r="E68" s="12" t="s">
        <v>31</v>
      </c>
      <c r="F68" s="34" t="s">
        <v>26</v>
      </c>
      <c r="G68" s="152"/>
      <c r="H68" s="50"/>
      <c r="I68" s="96"/>
      <c r="J68" s="98"/>
      <c r="K68" s="135"/>
      <c r="L68" s="135"/>
    </row>
    <row r="69" spans="1:12" s="3" customFormat="1" ht="40.5" x14ac:dyDescent="0.3">
      <c r="A69" s="107"/>
      <c r="B69" s="148"/>
      <c r="C69" s="17" t="s">
        <v>96</v>
      </c>
      <c r="D69" s="13" t="s">
        <v>97</v>
      </c>
      <c r="E69" s="12" t="s">
        <v>96</v>
      </c>
      <c r="F69" s="34" t="s">
        <v>26</v>
      </c>
      <c r="G69" s="152"/>
      <c r="H69" s="50"/>
      <c r="I69" s="96"/>
      <c r="J69" s="98"/>
      <c r="K69" s="135"/>
      <c r="L69" s="135"/>
    </row>
    <row r="70" spans="1:12" s="3" customFormat="1" x14ac:dyDescent="0.3">
      <c r="A70" s="107"/>
      <c r="B70" s="148"/>
      <c r="C70" s="17" t="s">
        <v>98</v>
      </c>
      <c r="D70" s="13" t="s">
        <v>99</v>
      </c>
      <c r="E70" s="12" t="s">
        <v>98</v>
      </c>
      <c r="F70" s="34" t="s">
        <v>26</v>
      </c>
      <c r="G70" s="152"/>
      <c r="H70" s="50"/>
      <c r="I70" s="96"/>
      <c r="J70" s="98"/>
      <c r="K70" s="135"/>
      <c r="L70" s="135"/>
    </row>
    <row r="71" spans="1:12" s="3" customFormat="1" x14ac:dyDescent="0.3">
      <c r="A71" s="107"/>
      <c r="B71" s="148"/>
      <c r="C71" s="17" t="s">
        <v>33</v>
      </c>
      <c r="D71" s="13" t="s">
        <v>100</v>
      </c>
      <c r="E71" s="12" t="s">
        <v>33</v>
      </c>
      <c r="F71" s="34" t="s">
        <v>26</v>
      </c>
      <c r="G71" s="152"/>
      <c r="H71" s="50"/>
      <c r="I71" s="96"/>
      <c r="J71" s="98"/>
      <c r="K71" s="135"/>
      <c r="L71" s="135"/>
    </row>
    <row r="72" spans="1:12" s="3" customFormat="1" x14ac:dyDescent="0.3">
      <c r="A72" s="107"/>
      <c r="B72" s="148"/>
      <c r="C72" s="17" t="s">
        <v>101</v>
      </c>
      <c r="D72" s="13" t="s">
        <v>102</v>
      </c>
      <c r="E72" s="12" t="s">
        <v>101</v>
      </c>
      <c r="F72" s="34" t="s">
        <v>26</v>
      </c>
      <c r="G72" s="152"/>
      <c r="H72" s="50"/>
      <c r="I72" s="96"/>
      <c r="J72" s="98"/>
      <c r="K72" s="135"/>
      <c r="L72" s="135"/>
    </row>
    <row r="73" spans="1:12" s="3" customFormat="1" x14ac:dyDescent="0.3">
      <c r="A73" s="107"/>
      <c r="B73" s="148"/>
      <c r="C73" s="17" t="s">
        <v>103</v>
      </c>
      <c r="D73" s="13" t="s">
        <v>104</v>
      </c>
      <c r="E73" s="12" t="s">
        <v>103</v>
      </c>
      <c r="F73" s="34" t="s">
        <v>26</v>
      </c>
      <c r="G73" s="152"/>
      <c r="H73" s="50"/>
      <c r="I73" s="96"/>
      <c r="J73" s="98"/>
      <c r="K73" s="135"/>
      <c r="L73" s="135"/>
    </row>
    <row r="74" spans="1:12" s="3" customFormat="1" ht="40.5" x14ac:dyDescent="0.3">
      <c r="A74" s="107"/>
      <c r="B74" s="148"/>
      <c r="C74" s="17" t="s">
        <v>105</v>
      </c>
      <c r="D74" s="13" t="s">
        <v>106</v>
      </c>
      <c r="E74" s="12" t="s">
        <v>105</v>
      </c>
      <c r="F74" s="34" t="s">
        <v>26</v>
      </c>
      <c r="G74" s="152"/>
      <c r="H74" s="50"/>
      <c r="I74" s="96"/>
      <c r="J74" s="98"/>
      <c r="K74" s="135"/>
      <c r="L74" s="135"/>
    </row>
    <row r="75" spans="1:12" s="3" customFormat="1" x14ac:dyDescent="0.3">
      <c r="A75" s="107"/>
      <c r="B75" s="148"/>
      <c r="C75" s="17" t="s">
        <v>89</v>
      </c>
      <c r="D75" s="13" t="s">
        <v>107</v>
      </c>
      <c r="E75" s="12" t="s">
        <v>89</v>
      </c>
      <c r="F75" s="34" t="s">
        <v>26</v>
      </c>
      <c r="G75" s="152"/>
      <c r="H75" s="50"/>
      <c r="I75" s="96"/>
      <c r="J75" s="98"/>
      <c r="K75" s="135"/>
      <c r="L75" s="135"/>
    </row>
    <row r="76" spans="1:12" s="3" customFormat="1" x14ac:dyDescent="0.3">
      <c r="A76" s="107"/>
      <c r="B76" s="148"/>
      <c r="C76" s="17" t="s">
        <v>128</v>
      </c>
      <c r="D76" s="13" t="s">
        <v>112</v>
      </c>
      <c r="E76" s="12" t="s">
        <v>108</v>
      </c>
      <c r="F76" s="34" t="s">
        <v>26</v>
      </c>
      <c r="G76" s="152"/>
      <c r="H76" s="50"/>
      <c r="I76" s="96"/>
      <c r="J76" s="98"/>
      <c r="K76" s="135"/>
      <c r="L76" s="135"/>
    </row>
    <row r="77" spans="1:12" s="3" customFormat="1" ht="21" thickBot="1" x14ac:dyDescent="0.35">
      <c r="A77" s="108"/>
      <c r="B77" s="148"/>
      <c r="C77" s="156" t="s">
        <v>24</v>
      </c>
      <c r="D77" s="157"/>
      <c r="E77" s="158" t="s">
        <v>27</v>
      </c>
      <c r="F77" s="159"/>
      <c r="G77" s="153"/>
      <c r="H77" s="110"/>
      <c r="I77" s="111"/>
      <c r="J77" s="105"/>
      <c r="K77" s="135"/>
      <c r="L77" s="135"/>
    </row>
    <row r="78" spans="1:12" s="3" customFormat="1" ht="63" customHeight="1" x14ac:dyDescent="0.3">
      <c r="A78" s="106">
        <v>3</v>
      </c>
      <c r="B78" s="147" t="s">
        <v>110</v>
      </c>
      <c r="C78" s="154" t="s">
        <v>23</v>
      </c>
      <c r="D78" s="83"/>
      <c r="E78" s="84" t="s">
        <v>25</v>
      </c>
      <c r="F78" s="85"/>
      <c r="G78" s="151" t="s">
        <v>86</v>
      </c>
      <c r="H78" s="49">
        <v>240</v>
      </c>
      <c r="I78" s="95"/>
      <c r="J78" s="97">
        <f>I78*H78</f>
        <v>0</v>
      </c>
      <c r="K78" s="135"/>
      <c r="L78" s="135"/>
    </row>
    <row r="79" spans="1:12" s="3" customFormat="1" ht="81" x14ac:dyDescent="0.3">
      <c r="A79" s="107"/>
      <c r="B79" s="148"/>
      <c r="C79" s="17" t="s">
        <v>32</v>
      </c>
      <c r="D79" s="13" t="s">
        <v>138</v>
      </c>
      <c r="E79" s="12" t="s">
        <v>32</v>
      </c>
      <c r="F79" s="33" t="s">
        <v>26</v>
      </c>
      <c r="G79" s="152"/>
      <c r="H79" s="50"/>
      <c r="I79" s="96"/>
      <c r="J79" s="98"/>
      <c r="K79" s="135"/>
      <c r="L79" s="135"/>
    </row>
    <row r="80" spans="1:12" s="3" customFormat="1" x14ac:dyDescent="0.3">
      <c r="A80" s="107"/>
      <c r="B80" s="148"/>
      <c r="C80" s="17" t="s">
        <v>113</v>
      </c>
      <c r="D80" s="13" t="s">
        <v>114</v>
      </c>
      <c r="E80" s="12" t="s">
        <v>113</v>
      </c>
      <c r="F80" s="33" t="s">
        <v>26</v>
      </c>
      <c r="G80" s="152"/>
      <c r="H80" s="50"/>
      <c r="I80" s="96"/>
      <c r="J80" s="98"/>
      <c r="K80" s="135"/>
      <c r="L80" s="135"/>
    </row>
    <row r="81" spans="1:12" s="3" customFormat="1" ht="40.5" x14ac:dyDescent="0.3">
      <c r="A81" s="107"/>
      <c r="B81" s="148"/>
      <c r="C81" s="17" t="s">
        <v>116</v>
      </c>
      <c r="D81" s="13" t="s">
        <v>115</v>
      </c>
      <c r="E81" s="12" t="s">
        <v>116</v>
      </c>
      <c r="F81" s="33" t="s">
        <v>26</v>
      </c>
      <c r="G81" s="152"/>
      <c r="H81" s="50"/>
      <c r="I81" s="96"/>
      <c r="J81" s="98"/>
      <c r="K81" s="135"/>
      <c r="L81" s="135"/>
    </row>
    <row r="82" spans="1:12" s="3" customFormat="1" x14ac:dyDescent="0.3">
      <c r="A82" s="107"/>
      <c r="B82" s="148"/>
      <c r="C82" s="17" t="s">
        <v>117</v>
      </c>
      <c r="D82" s="13" t="s">
        <v>118</v>
      </c>
      <c r="E82" s="12" t="s">
        <v>117</v>
      </c>
      <c r="F82" s="33" t="s">
        <v>26</v>
      </c>
      <c r="G82" s="152"/>
      <c r="H82" s="50"/>
      <c r="I82" s="96"/>
      <c r="J82" s="98"/>
      <c r="K82" s="135"/>
      <c r="L82" s="135"/>
    </row>
    <row r="83" spans="1:12" s="3" customFormat="1" ht="40.5" x14ac:dyDescent="0.3">
      <c r="A83" s="107"/>
      <c r="B83" s="148"/>
      <c r="C83" s="17" t="s">
        <v>29</v>
      </c>
      <c r="D83" s="13" t="s">
        <v>119</v>
      </c>
      <c r="E83" s="12" t="s">
        <v>29</v>
      </c>
      <c r="F83" s="33" t="s">
        <v>26</v>
      </c>
      <c r="G83" s="152"/>
      <c r="H83" s="50"/>
      <c r="I83" s="96"/>
      <c r="J83" s="98"/>
      <c r="K83" s="135"/>
      <c r="L83" s="135"/>
    </row>
    <row r="84" spans="1:12" s="3" customFormat="1" ht="40.5" x14ac:dyDescent="0.3">
      <c r="A84" s="107"/>
      <c r="B84" s="148"/>
      <c r="C84" s="17"/>
      <c r="D84" s="13" t="s">
        <v>120</v>
      </c>
      <c r="E84" s="12"/>
      <c r="F84" s="33" t="s">
        <v>26</v>
      </c>
      <c r="G84" s="152"/>
      <c r="H84" s="50"/>
      <c r="I84" s="96"/>
      <c r="J84" s="98"/>
      <c r="K84" s="135"/>
      <c r="L84" s="135"/>
    </row>
    <row r="85" spans="1:12" s="3" customFormat="1" x14ac:dyDescent="0.3">
      <c r="A85" s="107"/>
      <c r="B85" s="148"/>
      <c r="C85" s="17" t="s">
        <v>30</v>
      </c>
      <c r="D85" s="13" t="s">
        <v>121</v>
      </c>
      <c r="E85" s="12" t="s">
        <v>30</v>
      </c>
      <c r="F85" s="33" t="s">
        <v>26</v>
      </c>
      <c r="G85" s="152"/>
      <c r="H85" s="50"/>
      <c r="I85" s="96"/>
      <c r="J85" s="98"/>
      <c r="K85" s="135"/>
      <c r="L85" s="135"/>
    </row>
    <row r="86" spans="1:12" s="3" customFormat="1" ht="60.75" x14ac:dyDescent="0.3">
      <c r="A86" s="107"/>
      <c r="B86" s="148"/>
      <c r="C86" s="17" t="s">
        <v>122</v>
      </c>
      <c r="D86" s="13" t="s">
        <v>123</v>
      </c>
      <c r="E86" s="12" t="s">
        <v>122</v>
      </c>
      <c r="F86" s="33" t="s">
        <v>26</v>
      </c>
      <c r="G86" s="152"/>
      <c r="H86" s="50"/>
      <c r="I86" s="96"/>
      <c r="J86" s="98"/>
      <c r="K86" s="135"/>
      <c r="L86" s="135"/>
    </row>
    <row r="87" spans="1:12" s="3" customFormat="1" x14ac:dyDescent="0.3">
      <c r="A87" s="107"/>
      <c r="B87" s="148"/>
      <c r="C87" s="17" t="s">
        <v>124</v>
      </c>
      <c r="D87" s="13" t="s">
        <v>125</v>
      </c>
      <c r="E87" s="12" t="s">
        <v>124</v>
      </c>
      <c r="F87" s="33" t="s">
        <v>26</v>
      </c>
      <c r="G87" s="152"/>
      <c r="H87" s="50"/>
      <c r="I87" s="96"/>
      <c r="J87" s="98"/>
      <c r="K87" s="135"/>
      <c r="L87" s="135"/>
    </row>
    <row r="88" spans="1:12" s="3" customFormat="1" ht="81" x14ac:dyDescent="0.3">
      <c r="A88" s="107"/>
      <c r="B88" s="148"/>
      <c r="C88" s="17" t="s">
        <v>126</v>
      </c>
      <c r="D88" s="35" t="s">
        <v>127</v>
      </c>
      <c r="E88" s="12" t="s">
        <v>126</v>
      </c>
      <c r="F88" s="33" t="s">
        <v>26</v>
      </c>
      <c r="G88" s="152"/>
      <c r="H88" s="50"/>
      <c r="I88" s="96"/>
      <c r="J88" s="98"/>
      <c r="K88" s="135"/>
      <c r="L88" s="135"/>
    </row>
    <row r="89" spans="1:12" s="3" customFormat="1" ht="21" thickBot="1" x14ac:dyDescent="0.35">
      <c r="A89" s="108"/>
      <c r="B89" s="149"/>
      <c r="C89" s="86" t="s">
        <v>24</v>
      </c>
      <c r="D89" s="87"/>
      <c r="E89" s="88" t="s">
        <v>27</v>
      </c>
      <c r="F89" s="89"/>
      <c r="G89" s="153"/>
      <c r="H89" s="110"/>
      <c r="I89" s="111"/>
      <c r="J89" s="105"/>
      <c r="K89" s="135"/>
      <c r="L89" s="135"/>
    </row>
    <row r="90" spans="1:12" s="3" customFormat="1" x14ac:dyDescent="0.3">
      <c r="A90" s="106">
        <v>4</v>
      </c>
      <c r="B90" s="147" t="s">
        <v>129</v>
      </c>
      <c r="C90" s="154" t="s">
        <v>23</v>
      </c>
      <c r="D90" s="83"/>
      <c r="E90" s="84" t="s">
        <v>25</v>
      </c>
      <c r="F90" s="85"/>
      <c r="G90" s="151" t="s">
        <v>86</v>
      </c>
      <c r="H90" s="49">
        <v>470</v>
      </c>
      <c r="I90" s="95"/>
      <c r="J90" s="97">
        <f>I90*H90</f>
        <v>0</v>
      </c>
      <c r="K90" s="135"/>
      <c r="L90" s="135"/>
    </row>
    <row r="91" spans="1:12" s="3" customFormat="1" ht="81" x14ac:dyDescent="0.3">
      <c r="A91" s="107"/>
      <c r="B91" s="148"/>
      <c r="C91" s="17" t="s">
        <v>32</v>
      </c>
      <c r="D91" s="13" t="s">
        <v>138</v>
      </c>
      <c r="E91" s="12" t="s">
        <v>32</v>
      </c>
      <c r="F91" s="33" t="s">
        <v>26</v>
      </c>
      <c r="G91" s="152"/>
      <c r="H91" s="50"/>
      <c r="I91" s="96"/>
      <c r="J91" s="98"/>
      <c r="K91" s="135"/>
      <c r="L91" s="135"/>
    </row>
    <row r="92" spans="1:12" s="3" customFormat="1" x14ac:dyDescent="0.3">
      <c r="A92" s="107"/>
      <c r="B92" s="148"/>
      <c r="C92" s="17" t="s">
        <v>113</v>
      </c>
      <c r="D92" s="13" t="s">
        <v>114</v>
      </c>
      <c r="E92" s="12" t="s">
        <v>113</v>
      </c>
      <c r="F92" s="33" t="s">
        <v>26</v>
      </c>
      <c r="G92" s="152"/>
      <c r="H92" s="50"/>
      <c r="I92" s="96"/>
      <c r="J92" s="98"/>
      <c r="K92" s="135"/>
      <c r="L92" s="135"/>
    </row>
    <row r="93" spans="1:12" s="3" customFormat="1" ht="40.5" x14ac:dyDescent="0.3">
      <c r="A93" s="107"/>
      <c r="B93" s="148"/>
      <c r="C93" s="17" t="s">
        <v>116</v>
      </c>
      <c r="D93" s="13" t="s">
        <v>115</v>
      </c>
      <c r="E93" s="12" t="s">
        <v>116</v>
      </c>
      <c r="F93" s="33" t="s">
        <v>26</v>
      </c>
      <c r="G93" s="152"/>
      <c r="H93" s="50"/>
      <c r="I93" s="96"/>
      <c r="J93" s="98"/>
      <c r="K93" s="135"/>
      <c r="L93" s="135"/>
    </row>
    <row r="94" spans="1:12" s="3" customFormat="1" x14ac:dyDescent="0.3">
      <c r="A94" s="107"/>
      <c r="B94" s="148"/>
      <c r="C94" s="17" t="s">
        <v>117</v>
      </c>
      <c r="D94" s="13" t="s">
        <v>118</v>
      </c>
      <c r="E94" s="12" t="s">
        <v>117</v>
      </c>
      <c r="F94" s="33" t="s">
        <v>26</v>
      </c>
      <c r="G94" s="152"/>
      <c r="H94" s="50"/>
      <c r="I94" s="96"/>
      <c r="J94" s="98"/>
      <c r="K94" s="135"/>
      <c r="L94" s="135"/>
    </row>
    <row r="95" spans="1:12" s="3" customFormat="1" ht="40.5" x14ac:dyDescent="0.3">
      <c r="A95" s="107"/>
      <c r="B95" s="148"/>
      <c r="C95" s="17" t="s">
        <v>29</v>
      </c>
      <c r="D95" s="13" t="s">
        <v>130</v>
      </c>
      <c r="E95" s="12" t="s">
        <v>29</v>
      </c>
      <c r="F95" s="33" t="s">
        <v>26</v>
      </c>
      <c r="G95" s="152"/>
      <c r="H95" s="50"/>
      <c r="I95" s="96"/>
      <c r="J95" s="98"/>
      <c r="K95" s="135"/>
      <c r="L95" s="135"/>
    </row>
    <row r="96" spans="1:12" s="3" customFormat="1" ht="40.5" x14ac:dyDescent="0.3">
      <c r="A96" s="107"/>
      <c r="B96" s="148"/>
      <c r="C96" s="17"/>
      <c r="D96" s="13" t="s">
        <v>120</v>
      </c>
      <c r="E96" s="12"/>
      <c r="F96" s="33" t="s">
        <v>26</v>
      </c>
      <c r="G96" s="152"/>
      <c r="H96" s="50"/>
      <c r="I96" s="96"/>
      <c r="J96" s="98"/>
      <c r="K96" s="135"/>
      <c r="L96" s="135"/>
    </row>
    <row r="97" spans="1:12" s="3" customFormat="1" x14ac:dyDescent="0.3">
      <c r="A97" s="107"/>
      <c r="B97" s="148"/>
      <c r="C97" s="17" t="s">
        <v>30</v>
      </c>
      <c r="D97" s="13" t="s">
        <v>121</v>
      </c>
      <c r="E97" s="12" t="s">
        <v>30</v>
      </c>
      <c r="F97" s="33" t="s">
        <v>26</v>
      </c>
      <c r="G97" s="152"/>
      <c r="H97" s="50"/>
      <c r="I97" s="96"/>
      <c r="J97" s="98"/>
      <c r="K97" s="135"/>
      <c r="L97" s="135"/>
    </row>
    <row r="98" spans="1:12" s="3" customFormat="1" ht="60.75" x14ac:dyDescent="0.3">
      <c r="A98" s="107"/>
      <c r="B98" s="148"/>
      <c r="C98" s="17" t="s">
        <v>122</v>
      </c>
      <c r="D98" s="13" t="s">
        <v>123</v>
      </c>
      <c r="E98" s="12" t="s">
        <v>122</v>
      </c>
      <c r="F98" s="33" t="s">
        <v>26</v>
      </c>
      <c r="G98" s="152"/>
      <c r="H98" s="50"/>
      <c r="I98" s="96"/>
      <c r="J98" s="98"/>
      <c r="K98" s="135"/>
      <c r="L98" s="135"/>
    </row>
    <row r="99" spans="1:12" s="3" customFormat="1" ht="60.75" x14ac:dyDescent="0.3">
      <c r="A99" s="107"/>
      <c r="B99" s="148"/>
      <c r="C99" s="17" t="s">
        <v>124</v>
      </c>
      <c r="D99" s="13" t="s">
        <v>131</v>
      </c>
      <c r="E99" s="12" t="s">
        <v>124</v>
      </c>
      <c r="F99" s="33" t="s">
        <v>26</v>
      </c>
      <c r="G99" s="152"/>
      <c r="H99" s="50"/>
      <c r="I99" s="96"/>
      <c r="J99" s="98"/>
      <c r="K99" s="135"/>
      <c r="L99" s="135"/>
    </row>
    <row r="100" spans="1:12" s="3" customFormat="1" ht="81" x14ac:dyDescent="0.3">
      <c r="A100" s="107"/>
      <c r="B100" s="148"/>
      <c r="C100" s="17" t="s">
        <v>126</v>
      </c>
      <c r="D100" s="13" t="s">
        <v>127</v>
      </c>
      <c r="E100" s="12" t="s">
        <v>126</v>
      </c>
      <c r="F100" s="33" t="s">
        <v>26</v>
      </c>
      <c r="G100" s="152"/>
      <c r="H100" s="50"/>
      <c r="I100" s="96"/>
      <c r="J100" s="98"/>
      <c r="K100" s="135"/>
      <c r="L100" s="135"/>
    </row>
    <row r="101" spans="1:12" s="3" customFormat="1" ht="21" thickBot="1" x14ac:dyDescent="0.35">
      <c r="A101" s="108"/>
      <c r="B101" s="149"/>
      <c r="C101" s="86" t="s">
        <v>24</v>
      </c>
      <c r="D101" s="87"/>
      <c r="E101" s="88" t="s">
        <v>27</v>
      </c>
      <c r="F101" s="89"/>
      <c r="G101" s="153"/>
      <c r="H101" s="110"/>
      <c r="I101" s="111"/>
      <c r="J101" s="105"/>
      <c r="K101" s="135"/>
      <c r="L101" s="135"/>
    </row>
    <row r="102" spans="1:12" s="3" customFormat="1" x14ac:dyDescent="0.3">
      <c r="A102" s="106">
        <v>5</v>
      </c>
      <c r="B102" s="147" t="s">
        <v>132</v>
      </c>
      <c r="C102" s="154" t="s">
        <v>23</v>
      </c>
      <c r="D102" s="83"/>
      <c r="E102" s="84" t="s">
        <v>25</v>
      </c>
      <c r="F102" s="85"/>
      <c r="G102" s="151" t="s">
        <v>86</v>
      </c>
      <c r="H102" s="49">
        <v>470</v>
      </c>
      <c r="I102" s="95"/>
      <c r="J102" s="97">
        <f>I102*H102</f>
        <v>0</v>
      </c>
      <c r="K102" s="135"/>
      <c r="L102" s="135"/>
    </row>
    <row r="103" spans="1:12" s="3" customFormat="1" ht="81" x14ac:dyDescent="0.3">
      <c r="A103" s="107"/>
      <c r="B103" s="148"/>
      <c r="C103" s="17" t="s">
        <v>32</v>
      </c>
      <c r="D103" s="13" t="s">
        <v>137</v>
      </c>
      <c r="E103" s="12" t="s">
        <v>32</v>
      </c>
      <c r="F103" s="33" t="s">
        <v>26</v>
      </c>
      <c r="G103" s="152"/>
      <c r="H103" s="50"/>
      <c r="I103" s="96"/>
      <c r="J103" s="98"/>
      <c r="K103" s="135"/>
      <c r="L103" s="135"/>
    </row>
    <row r="104" spans="1:12" s="3" customFormat="1" x14ac:dyDescent="0.3">
      <c r="A104" s="107"/>
      <c r="B104" s="148"/>
      <c r="C104" s="17" t="s">
        <v>113</v>
      </c>
      <c r="D104" s="13" t="s">
        <v>114</v>
      </c>
      <c r="E104" s="12" t="s">
        <v>113</v>
      </c>
      <c r="F104" s="33" t="s">
        <v>26</v>
      </c>
      <c r="G104" s="152"/>
      <c r="H104" s="50"/>
      <c r="I104" s="96"/>
      <c r="J104" s="98"/>
      <c r="K104" s="135"/>
      <c r="L104" s="135"/>
    </row>
    <row r="105" spans="1:12" s="3" customFormat="1" ht="40.5" x14ac:dyDescent="0.3">
      <c r="A105" s="107"/>
      <c r="B105" s="148"/>
      <c r="C105" s="17" t="s">
        <v>116</v>
      </c>
      <c r="D105" s="13" t="s">
        <v>115</v>
      </c>
      <c r="E105" s="12" t="s">
        <v>116</v>
      </c>
      <c r="F105" s="33" t="s">
        <v>26</v>
      </c>
      <c r="G105" s="152"/>
      <c r="H105" s="50"/>
      <c r="I105" s="96"/>
      <c r="J105" s="98"/>
      <c r="K105" s="135"/>
      <c r="L105" s="135"/>
    </row>
    <row r="106" spans="1:12" s="3" customFormat="1" x14ac:dyDescent="0.3">
      <c r="A106" s="107"/>
      <c r="B106" s="148"/>
      <c r="C106" s="17" t="s">
        <v>117</v>
      </c>
      <c r="D106" s="13" t="s">
        <v>118</v>
      </c>
      <c r="E106" s="12" t="s">
        <v>117</v>
      </c>
      <c r="F106" s="33" t="s">
        <v>26</v>
      </c>
      <c r="G106" s="152"/>
      <c r="H106" s="50"/>
      <c r="I106" s="96"/>
      <c r="J106" s="98"/>
      <c r="K106" s="135"/>
      <c r="L106" s="135"/>
    </row>
    <row r="107" spans="1:12" s="3" customFormat="1" ht="40.5" x14ac:dyDescent="0.3">
      <c r="A107" s="107"/>
      <c r="B107" s="148"/>
      <c r="C107" s="17" t="s">
        <v>29</v>
      </c>
      <c r="D107" s="13" t="s">
        <v>133</v>
      </c>
      <c r="E107" s="12" t="s">
        <v>29</v>
      </c>
      <c r="F107" s="33" t="s">
        <v>26</v>
      </c>
      <c r="G107" s="152"/>
      <c r="H107" s="50"/>
      <c r="I107" s="96"/>
      <c r="J107" s="98"/>
      <c r="K107" s="135"/>
      <c r="L107" s="135"/>
    </row>
    <row r="108" spans="1:12" s="3" customFormat="1" ht="40.5" x14ac:dyDescent="0.3">
      <c r="A108" s="107"/>
      <c r="B108" s="148"/>
      <c r="C108" s="17"/>
      <c r="D108" s="13" t="s">
        <v>120</v>
      </c>
      <c r="E108" s="12"/>
      <c r="F108" s="33" t="s">
        <v>26</v>
      </c>
      <c r="G108" s="152"/>
      <c r="H108" s="50"/>
      <c r="I108" s="96"/>
      <c r="J108" s="98"/>
      <c r="K108" s="135"/>
      <c r="L108" s="135"/>
    </row>
    <row r="109" spans="1:12" s="3" customFormat="1" x14ac:dyDescent="0.3">
      <c r="A109" s="107"/>
      <c r="B109" s="148"/>
      <c r="C109" s="17" t="s">
        <v>30</v>
      </c>
      <c r="D109" s="13" t="s">
        <v>121</v>
      </c>
      <c r="E109" s="12" t="s">
        <v>30</v>
      </c>
      <c r="F109" s="33" t="s">
        <v>26</v>
      </c>
      <c r="G109" s="152"/>
      <c r="H109" s="50"/>
      <c r="I109" s="96"/>
      <c r="J109" s="98"/>
      <c r="K109" s="135"/>
      <c r="L109" s="135"/>
    </row>
    <row r="110" spans="1:12" s="3" customFormat="1" ht="60.75" x14ac:dyDescent="0.3">
      <c r="A110" s="107"/>
      <c r="B110" s="148"/>
      <c r="C110" s="17" t="s">
        <v>122</v>
      </c>
      <c r="D110" s="13" t="s">
        <v>123</v>
      </c>
      <c r="E110" s="12" t="s">
        <v>122</v>
      </c>
      <c r="F110" s="33" t="s">
        <v>26</v>
      </c>
      <c r="G110" s="152"/>
      <c r="H110" s="50"/>
      <c r="I110" s="96"/>
      <c r="J110" s="98"/>
      <c r="K110" s="135"/>
      <c r="L110" s="135"/>
    </row>
    <row r="111" spans="1:12" s="3" customFormat="1" ht="52.5" customHeight="1" x14ac:dyDescent="0.3">
      <c r="A111" s="107"/>
      <c r="B111" s="148"/>
      <c r="C111" s="17" t="s">
        <v>124</v>
      </c>
      <c r="D111" s="13" t="s">
        <v>131</v>
      </c>
      <c r="E111" s="12" t="s">
        <v>124</v>
      </c>
      <c r="F111" s="33" t="s">
        <v>26</v>
      </c>
      <c r="G111" s="152"/>
      <c r="H111" s="50"/>
      <c r="I111" s="96"/>
      <c r="J111" s="98"/>
      <c r="K111" s="135"/>
      <c r="L111" s="135"/>
    </row>
    <row r="112" spans="1:12" s="3" customFormat="1" ht="45" customHeight="1" x14ac:dyDescent="0.3">
      <c r="A112" s="107"/>
      <c r="B112" s="148"/>
      <c r="C112" s="17" t="s">
        <v>126</v>
      </c>
      <c r="D112" s="13" t="s">
        <v>127</v>
      </c>
      <c r="E112" s="12" t="s">
        <v>126</v>
      </c>
      <c r="F112" s="33" t="s">
        <v>26</v>
      </c>
      <c r="G112" s="152"/>
      <c r="H112" s="50"/>
      <c r="I112" s="96"/>
      <c r="J112" s="98"/>
      <c r="K112" s="135"/>
      <c r="L112" s="135"/>
    </row>
    <row r="113" spans="1:12" s="3" customFormat="1" ht="21" thickBot="1" x14ac:dyDescent="0.35">
      <c r="A113" s="108"/>
      <c r="B113" s="149"/>
      <c r="C113" s="86" t="s">
        <v>24</v>
      </c>
      <c r="D113" s="87"/>
      <c r="E113" s="88" t="s">
        <v>27</v>
      </c>
      <c r="F113" s="89"/>
      <c r="G113" s="153"/>
      <c r="H113" s="110"/>
      <c r="I113" s="111"/>
      <c r="J113" s="105"/>
      <c r="K113" s="135"/>
      <c r="L113" s="135"/>
    </row>
    <row r="114" spans="1:12" s="3" customFormat="1" x14ac:dyDescent="0.3">
      <c r="A114" s="106">
        <v>6</v>
      </c>
      <c r="B114" s="147" t="s">
        <v>135</v>
      </c>
      <c r="C114" s="154" t="s">
        <v>23</v>
      </c>
      <c r="D114" s="83"/>
      <c r="E114" s="84" t="s">
        <v>25</v>
      </c>
      <c r="F114" s="85"/>
      <c r="G114" s="151" t="s">
        <v>86</v>
      </c>
      <c r="H114" s="49">
        <v>680</v>
      </c>
      <c r="I114" s="95"/>
      <c r="J114" s="97">
        <f>I114*H114</f>
        <v>0</v>
      </c>
      <c r="K114" s="135"/>
      <c r="L114" s="135"/>
    </row>
    <row r="115" spans="1:12" s="3" customFormat="1" ht="81" x14ac:dyDescent="0.3">
      <c r="A115" s="107"/>
      <c r="B115" s="148"/>
      <c r="C115" s="17" t="s">
        <v>32</v>
      </c>
      <c r="D115" s="13" t="s">
        <v>138</v>
      </c>
      <c r="E115" s="12" t="s">
        <v>32</v>
      </c>
      <c r="F115" s="33" t="s">
        <v>26</v>
      </c>
      <c r="G115" s="152"/>
      <c r="H115" s="50"/>
      <c r="I115" s="96"/>
      <c r="J115" s="98"/>
      <c r="K115" s="135"/>
      <c r="L115" s="135"/>
    </row>
    <row r="116" spans="1:12" s="3" customFormat="1" x14ac:dyDescent="0.3">
      <c r="A116" s="107"/>
      <c r="B116" s="148"/>
      <c r="C116" s="17" t="s">
        <v>113</v>
      </c>
      <c r="D116" s="13" t="s">
        <v>114</v>
      </c>
      <c r="E116" s="12" t="s">
        <v>113</v>
      </c>
      <c r="F116" s="33" t="s">
        <v>26</v>
      </c>
      <c r="G116" s="152"/>
      <c r="H116" s="50"/>
      <c r="I116" s="96"/>
      <c r="J116" s="98"/>
      <c r="K116" s="135"/>
      <c r="L116" s="135"/>
    </row>
    <row r="117" spans="1:12" s="3" customFormat="1" ht="40.5" x14ac:dyDescent="0.3">
      <c r="A117" s="107"/>
      <c r="B117" s="148"/>
      <c r="C117" s="17" t="s">
        <v>116</v>
      </c>
      <c r="D117" s="13" t="s">
        <v>115</v>
      </c>
      <c r="E117" s="12" t="s">
        <v>116</v>
      </c>
      <c r="F117" s="33" t="s">
        <v>26</v>
      </c>
      <c r="G117" s="152"/>
      <c r="H117" s="50"/>
      <c r="I117" s="96"/>
      <c r="J117" s="98"/>
      <c r="K117" s="135"/>
      <c r="L117" s="135"/>
    </row>
    <row r="118" spans="1:12" s="3" customFormat="1" x14ac:dyDescent="0.3">
      <c r="A118" s="107"/>
      <c r="B118" s="148"/>
      <c r="C118" s="17" t="s">
        <v>117</v>
      </c>
      <c r="D118" s="13" t="s">
        <v>118</v>
      </c>
      <c r="E118" s="12" t="s">
        <v>117</v>
      </c>
      <c r="F118" s="33" t="s">
        <v>26</v>
      </c>
      <c r="G118" s="152"/>
      <c r="H118" s="50"/>
      <c r="I118" s="96"/>
      <c r="J118" s="98"/>
      <c r="K118" s="135"/>
      <c r="L118" s="135"/>
    </row>
    <row r="119" spans="1:12" s="3" customFormat="1" ht="40.5" x14ac:dyDescent="0.3">
      <c r="A119" s="107"/>
      <c r="B119" s="148"/>
      <c r="C119" s="17" t="s">
        <v>29</v>
      </c>
      <c r="D119" s="13" t="s">
        <v>136</v>
      </c>
      <c r="E119" s="12" t="s">
        <v>29</v>
      </c>
      <c r="F119" s="33" t="s">
        <v>26</v>
      </c>
      <c r="G119" s="152"/>
      <c r="H119" s="50"/>
      <c r="I119" s="96"/>
      <c r="J119" s="98"/>
      <c r="K119" s="135"/>
      <c r="L119" s="135"/>
    </row>
    <row r="120" spans="1:12" s="3" customFormat="1" ht="40.5" x14ac:dyDescent="0.3">
      <c r="A120" s="107"/>
      <c r="B120" s="148"/>
      <c r="C120" s="17"/>
      <c r="D120" s="13" t="s">
        <v>120</v>
      </c>
      <c r="E120" s="12"/>
      <c r="F120" s="33" t="s">
        <v>26</v>
      </c>
      <c r="G120" s="152"/>
      <c r="H120" s="50"/>
      <c r="I120" s="96"/>
      <c r="J120" s="98"/>
      <c r="K120" s="135"/>
      <c r="L120" s="135"/>
    </row>
    <row r="121" spans="1:12" s="3" customFormat="1" x14ac:dyDescent="0.3">
      <c r="A121" s="107"/>
      <c r="B121" s="148"/>
      <c r="C121" s="17" t="s">
        <v>30</v>
      </c>
      <c r="D121" s="13" t="s">
        <v>121</v>
      </c>
      <c r="E121" s="12" t="s">
        <v>30</v>
      </c>
      <c r="F121" s="33" t="s">
        <v>26</v>
      </c>
      <c r="G121" s="152"/>
      <c r="H121" s="50"/>
      <c r="I121" s="96"/>
      <c r="J121" s="98"/>
      <c r="K121" s="135"/>
      <c r="L121" s="135"/>
    </row>
    <row r="122" spans="1:12" s="3" customFormat="1" ht="60.75" x14ac:dyDescent="0.3">
      <c r="A122" s="107"/>
      <c r="B122" s="148"/>
      <c r="C122" s="17" t="s">
        <v>122</v>
      </c>
      <c r="D122" s="13" t="s">
        <v>123</v>
      </c>
      <c r="E122" s="12" t="s">
        <v>122</v>
      </c>
      <c r="F122" s="33" t="s">
        <v>26</v>
      </c>
      <c r="G122" s="152"/>
      <c r="H122" s="50"/>
      <c r="I122" s="96"/>
      <c r="J122" s="98"/>
      <c r="K122" s="135"/>
      <c r="L122" s="135"/>
    </row>
    <row r="123" spans="1:12" s="3" customFormat="1" ht="60.75" x14ac:dyDescent="0.3">
      <c r="A123" s="107"/>
      <c r="B123" s="148"/>
      <c r="C123" s="17" t="s">
        <v>124</v>
      </c>
      <c r="D123" s="13" t="s">
        <v>131</v>
      </c>
      <c r="E123" s="12" t="s">
        <v>124</v>
      </c>
      <c r="F123" s="33" t="s">
        <v>26</v>
      </c>
      <c r="G123" s="152"/>
      <c r="H123" s="50"/>
      <c r="I123" s="96"/>
      <c r="J123" s="98"/>
      <c r="K123" s="135"/>
      <c r="L123" s="135"/>
    </row>
    <row r="124" spans="1:12" s="3" customFormat="1" ht="81" x14ac:dyDescent="0.3">
      <c r="A124" s="107"/>
      <c r="B124" s="148"/>
      <c r="C124" s="17" t="s">
        <v>126</v>
      </c>
      <c r="D124" s="13" t="s">
        <v>127</v>
      </c>
      <c r="E124" s="12" t="s">
        <v>126</v>
      </c>
      <c r="F124" s="33" t="s">
        <v>26</v>
      </c>
      <c r="G124" s="152"/>
      <c r="H124" s="50"/>
      <c r="I124" s="96"/>
      <c r="J124" s="98"/>
      <c r="K124" s="135"/>
      <c r="L124" s="135"/>
    </row>
    <row r="125" spans="1:12" s="3" customFormat="1" ht="21" thickBot="1" x14ac:dyDescent="0.35">
      <c r="A125" s="108"/>
      <c r="B125" s="149"/>
      <c r="C125" s="86" t="s">
        <v>24</v>
      </c>
      <c r="D125" s="87"/>
      <c r="E125" s="88" t="s">
        <v>27</v>
      </c>
      <c r="F125" s="89"/>
      <c r="G125" s="153"/>
      <c r="H125" s="110"/>
      <c r="I125" s="111"/>
      <c r="J125" s="105"/>
      <c r="K125" s="136"/>
      <c r="L125" s="136"/>
    </row>
    <row r="126" spans="1:12" s="3" customFormat="1" ht="21" thickBot="1" x14ac:dyDescent="0.35">
      <c r="A126" s="114" t="s">
        <v>134</v>
      </c>
      <c r="B126" s="115"/>
      <c r="C126" s="116"/>
      <c r="D126" s="116"/>
      <c r="E126" s="116"/>
      <c r="F126" s="116"/>
      <c r="G126" s="115"/>
      <c r="H126" s="115"/>
      <c r="I126" s="117"/>
      <c r="J126" s="118">
        <f>SUM(J56:J125)</f>
        <v>0</v>
      </c>
      <c r="K126" s="119"/>
      <c r="L126" s="120"/>
    </row>
    <row r="127" spans="1:12" x14ac:dyDescent="0.3">
      <c r="A127" s="18" t="s">
        <v>12</v>
      </c>
      <c r="B127" s="18"/>
      <c r="C127" s="18"/>
      <c r="D127" s="18"/>
      <c r="E127" s="18"/>
      <c r="F127" s="18"/>
      <c r="G127" s="18"/>
      <c r="H127" s="18"/>
      <c r="I127" s="18"/>
      <c r="J127" s="19"/>
      <c r="K127" s="19"/>
      <c r="L127" s="19"/>
    </row>
    <row r="128" spans="1:12" x14ac:dyDescent="0.3">
      <c r="A128" s="80" t="s">
        <v>139</v>
      </c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</row>
    <row r="129" spans="1:255" customFormat="1" ht="18.75" x14ac:dyDescent="0.3">
      <c r="A129" s="20"/>
      <c r="B129" s="19"/>
      <c r="C129" s="19"/>
      <c r="D129" s="19"/>
      <c r="E129" s="19"/>
      <c r="F129" s="19"/>
      <c r="G129" s="21"/>
      <c r="H129" s="21"/>
      <c r="I129" s="21"/>
      <c r="J129" s="21"/>
      <c r="K129" s="21"/>
      <c r="L129" s="21"/>
    </row>
    <row r="130" spans="1:255" x14ac:dyDescent="0.3">
      <c r="A130" s="22" t="s">
        <v>144</v>
      </c>
      <c r="B130" s="22"/>
      <c r="C130" s="22"/>
      <c r="D130" s="22"/>
      <c r="E130" s="22"/>
      <c r="F130" s="22"/>
      <c r="G130" s="22"/>
      <c r="H130" s="22"/>
      <c r="I130" s="22"/>
      <c r="J130" s="19"/>
      <c r="K130" s="19"/>
      <c r="L130" s="19"/>
    </row>
    <row r="131" spans="1:255" x14ac:dyDescent="0.3">
      <c r="A131" s="76" t="s">
        <v>145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</row>
    <row r="132" spans="1:255" x14ac:dyDescent="0.3">
      <c r="A132" s="76" t="s">
        <v>146</v>
      </c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</row>
    <row r="133" spans="1:255" x14ac:dyDescent="0.3">
      <c r="A133" s="23" t="s">
        <v>13</v>
      </c>
      <c r="B133" s="23"/>
      <c r="C133" s="23"/>
      <c r="D133" s="23"/>
      <c r="E133" s="23"/>
      <c r="F133" s="23"/>
      <c r="G133" s="23"/>
      <c r="H133" s="23"/>
      <c r="I133" s="23"/>
      <c r="J133" s="19"/>
      <c r="K133" s="23"/>
      <c r="L133" s="23"/>
    </row>
    <row r="134" spans="1:255" x14ac:dyDescent="0.3">
      <c r="A134" s="81" t="s">
        <v>140</v>
      </c>
      <c r="B134" s="81"/>
      <c r="C134" s="81"/>
      <c r="D134" s="81"/>
      <c r="E134" s="81"/>
      <c r="F134" s="81"/>
      <c r="G134" s="81"/>
      <c r="H134" s="81"/>
      <c r="I134" s="81"/>
      <c r="J134" s="19"/>
      <c r="K134" s="19"/>
      <c r="L134" s="19"/>
    </row>
    <row r="135" spans="1:255" s="6" customFormat="1" ht="18.75" x14ac:dyDescent="0.3">
      <c r="A135" s="82" t="s">
        <v>21</v>
      </c>
      <c r="B135" s="82"/>
      <c r="C135" s="82"/>
      <c r="D135" s="82"/>
      <c r="E135" s="82"/>
      <c r="F135" s="82"/>
      <c r="G135" s="82"/>
      <c r="H135" s="82"/>
      <c r="I135" s="82"/>
      <c r="J135" s="24"/>
      <c r="K135" s="25"/>
      <c r="L135" s="26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</row>
    <row r="136" spans="1:255" x14ac:dyDescent="0.3">
      <c r="A136" s="81" t="s">
        <v>14</v>
      </c>
      <c r="B136" s="81"/>
      <c r="C136" s="81"/>
      <c r="D136" s="81"/>
      <c r="E136" s="81"/>
      <c r="F136" s="81"/>
      <c r="G136" s="81"/>
      <c r="H136" s="81"/>
      <c r="I136" s="81"/>
      <c r="J136" s="19"/>
      <c r="K136" s="25"/>
      <c r="L136" s="26"/>
    </row>
    <row r="137" spans="1:255" x14ac:dyDescent="0.3">
      <c r="A137" s="27" t="s">
        <v>147</v>
      </c>
      <c r="B137" s="23"/>
      <c r="C137" s="23"/>
      <c r="D137" s="23"/>
      <c r="E137" s="23"/>
      <c r="F137" s="23"/>
      <c r="G137" s="23"/>
      <c r="H137" s="23"/>
      <c r="I137" s="23"/>
      <c r="J137" s="19"/>
      <c r="K137" s="25"/>
      <c r="L137" s="26"/>
    </row>
    <row r="138" spans="1:255" x14ac:dyDescent="0.3">
      <c r="A138" s="27"/>
      <c r="B138" s="23"/>
      <c r="C138" s="23"/>
      <c r="D138" s="23"/>
      <c r="E138" s="23"/>
      <c r="F138" s="23"/>
      <c r="G138" s="23"/>
      <c r="H138" s="23"/>
      <c r="I138" s="23"/>
      <c r="J138" s="19"/>
      <c r="K138" s="25"/>
      <c r="L138" s="26"/>
    </row>
    <row r="139" spans="1:255" x14ac:dyDescent="0.3">
      <c r="A139" s="28"/>
      <c r="B139" s="19" t="s">
        <v>22</v>
      </c>
      <c r="C139" s="19"/>
      <c r="D139" s="19"/>
      <c r="E139" s="19"/>
      <c r="F139" s="19"/>
      <c r="G139" s="19"/>
      <c r="H139" s="29"/>
      <c r="I139" s="29"/>
      <c r="J139" s="19"/>
      <c r="K139" s="25"/>
      <c r="L139" s="26"/>
    </row>
    <row r="140" spans="1:255" x14ac:dyDescent="0.3">
      <c r="A140" s="28"/>
      <c r="B140" s="19"/>
      <c r="C140" s="19"/>
      <c r="D140" s="19"/>
      <c r="E140" s="19"/>
      <c r="F140" s="19"/>
      <c r="G140" s="19"/>
      <c r="H140" s="29"/>
      <c r="I140" s="29"/>
      <c r="J140" s="19"/>
      <c r="K140" s="25"/>
      <c r="L140" s="26"/>
    </row>
    <row r="141" spans="1:255" s="6" customFormat="1" ht="18.75" x14ac:dyDescent="0.3">
      <c r="A141" s="30"/>
      <c r="B141" s="31" t="s">
        <v>15</v>
      </c>
      <c r="C141" s="31"/>
      <c r="D141" s="31"/>
      <c r="E141" s="31"/>
      <c r="F141" s="19"/>
      <c r="G141" s="32"/>
      <c r="H141" s="25"/>
      <c r="I141" s="25"/>
      <c r="J141" s="24"/>
      <c r="K141" s="19"/>
      <c r="L141" s="19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</row>
    <row r="142" spans="1:255" s="6" customFormat="1" ht="18.75" x14ac:dyDescent="0.3">
      <c r="A142" s="19"/>
      <c r="B142" s="55" t="s">
        <v>16</v>
      </c>
      <c r="C142" s="55"/>
      <c r="D142" s="55"/>
      <c r="E142" s="55"/>
      <c r="F142" s="55"/>
      <c r="G142" s="32"/>
      <c r="H142" s="25"/>
      <c r="I142" s="25"/>
      <c r="J142" s="24"/>
      <c r="K142" s="19"/>
      <c r="L142" s="19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</row>
    <row r="143" spans="1:255" x14ac:dyDescent="0.3">
      <c r="A143" s="1"/>
      <c r="I143" s="1"/>
      <c r="J143" s="1"/>
    </row>
    <row r="144" spans="1:255" x14ac:dyDescent="0.3">
      <c r="A144" s="1"/>
      <c r="I144" s="1"/>
      <c r="J144" s="1"/>
    </row>
    <row r="145" s="1" customFormat="1" x14ac:dyDescent="0.3"/>
    <row r="146" s="1" customFormat="1" x14ac:dyDescent="0.3"/>
    <row r="147" s="1" customFormat="1" x14ac:dyDescent="0.3"/>
    <row r="148" s="1" customFormat="1" x14ac:dyDescent="0.3"/>
  </sheetData>
  <mergeCells count="143">
    <mergeCell ref="I56:I66"/>
    <mergeCell ref="B78:B89"/>
    <mergeCell ref="L28:L53"/>
    <mergeCell ref="K28:K53"/>
    <mergeCell ref="I90:I101"/>
    <mergeCell ref="J90:J101"/>
    <mergeCell ref="H114:H125"/>
    <mergeCell ref="I114:I125"/>
    <mergeCell ref="J114:J125"/>
    <mergeCell ref="I67:I77"/>
    <mergeCell ref="J67:J77"/>
    <mergeCell ref="H78:H89"/>
    <mergeCell ref="I78:I89"/>
    <mergeCell ref="J78:J89"/>
    <mergeCell ref="I102:I113"/>
    <mergeCell ref="J102:J113"/>
    <mergeCell ref="A54:I54"/>
    <mergeCell ref="J54:L54"/>
    <mergeCell ref="A55:L55"/>
    <mergeCell ref="C56:D56"/>
    <mergeCell ref="E56:F56"/>
    <mergeCell ref="B56:B66"/>
    <mergeCell ref="C66:D66"/>
    <mergeCell ref="E66:F66"/>
    <mergeCell ref="A56:A66"/>
    <mergeCell ref="B67:B77"/>
    <mergeCell ref="A114:A125"/>
    <mergeCell ref="G114:G125"/>
    <mergeCell ref="G90:G101"/>
    <mergeCell ref="G78:G89"/>
    <mergeCell ref="H56:H66"/>
    <mergeCell ref="H67:H77"/>
    <mergeCell ref="H90:H101"/>
    <mergeCell ref="G56:G66"/>
    <mergeCell ref="G102:G113"/>
    <mergeCell ref="H102:H113"/>
    <mergeCell ref="B114:B125"/>
    <mergeCell ref="C114:D114"/>
    <mergeCell ref="E114:F114"/>
    <mergeCell ref="E90:F90"/>
    <mergeCell ref="C101:D101"/>
    <mergeCell ref="E101:F101"/>
    <mergeCell ref="A90:A101"/>
    <mergeCell ref="B102:B113"/>
    <mergeCell ref="C102:D102"/>
    <mergeCell ref="E102:F102"/>
    <mergeCell ref="C113:D113"/>
    <mergeCell ref="E113:F113"/>
    <mergeCell ref="A102:A113"/>
    <mergeCell ref="C90:D90"/>
    <mergeCell ref="G67:G77"/>
    <mergeCell ref="C78:D78"/>
    <mergeCell ref="E78:F78"/>
    <mergeCell ref="C89:D89"/>
    <mergeCell ref="E89:F89"/>
    <mergeCell ref="C67:D67"/>
    <mergeCell ref="E67:F67"/>
    <mergeCell ref="C77:D77"/>
    <mergeCell ref="E77:F77"/>
    <mergeCell ref="J56:J66"/>
    <mergeCell ref="K56:K125"/>
    <mergeCell ref="L56:L125"/>
    <mergeCell ref="E33:F33"/>
    <mergeCell ref="B28:B33"/>
    <mergeCell ref="A28:A33"/>
    <mergeCell ref="C34:D34"/>
    <mergeCell ref="E34:F34"/>
    <mergeCell ref="C47:D47"/>
    <mergeCell ref="E47:F47"/>
    <mergeCell ref="J34:J47"/>
    <mergeCell ref="C53:D53"/>
    <mergeCell ref="E53:F53"/>
    <mergeCell ref="B48:B53"/>
    <mergeCell ref="G34:G47"/>
    <mergeCell ref="H34:H47"/>
    <mergeCell ref="I34:I47"/>
    <mergeCell ref="G48:G53"/>
    <mergeCell ref="H48:H53"/>
    <mergeCell ref="I48:I53"/>
    <mergeCell ref="J48:J53"/>
    <mergeCell ref="A78:A89"/>
    <mergeCell ref="A67:A77"/>
    <mergeCell ref="B90:B101"/>
    <mergeCell ref="A5:D7"/>
    <mergeCell ref="A2:L2"/>
    <mergeCell ref="A4:L4"/>
    <mergeCell ref="E5:L5"/>
    <mergeCell ref="E6:L6"/>
    <mergeCell ref="E7:L7"/>
    <mergeCell ref="B10:B11"/>
    <mergeCell ref="C10:F10"/>
    <mergeCell ref="G10:G11"/>
    <mergeCell ref="H10:H11"/>
    <mergeCell ref="C11:D11"/>
    <mergeCell ref="E11:F11"/>
    <mergeCell ref="A131:L131"/>
    <mergeCell ref="C28:D28"/>
    <mergeCell ref="E28:F28"/>
    <mergeCell ref="C125:D125"/>
    <mergeCell ref="E125:F125"/>
    <mergeCell ref="B34:B47"/>
    <mergeCell ref="L13:L25"/>
    <mergeCell ref="K13:K25"/>
    <mergeCell ref="I13:I25"/>
    <mergeCell ref="J13:J25"/>
    <mergeCell ref="C21:C24"/>
    <mergeCell ref="E21:E24"/>
    <mergeCell ref="J28:J33"/>
    <mergeCell ref="A34:A47"/>
    <mergeCell ref="G28:G33"/>
    <mergeCell ref="H28:H33"/>
    <mergeCell ref="I28:I33"/>
    <mergeCell ref="A48:A53"/>
    <mergeCell ref="A27:L27"/>
    <mergeCell ref="A126:I126"/>
    <mergeCell ref="J126:L126"/>
    <mergeCell ref="C48:D48"/>
    <mergeCell ref="E48:F48"/>
    <mergeCell ref="C33:D33"/>
    <mergeCell ref="A1:L1"/>
    <mergeCell ref="L10:L11"/>
    <mergeCell ref="K10:K11"/>
    <mergeCell ref="G13:G25"/>
    <mergeCell ref="H13:H25"/>
    <mergeCell ref="A12:L12"/>
    <mergeCell ref="E8:L8"/>
    <mergeCell ref="A10:A11"/>
    <mergeCell ref="B142:F142"/>
    <mergeCell ref="A8:D8"/>
    <mergeCell ref="C13:D13"/>
    <mergeCell ref="C25:D25"/>
    <mergeCell ref="A26:I26"/>
    <mergeCell ref="I11:J11"/>
    <mergeCell ref="A13:A25"/>
    <mergeCell ref="B13:B25"/>
    <mergeCell ref="E13:F13"/>
    <mergeCell ref="E25:F25"/>
    <mergeCell ref="A132:L132"/>
    <mergeCell ref="J26:L26"/>
    <mergeCell ref="A128:L128"/>
    <mergeCell ref="A134:I134"/>
    <mergeCell ref="A135:I135"/>
    <mergeCell ref="A136:I136"/>
  </mergeCells>
  <pageMargins left="0.31496062992125984" right="0.11811023622047245" top="0.19685039370078741" bottom="0" header="0.31496062992125984" footer="0.31496062992125984"/>
  <pageSetup paperSize="9" scale="38" fitToHeight="0" orientation="portrait" r:id="rId1"/>
  <rowBreaks count="2" manualBreakCount="2">
    <brk id="54" max="11" man="1"/>
    <brk id="113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Додаток_3</vt:lpstr>
      <vt:lpstr>Додаток_3!Область_друку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2026-11-03T07:23:47Z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