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2" documentId="8_{EE773115-5F2B-46BB-AFFC-2547EB2D9BD7}" xr6:coauthVersionLast="47" xr6:coauthVersionMax="47" xr10:uidLastSave="{41E5841F-6051-4683-A525-75229ADA31C0}"/>
  <bookViews>
    <workbookView xWindow="-108" yWindow="-108" windowWidth="23256" windowHeight="13896" xr2:uid="{00000000-000D-0000-FFFF-FFFF00000000}"/>
  </bookViews>
  <sheets>
    <sheet name="Пропозиція_товари" sheetId="6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6" l="1"/>
  <c r="H17" i="6"/>
  <c r="H15" i="6"/>
  <c r="G18" i="6" s="1"/>
  <c r="G19" i="6" s="1"/>
</calcChain>
</file>

<file path=xl/sharedStrings.xml><?xml version="1.0" encoding="utf-8"?>
<sst xmlns="http://schemas.openxmlformats.org/spreadsheetml/2006/main" count="47" uniqueCount="45">
  <si>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</si>
  <si>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</si>
  <si>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</si>
  <si>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</si>
  <si>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</si>
  <si>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</si>
  <si>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</si>
  <si>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</si>
  <si>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</si>
  <si>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Запит**</t>
  </si>
  <si>
    <t>Пропозиція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</si>
  <si>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</si>
  <si>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</si>
  <si>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</si>
  <si>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</si>
  <si>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</si>
  <si>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</si>
  <si>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</si>
  <si>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>Примітка:</t>
    </r>
    <r>
      <rPr>
        <i/>
        <sz val="16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</si>
  <si>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Найменування</t>
  </si>
  <si>
    <t xml:space="preserve"> ** Закупівля здійснюється одним лотом.</t>
  </si>
  <si>
    <r>
      <t xml:space="preserve">Умови оплати: _______ </t>
    </r>
    <r>
      <rPr>
        <b/>
        <i/>
        <sz val="20"/>
        <color rgb="FFFF0000"/>
        <rFont val="Times New Roman"/>
        <family val="1"/>
        <charset val="204"/>
      </rPr>
      <t>(обов’язково заповнити!)</t>
    </r>
  </si>
  <si>
    <t xml:space="preserve"> (вказати модель (торгову марку), виробника, параметри, характеристики продукції та зображення)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</si>
  <si>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товар/послуги, вказані у ціновій пропозиції.</t>
  </si>
  <si>
    <t>Кількість шт. в одному наборі</t>
  </si>
  <si>
    <t>ОВ</t>
  </si>
  <si>
    <t>шт</t>
  </si>
  <si>
    <t>Ми погоджуємось зафіксувати цінову пропозицію протягом 90 календарних днів з моменту подачі</t>
  </si>
  <si>
    <t>Учасники повинні надсилати цінові пропозиції з підписом і печаткою (за наявності) у форматі pdf та у форматі Exel</t>
  </si>
  <si>
    <t>Додаток №1 до Запиту 3513SS</t>
  </si>
  <si>
    <t>Ми погоджуємося та ознайомлені з умовами типового Договору  ТЧХУ (Додаток №2 до Запиту).</t>
  </si>
  <si>
    <t xml:space="preserve">Ми погоджуємось, що всі витрати, пов’язані з доставкою товару, завантажувально-розвантажувальними роботами , здійснюються за рахунок Постачальника за наданою адресою. </t>
  </si>
  <si>
    <r>
      <t xml:space="preserve">Термін поставки  календарних днів_______ </t>
    </r>
    <r>
      <rPr>
        <b/>
        <i/>
        <sz val="20"/>
        <color rgb="FFFF0000"/>
        <rFont val="Times New Roman"/>
        <family val="1"/>
        <charset val="204"/>
      </rPr>
      <t>(обов’язково заповнити!)</t>
    </r>
  </si>
  <si>
    <r>
      <t>Гарантія ___________________</t>
    </r>
    <r>
      <rPr>
        <b/>
        <i/>
        <sz val="20"/>
        <color rgb="FFFF0000"/>
        <rFont val="Times New Roman"/>
        <family val="1"/>
        <charset val="204"/>
      </rPr>
      <t xml:space="preserve">  (обов’язково заповнити!)</t>
    </r>
  </si>
  <si>
    <t xml:space="preserve">Вартість одного комплекту, грн. </t>
  </si>
  <si>
    <t xml:space="preserve">Загальна вартість пропозиції (2 комплекти), грн. </t>
  </si>
  <si>
    <t>Зарядна станція двонаправлена / Bi-directional EV Charger (Ford Charge Station Pro)</t>
  </si>
  <si>
    <t>Найменування
Технічні характеристики та опис</t>
  </si>
  <si>
    <t>Система інтеграції з будинком / Home Integration System (Sunrun/Ford)</t>
  </si>
  <si>
    <t>Зарядний пристрій (AC-DC перетворювач) / AC-DC Battery Charger (тип EG4 Chargeverter)</t>
  </si>
  <si>
    <r>
      <rPr>
        <b/>
        <sz val="16"/>
        <color theme="1"/>
        <rFont val="Times New Roman"/>
        <family val="1"/>
        <charset val="204"/>
      </rPr>
      <t xml:space="preserve">
Двонаправлена зарядна станція для електромобілів із функцією V2H (Intelligent Backup Power).
Вхідна напруга: </t>
    </r>
    <r>
      <rPr>
        <sz val="16"/>
        <color theme="1"/>
        <rFont val="Times New Roman"/>
        <family val="1"/>
        <charset val="204"/>
      </rPr>
      <t xml:space="preserve">240V AC, 60Hz.
</t>
    </r>
    <r>
      <rPr>
        <b/>
        <sz val="16"/>
        <color theme="1"/>
        <rFont val="Times New Roman"/>
        <family val="1"/>
        <charset val="204"/>
      </rPr>
      <t>Макс. потужність зарядки:</t>
    </r>
    <r>
      <rPr>
        <sz val="16"/>
        <color theme="1"/>
        <rFont val="Times New Roman"/>
        <family val="1"/>
        <charset val="204"/>
      </rPr>
      <t xml:space="preserve"> 19.2 кВт (80A).
</t>
    </r>
    <r>
      <rPr>
        <b/>
        <sz val="16"/>
        <color theme="1"/>
        <rFont val="Times New Roman"/>
        <family val="1"/>
        <charset val="204"/>
      </rPr>
      <t>Конектор:</t>
    </r>
    <r>
      <rPr>
        <sz val="16"/>
        <color theme="1"/>
        <rFont val="Times New Roman"/>
        <family val="1"/>
        <charset val="204"/>
      </rPr>
      <t xml:space="preserve"> CCS-1 (з підтримкою двонаправленої передачі високовольтного постійного струму — HVDC).
</t>
    </r>
    <r>
      <rPr>
        <b/>
        <sz val="16"/>
        <color theme="1"/>
        <rFont val="Times New Roman"/>
        <family val="1"/>
        <charset val="204"/>
      </rPr>
      <t>Клас захисту:</t>
    </r>
    <r>
      <rPr>
        <sz val="16"/>
        <color theme="1"/>
        <rFont val="Times New Roman"/>
        <family val="1"/>
        <charset val="204"/>
      </rPr>
      <t xml:space="preserve"> NEMA 4 (для внутрішнього та зовнішнього монтажу).
</t>
    </r>
    <r>
      <rPr>
        <b/>
        <sz val="16"/>
        <color theme="1"/>
        <rFont val="Times New Roman"/>
        <family val="1"/>
        <charset val="204"/>
      </rPr>
      <t xml:space="preserve">Габарити: ± </t>
    </r>
    <r>
      <rPr>
        <sz val="16"/>
        <color theme="1"/>
        <rFont val="Times New Roman"/>
        <family val="1"/>
        <charset val="204"/>
      </rPr>
      <t xml:space="preserve">322 x 595 x 176 мм.
</t>
    </r>
  </si>
  <si>
    <r>
      <t xml:space="preserve">
</t>
    </r>
    <r>
      <rPr>
        <b/>
        <sz val="16"/>
        <color rgb="FF000000"/>
        <rFont val="Times New Roman"/>
        <family val="1"/>
        <charset val="204"/>
      </rPr>
      <t xml:space="preserve">Вхід: </t>
    </r>
    <r>
      <rPr>
        <sz val="16"/>
        <color rgb="FF000000"/>
        <rFont val="Times New Roman"/>
        <family val="1"/>
        <charset val="204"/>
      </rPr>
      <t xml:space="preserve">90-264V AC, апаратна підтримка американського стандарту 120/240V Split-Phase, нечутливість до частоти (50/60 Гц).
</t>
    </r>
    <r>
      <rPr>
        <b/>
        <sz val="16"/>
        <color rgb="FF000000"/>
        <rFont val="Times New Roman"/>
        <family val="1"/>
        <charset val="204"/>
      </rPr>
      <t>Вихід:</t>
    </r>
    <r>
      <rPr>
        <sz val="16"/>
        <color rgb="FF000000"/>
        <rFont val="Times New Roman"/>
        <family val="1"/>
        <charset val="204"/>
      </rPr>
      <t xml:space="preserve"> 48V DC.
</t>
    </r>
    <r>
      <rPr>
        <b/>
        <sz val="16"/>
        <color rgb="FF000000"/>
        <rFont val="Times New Roman"/>
        <family val="1"/>
        <charset val="204"/>
      </rPr>
      <t xml:space="preserve">Потужність: </t>
    </r>
    <r>
      <rPr>
        <sz val="16"/>
        <color rgb="FF000000"/>
        <rFont val="Times New Roman"/>
        <family val="1"/>
        <charset val="204"/>
      </rPr>
      <t xml:space="preserve">5 кВт (регульований струм заряду до 100 А на один блок).
</t>
    </r>
    <r>
      <rPr>
        <b/>
        <sz val="16"/>
        <color rgb="FF000000"/>
        <rFont val="Times New Roman"/>
        <family val="1"/>
        <charset val="204"/>
      </rPr>
      <t xml:space="preserve">Особливості: </t>
    </r>
    <r>
      <rPr>
        <sz val="16"/>
        <color rgb="FF000000"/>
        <rFont val="Times New Roman"/>
        <family val="1"/>
        <charset val="204"/>
      </rPr>
      <t xml:space="preserve">Вбудований автомат захисту DC на 125 А, відсутність модуля генерації AC, можливість паралельного підключення
</t>
    </r>
    <r>
      <rPr>
        <b/>
        <sz val="16"/>
        <color rgb="FF000000"/>
        <rFont val="Times New Roman"/>
        <family val="1"/>
        <charset val="204"/>
      </rPr>
      <t>Підтримка</t>
    </r>
    <r>
      <rPr>
        <sz val="16"/>
        <color rgb="FF000000"/>
        <rFont val="Times New Roman"/>
        <family val="1"/>
        <charset val="204"/>
      </rPr>
      <t xml:space="preserve"> BMS
</t>
    </r>
  </si>
  <si>
    <r>
      <t xml:space="preserve">
</t>
    </r>
    <r>
      <rPr>
        <b/>
        <sz val="16"/>
        <color rgb="FF000000"/>
        <rFont val="Times New Roman"/>
        <family val="1"/>
        <charset val="204"/>
      </rPr>
      <t>Призначення:</t>
    </r>
    <r>
      <rPr>
        <sz val="16"/>
        <color rgb="FF000000"/>
        <rFont val="Times New Roman"/>
        <family val="1"/>
        <charset val="204"/>
      </rPr>
      <t xml:space="preserve"> Апаратний комплекс для резервного живлення будинку від батареї електромобіля.
</t>
    </r>
    <r>
      <rPr>
        <b/>
        <sz val="16"/>
        <color rgb="FF000000"/>
        <rFont val="Times New Roman"/>
        <family val="1"/>
        <charset val="204"/>
      </rPr>
      <t>Склад комплекту:</t>
    </r>
    <r>
      <rPr>
        <sz val="16"/>
        <color rgb="FF000000"/>
        <rFont val="Times New Roman"/>
        <family val="1"/>
        <charset val="204"/>
      </rPr>
      <t xml:space="preserve"> Двонаправлений високовольтний інвертор (HVDC Inverter), пристрій комутації мереж (Transfer Switch / Microgrid Interconnection Device), стартова батарея (Dark Start Battery).
</t>
    </r>
    <r>
      <rPr>
        <b/>
        <sz val="16"/>
        <color rgb="FF000000"/>
        <rFont val="Times New Roman"/>
        <family val="1"/>
        <charset val="204"/>
      </rPr>
      <t>Вихідна потужність:</t>
    </r>
    <r>
      <rPr>
        <sz val="16"/>
        <color rgb="FF000000"/>
        <rFont val="Times New Roman"/>
        <family val="1"/>
        <charset val="204"/>
      </rPr>
      <t xml:space="preserve"> 9.6 кВт.
</t>
    </r>
    <r>
      <rPr>
        <b/>
        <sz val="16"/>
        <color rgb="FF000000"/>
        <rFont val="Times New Roman"/>
        <family val="1"/>
        <charset val="204"/>
      </rPr>
      <t>Вихідні параметри:</t>
    </r>
    <r>
      <rPr>
        <sz val="16"/>
        <color rgb="FF000000"/>
        <rFont val="Times New Roman"/>
        <family val="1"/>
        <charset val="204"/>
      </rPr>
      <t xml:space="preserve"> 120/240V AC, 60Hz (американський стандарт Split-Phase).
</t>
    </r>
  </si>
  <si>
    <r>
      <t xml:space="preserve">
Технічні та функціональні характеристики обладнання наведені у Додатку №1 до тендерної документації. Учасник повинен забезпечити повну відповідність запропонованого обладнання зазначеним вимогам. Допускається постачання обладнання з кращими технічними та функціональними характеристиками, ніж встановлено вимогами, але не гіршими.
Учасник повинен надати гарантійний лист, яким підтверджує, що запропоноване до постачання обладнання є новим, не було у використанні, офіційно введене в обіг виробником та ввезене на територію України законним шляхом з дотриманням вимог чинного законодавства України.
Гарантійний лист також повинен містити підтвердження можливості гарантійного та сервісного обслуговування обладнання на території України протягом усього гарантійного строку.
</t>
    </r>
    <r>
      <rPr>
        <b/>
        <sz val="14"/>
        <color rgb="FFFF0000"/>
        <rFont val="Times New Roman"/>
        <family val="1"/>
        <charset val="204"/>
      </rPr>
      <t xml:space="preserve">
Обов'язкова підтримака двонаправленого (заряд - розряд) протоколу та електричної сумісності з автомобілями Ford F-150 Lighting (2024-2025 р.в.)</t>
    </r>
  </si>
  <si>
    <r>
      <rPr>
        <b/>
        <i/>
        <sz val="16"/>
        <color theme="1"/>
        <rFont val="Times New Roman"/>
        <family val="1"/>
        <charset val="204"/>
      </rPr>
      <t>(Назва Учасника),</t>
    </r>
    <r>
      <rPr>
        <i/>
        <sz val="16"/>
        <color theme="1"/>
        <rFont val="Times New Roman"/>
        <family val="1"/>
        <charset val="204"/>
      </rPr>
      <t xml:space="preserve"> надає свою пропозицію щодо участі у закупівлі Комплектів обладнання для використання автомобіля Ford F-150 Lighting в якості джерела електроенергії.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</si>
</sst>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6"/>
      <color indexed="6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4" fontId="1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2" fillId="0" borderId="0" xfId="0" applyFont="1"/>
    <xf numFmtId="0" fontId="20" fillId="0" borderId="0" xfId="0" applyFont="1" applyAlignment="1">
      <alignment horizontal="left" vertical="top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3" fillId="0" borderId="7" xfId="0" applyFont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/>
    </xf>
    <xf numFmtId="0" fontId="23" fillId="3" borderId="16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30" fillId="6" borderId="7" xfId="0" applyFont="1" applyFill="1" applyBorder="1" applyAlignment="1">
      <alignment horizontal="left" vertical="top" wrapText="1"/>
    </xf>
    <xf numFmtId="0" fontId="30" fillId="0" borderId="7" xfId="0" applyFont="1" applyBorder="1" applyAlignment="1">
      <alignment vertical="top" wrapText="1"/>
    </xf>
    <xf numFmtId="0" fontId="15" fillId="5" borderId="0" xfId="0" applyFont="1" applyFill="1" applyAlignment="1">
      <alignment horizontal="left" vertical="center"/>
    </xf>
    <xf numFmtId="0" fontId="14" fillId="0" borderId="7" xfId="0" applyFont="1" applyBorder="1" applyAlignment="1">
      <alignment horizontal="center" vertical="center" wrapText="1"/>
    </xf>
    <xf numFmtId="0" fontId="24" fillId="2" borderId="0" xfId="0" applyFont="1" applyFill="1" applyAlignment="1">
      <alignment horizontal="right"/>
    </xf>
    <xf numFmtId="0" fontId="1" fillId="0" borderId="0" xfId="0" applyFont="1" applyAlignment="1">
      <alignment horizontal="left" vertical="center"/>
    </xf>
    <xf numFmtId="0" fontId="25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22" fillId="5" borderId="24" xfId="0" applyNumberFormat="1" applyFont="1" applyFill="1" applyBorder="1" applyAlignment="1">
      <alignment horizontal="center" vertical="center" wrapText="1"/>
    </xf>
    <xf numFmtId="4" fontId="22" fillId="5" borderId="25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14" fillId="5" borderId="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right" vertical="center" wrapText="1"/>
    </xf>
    <xf numFmtId="0" fontId="22" fillId="5" borderId="5" xfId="0" applyFont="1" applyFill="1" applyBorder="1" applyAlignment="1">
      <alignment horizontal="right" vertical="center" wrapText="1"/>
    </xf>
    <xf numFmtId="0" fontId="22" fillId="5" borderId="26" xfId="0" applyFont="1" applyFill="1" applyBorder="1" applyAlignment="1">
      <alignment horizontal="right" vertical="center" wrapText="1"/>
    </xf>
    <xf numFmtId="0" fontId="22" fillId="5" borderId="27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left" vertical="top" wrapText="1"/>
    </xf>
    <xf numFmtId="0" fontId="14" fillId="4" borderId="28" xfId="0" applyFont="1" applyFill="1" applyBorder="1" applyAlignment="1">
      <alignment horizontal="left" vertical="top" wrapText="1"/>
    </xf>
    <xf numFmtId="0" fontId="14" fillId="4" borderId="25" xfId="0" applyFont="1" applyFill="1" applyBorder="1" applyAlignment="1">
      <alignment horizontal="left" vertical="top" wrapText="1"/>
    </xf>
    <xf numFmtId="4" fontId="14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9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V74"/>
  <sheetViews>
    <sheetView showGridLines="0" tabSelected="1" topLeftCell="A15" zoomScale="68" zoomScaleNormal="68" workbookViewId="0">
      <selection activeCell="D16" sqref="D16"/>
    </sheetView>
  </sheetViews>
  <sheetFormatPr defaultColWidth="9.109375" defaultRowHeight="21" x14ac:dyDescent="0.4"/>
  <cols>
    <col min="1" max="1" width="5.33203125" style="2" customWidth="1"/>
    <col min="2" max="2" width="42.44140625" style="1" customWidth="1"/>
    <col min="3" max="3" width="83.6640625" style="1" customWidth="1"/>
    <col min="4" max="4" width="78.88671875" style="1" customWidth="1"/>
    <col min="5" max="5" width="16.33203125" style="1" customWidth="1"/>
    <col min="6" max="6" width="15.109375" style="1" customWidth="1"/>
    <col min="7" max="7" width="19.33203125" style="5" customWidth="1"/>
    <col min="8" max="8" width="19.109375" style="5" customWidth="1"/>
    <col min="9" max="16384" width="9.109375" style="1"/>
  </cols>
  <sheetData>
    <row r="1" spans="1:9" ht="30.6" customHeight="1" x14ac:dyDescent="0.4">
      <c r="A1" s="48" t="s">
        <v>29</v>
      </c>
      <c r="B1" s="48"/>
      <c r="C1" s="48"/>
      <c r="D1" s="48"/>
      <c r="E1" s="48"/>
      <c r="F1" s="48"/>
      <c r="G1" s="48"/>
      <c r="H1" s="48"/>
    </row>
    <row r="2" spans="1:9" ht="31.95" customHeight="1" x14ac:dyDescent="0.4">
      <c r="B2" s="50" t="s">
        <v>0</v>
      </c>
      <c r="C2" s="50"/>
      <c r="D2" s="50"/>
      <c r="E2" s="50"/>
      <c r="F2" s="50"/>
      <c r="G2" s="50"/>
      <c r="H2" s="50"/>
    </row>
    <row r="3" spans="1:9" ht="3" customHeight="1" x14ac:dyDescent="0.4"/>
    <row r="4" spans="1:9" ht="29.25" customHeight="1" thickBot="1" x14ac:dyDescent="0.45">
      <c r="A4" s="51" t="s">
        <v>44</v>
      </c>
      <c r="B4" s="51"/>
      <c r="C4" s="51"/>
      <c r="D4" s="51"/>
      <c r="E4" s="51"/>
      <c r="F4" s="51"/>
      <c r="G4" s="51"/>
      <c r="H4" s="51"/>
    </row>
    <row r="5" spans="1:9" ht="37.200000000000003" customHeight="1" x14ac:dyDescent="0.4">
      <c r="A5" s="71" t="s">
        <v>1</v>
      </c>
      <c r="B5" s="72"/>
      <c r="C5" s="72"/>
      <c r="D5" s="56" t="s">
        <v>2</v>
      </c>
      <c r="E5" s="56"/>
      <c r="F5" s="56"/>
      <c r="G5" s="56"/>
      <c r="H5" s="57"/>
      <c r="I5" s="12"/>
    </row>
    <row r="6" spans="1:9" ht="41.4" customHeight="1" x14ac:dyDescent="0.4">
      <c r="A6" s="73"/>
      <c r="B6" s="74"/>
      <c r="C6" s="74"/>
      <c r="D6" s="58" t="s">
        <v>3</v>
      </c>
      <c r="E6" s="58"/>
      <c r="F6" s="58"/>
      <c r="G6" s="58"/>
      <c r="H6" s="59"/>
      <c r="I6" s="12"/>
    </row>
    <row r="7" spans="1:9" ht="53.4" customHeight="1" x14ac:dyDescent="0.4">
      <c r="A7" s="75"/>
      <c r="B7" s="76"/>
      <c r="C7" s="76"/>
      <c r="D7" s="58" t="s">
        <v>4</v>
      </c>
      <c r="E7" s="58"/>
      <c r="F7" s="58"/>
      <c r="G7" s="58"/>
      <c r="H7" s="59"/>
      <c r="I7" s="12"/>
    </row>
    <row r="8" spans="1:9" ht="49.95" customHeight="1" thickBot="1" x14ac:dyDescent="0.45">
      <c r="A8" s="77" t="s">
        <v>5</v>
      </c>
      <c r="B8" s="78"/>
      <c r="C8" s="78"/>
      <c r="D8" s="60" t="s">
        <v>6</v>
      </c>
      <c r="E8" s="60"/>
      <c r="F8" s="60"/>
      <c r="G8" s="60"/>
      <c r="H8" s="61"/>
      <c r="I8" s="13"/>
    </row>
    <row r="9" spans="1:9" ht="207.75" customHeight="1" thickBot="1" x14ac:dyDescent="0.45">
      <c r="A9" s="79" t="s">
        <v>43</v>
      </c>
      <c r="B9" s="80"/>
      <c r="C9" s="80"/>
      <c r="D9" s="80"/>
      <c r="E9" s="80"/>
      <c r="F9" s="80"/>
      <c r="G9" s="80"/>
      <c r="H9" s="81"/>
    </row>
    <row r="10" spans="1:9" ht="37.5" customHeight="1" x14ac:dyDescent="0.4">
      <c r="A10" s="62"/>
      <c r="B10" s="62"/>
      <c r="C10" s="62"/>
      <c r="D10" s="62"/>
      <c r="E10" s="62"/>
      <c r="F10" s="62"/>
      <c r="G10" s="62"/>
      <c r="H10" s="62"/>
    </row>
    <row r="11" spans="1:9" ht="20.25" customHeight="1" x14ac:dyDescent="0.4">
      <c r="A11" s="47" t="s">
        <v>7</v>
      </c>
      <c r="B11" s="47" t="s">
        <v>9</v>
      </c>
      <c r="C11" s="47"/>
      <c r="D11" s="55" t="s">
        <v>10</v>
      </c>
      <c r="E11" s="63" t="s">
        <v>25</v>
      </c>
      <c r="F11" s="86" t="s">
        <v>24</v>
      </c>
      <c r="G11" s="82" t="s">
        <v>15</v>
      </c>
      <c r="H11" s="82" t="s">
        <v>16</v>
      </c>
    </row>
    <row r="12" spans="1:9" x14ac:dyDescent="0.4">
      <c r="A12" s="47"/>
      <c r="B12" s="47"/>
      <c r="C12" s="47"/>
      <c r="D12" s="55"/>
      <c r="E12" s="64"/>
      <c r="F12" s="86"/>
      <c r="G12" s="82"/>
      <c r="H12" s="82"/>
    </row>
    <row r="13" spans="1:9" s="3" customFormat="1" ht="46.2" customHeight="1" x14ac:dyDescent="0.4">
      <c r="A13" s="47"/>
      <c r="B13" s="47"/>
      <c r="C13" s="47"/>
      <c r="D13" s="42" t="s">
        <v>22</v>
      </c>
      <c r="E13" s="64"/>
      <c r="F13" s="86"/>
      <c r="G13" s="82"/>
      <c r="H13" s="82"/>
    </row>
    <row r="14" spans="1:9" s="4" customFormat="1" ht="48.6" customHeight="1" x14ac:dyDescent="0.4">
      <c r="A14" s="47"/>
      <c r="B14" s="14" t="s">
        <v>19</v>
      </c>
      <c r="C14" s="31" t="s">
        <v>8</v>
      </c>
      <c r="D14" s="31" t="s">
        <v>37</v>
      </c>
      <c r="E14" s="65"/>
      <c r="F14" s="86"/>
      <c r="G14" s="82"/>
      <c r="H14" s="82"/>
    </row>
    <row r="15" spans="1:9" s="4" customFormat="1" ht="237.6" customHeight="1" x14ac:dyDescent="0.4">
      <c r="A15" s="39">
        <v>1</v>
      </c>
      <c r="B15" s="40" t="s">
        <v>36</v>
      </c>
      <c r="C15" s="43" t="s">
        <v>40</v>
      </c>
      <c r="D15" s="41"/>
      <c r="E15" s="36" t="s">
        <v>26</v>
      </c>
      <c r="F15" s="37">
        <v>2</v>
      </c>
      <c r="G15" s="38"/>
      <c r="H15" s="38">
        <f t="shared" ref="H15:H17" si="0">G15*F15</f>
        <v>0</v>
      </c>
    </row>
    <row r="16" spans="1:9" s="4" customFormat="1" ht="258.60000000000002" customHeight="1" x14ac:dyDescent="0.4">
      <c r="A16" s="15">
        <v>2</v>
      </c>
      <c r="B16" s="34" t="s">
        <v>38</v>
      </c>
      <c r="C16" s="44" t="s">
        <v>42</v>
      </c>
      <c r="D16" s="30"/>
      <c r="E16" s="35" t="s">
        <v>26</v>
      </c>
      <c r="F16" s="33">
        <v>2</v>
      </c>
      <c r="G16" s="16"/>
      <c r="H16" s="16">
        <f t="shared" si="0"/>
        <v>0</v>
      </c>
    </row>
    <row r="17" spans="1:256" s="4" customFormat="1" ht="273" customHeight="1" thickBot="1" x14ac:dyDescent="0.45">
      <c r="A17" s="15">
        <v>3</v>
      </c>
      <c r="B17" s="34" t="s">
        <v>39</v>
      </c>
      <c r="C17" s="45" t="s">
        <v>41</v>
      </c>
      <c r="D17" s="30"/>
      <c r="E17" s="35" t="s">
        <v>26</v>
      </c>
      <c r="F17" s="33">
        <v>4</v>
      </c>
      <c r="G17" s="16"/>
      <c r="H17" s="16">
        <f t="shared" si="0"/>
        <v>0</v>
      </c>
    </row>
    <row r="18" spans="1:256" ht="38.4" customHeight="1" thickBot="1" x14ac:dyDescent="0.45">
      <c r="A18" s="66" t="s">
        <v>34</v>
      </c>
      <c r="B18" s="67"/>
      <c r="C18" s="67"/>
      <c r="D18" s="67"/>
      <c r="E18" s="68"/>
      <c r="F18" s="69"/>
      <c r="G18" s="52">
        <f>SUM(H15:H17)</f>
        <v>0</v>
      </c>
      <c r="H18" s="53"/>
    </row>
    <row r="19" spans="1:256" ht="40.200000000000003" customHeight="1" thickBot="1" x14ac:dyDescent="0.45">
      <c r="A19" s="66" t="s">
        <v>35</v>
      </c>
      <c r="B19" s="67"/>
      <c r="C19" s="67"/>
      <c r="D19" s="67"/>
      <c r="E19" s="67"/>
      <c r="F19" s="68"/>
      <c r="G19" s="52">
        <f>G18*2</f>
        <v>0</v>
      </c>
      <c r="H19" s="53"/>
    </row>
    <row r="20" spans="1:256" ht="28.95" customHeight="1" x14ac:dyDescent="0.4">
      <c r="A20" s="54" t="s">
        <v>23</v>
      </c>
      <c r="B20" s="54"/>
      <c r="C20" s="54"/>
      <c r="D20" s="54"/>
      <c r="E20" s="54"/>
      <c r="F20" s="54"/>
      <c r="G20" s="54"/>
      <c r="H20" s="54"/>
    </row>
    <row r="21" spans="1:256" ht="28.95" customHeight="1" x14ac:dyDescent="0.4">
      <c r="A21" s="17" t="s">
        <v>20</v>
      </c>
      <c r="B21" s="18"/>
      <c r="C21" s="18"/>
      <c r="D21" s="18"/>
      <c r="E21" s="18"/>
    </row>
    <row r="22" spans="1:256" ht="25.95" customHeight="1" x14ac:dyDescent="0.4">
      <c r="A22" s="84" t="s">
        <v>18</v>
      </c>
      <c r="B22" s="84"/>
      <c r="C22" s="84"/>
      <c r="D22" s="84"/>
      <c r="E22" s="84"/>
      <c r="F22" s="84"/>
      <c r="G22" s="84"/>
      <c r="H22" s="84"/>
    </row>
    <row r="23" spans="1:256" ht="42" customHeight="1" x14ac:dyDescent="0.4">
      <c r="A23" s="46" t="s">
        <v>21</v>
      </c>
      <c r="B23" s="46"/>
      <c r="C23" s="46"/>
      <c r="D23" s="46"/>
      <c r="E23" s="46"/>
      <c r="F23" s="46"/>
      <c r="G23" s="46"/>
      <c r="H23" s="46"/>
    </row>
    <row r="24" spans="1:256" ht="43.2" customHeight="1" x14ac:dyDescent="0.4">
      <c r="A24" s="32" t="s">
        <v>32</v>
      </c>
      <c r="B24" s="32"/>
      <c r="C24" s="32"/>
      <c r="D24" s="32"/>
      <c r="E24" s="32"/>
      <c r="F24" s="32"/>
      <c r="G24" s="32"/>
      <c r="H24" s="32"/>
    </row>
    <row r="25" spans="1:256" ht="43.2" customHeight="1" x14ac:dyDescent="0.4">
      <c r="A25" s="46" t="s">
        <v>33</v>
      </c>
      <c r="B25" s="46"/>
      <c r="C25" s="46"/>
      <c r="D25" s="46"/>
      <c r="E25" s="46"/>
      <c r="F25" s="46"/>
      <c r="G25" s="46"/>
      <c r="H25" s="46"/>
    </row>
    <row r="26" spans="1:256" ht="40.200000000000003" customHeight="1" x14ac:dyDescent="0.4">
      <c r="A26" s="85" t="s">
        <v>31</v>
      </c>
      <c r="B26" s="85"/>
      <c r="C26" s="85"/>
      <c r="D26" s="85"/>
      <c r="E26" s="85"/>
      <c r="F26" s="85"/>
      <c r="G26" s="85"/>
      <c r="H26" s="85"/>
    </row>
    <row r="27" spans="1:256" ht="27.6" customHeight="1" x14ac:dyDescent="0.4">
      <c r="A27" s="85" t="s">
        <v>30</v>
      </c>
      <c r="B27" s="87"/>
      <c r="C27" s="87"/>
      <c r="D27" s="87"/>
      <c r="E27" s="87"/>
      <c r="F27" s="87"/>
      <c r="G27" s="87"/>
      <c r="H27" s="19"/>
    </row>
    <row r="28" spans="1:256" ht="27.6" customHeight="1" x14ac:dyDescent="0.4">
      <c r="A28" s="20" t="s">
        <v>11</v>
      </c>
      <c r="B28" s="20"/>
      <c r="C28" s="20"/>
      <c r="D28" s="20"/>
      <c r="E28" s="20"/>
      <c r="F28" s="20"/>
      <c r="G28" s="20"/>
      <c r="H28" s="20"/>
    </row>
    <row r="29" spans="1:256" ht="27.6" customHeight="1" x14ac:dyDescent="0.4">
      <c r="A29" s="49" t="s">
        <v>17</v>
      </c>
      <c r="B29" s="49"/>
      <c r="C29" s="49"/>
      <c r="D29" s="49"/>
      <c r="E29" s="49"/>
      <c r="F29" s="49"/>
      <c r="G29" s="49"/>
      <c r="H29" s="49"/>
    </row>
    <row r="30" spans="1:256" s="8" customFormat="1" ht="27.6" customHeight="1" x14ac:dyDescent="0.25">
      <c r="A30" s="83" t="s">
        <v>27</v>
      </c>
      <c r="B30" s="83"/>
      <c r="C30" s="83"/>
      <c r="D30" s="83"/>
      <c r="E30" s="83"/>
      <c r="F30" s="83"/>
      <c r="G30" s="83"/>
      <c r="H30" s="83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</row>
    <row r="31" spans="1:256" ht="27.6" customHeight="1" x14ac:dyDescent="0.4">
      <c r="A31" s="49" t="s">
        <v>12</v>
      </c>
      <c r="B31" s="49"/>
      <c r="C31" s="49"/>
      <c r="D31" s="49"/>
      <c r="E31" s="49"/>
      <c r="F31" s="49"/>
      <c r="G31" s="49"/>
      <c r="H31" s="49"/>
    </row>
    <row r="32" spans="1:256" ht="40.200000000000003" customHeight="1" x14ac:dyDescent="0.4">
      <c r="A32" s="21" t="s">
        <v>28</v>
      </c>
      <c r="B32" s="20"/>
      <c r="C32" s="20"/>
      <c r="D32" s="20"/>
      <c r="E32" s="20"/>
      <c r="F32" s="20"/>
      <c r="G32" s="20"/>
      <c r="H32" s="20"/>
    </row>
    <row r="33" spans="1:256" ht="19.95" customHeight="1" x14ac:dyDescent="0.4"/>
    <row r="34" spans="1:256" s="28" customFormat="1" ht="36.6" customHeight="1" x14ac:dyDescent="0.4">
      <c r="A34" s="23"/>
      <c r="B34" s="24" t="s">
        <v>13</v>
      </c>
      <c r="C34" s="24"/>
      <c r="D34" s="25"/>
      <c r="E34" s="25"/>
      <c r="F34" s="22"/>
      <c r="G34" s="26"/>
      <c r="H34" s="26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</row>
    <row r="35" spans="1:256" s="28" customFormat="1" ht="24.6" customHeight="1" x14ac:dyDescent="0.4">
      <c r="A35" s="25"/>
      <c r="B35" s="70" t="s">
        <v>14</v>
      </c>
      <c r="C35" s="70"/>
      <c r="D35" s="29"/>
      <c r="E35" s="29"/>
      <c r="F35" s="22"/>
      <c r="G35" s="26"/>
      <c r="H35" s="2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</row>
    <row r="36" spans="1:256" s="8" customFormat="1" ht="13.8" x14ac:dyDescent="0.25">
      <c r="A36" s="6"/>
      <c r="B36" s="11"/>
      <c r="C36" s="11"/>
      <c r="D36" s="11"/>
      <c r="E36" s="11"/>
      <c r="F36" s="10"/>
      <c r="G36" s="9"/>
      <c r="H36" s="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</row>
    <row r="37" spans="1:256" s="8" customFormat="1" ht="13.8" x14ac:dyDescent="0.25">
      <c r="A37" s="6"/>
      <c r="B37" s="10"/>
      <c r="C37" s="10"/>
      <c r="D37" s="10"/>
      <c r="E37" s="10"/>
      <c r="F37" s="10"/>
      <c r="G37" s="9"/>
      <c r="H37" s="9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</row>
    <row r="38" spans="1:256" s="8" customFormat="1" ht="13.8" x14ac:dyDescent="0.25">
      <c r="A38" s="6"/>
      <c r="B38" s="10"/>
      <c r="C38" s="10"/>
      <c r="D38" s="10"/>
      <c r="E38" s="10"/>
      <c r="F38" s="10"/>
      <c r="G38" s="9"/>
      <c r="H38" s="9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</row>
    <row r="39" spans="1:256" s="8" customFormat="1" ht="13.8" x14ac:dyDescent="0.25">
      <c r="A39" s="6"/>
      <c r="B39" s="10"/>
      <c r="C39" s="10"/>
      <c r="D39" s="10"/>
      <c r="E39" s="10"/>
      <c r="F39" s="10"/>
      <c r="G39" s="9"/>
      <c r="H39" s="9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</row>
    <row r="40" spans="1:256" x14ac:dyDescent="0.4">
      <c r="A40" s="1"/>
      <c r="G40" s="1"/>
      <c r="H40" s="1"/>
    </row>
    <row r="41" spans="1:256" x14ac:dyDescent="0.4">
      <c r="A41" s="1"/>
      <c r="G41" s="1"/>
      <c r="H41" s="1"/>
    </row>
    <row r="42" spans="1:256" x14ac:dyDescent="0.4">
      <c r="A42" s="1"/>
      <c r="G42" s="1"/>
      <c r="H42" s="1"/>
    </row>
    <row r="43" spans="1:256" x14ac:dyDescent="0.4">
      <c r="A43" s="1"/>
      <c r="G43" s="1"/>
      <c r="H43" s="1"/>
    </row>
    <row r="44" spans="1:256" x14ac:dyDescent="0.4">
      <c r="A44" s="1"/>
      <c r="G44" s="1"/>
      <c r="H44" s="1"/>
    </row>
    <row r="45" spans="1:256" x14ac:dyDescent="0.4">
      <c r="A45" s="1"/>
      <c r="G45" s="1"/>
      <c r="H45" s="1"/>
    </row>
    <row r="46" spans="1:256" x14ac:dyDescent="0.4">
      <c r="A46" s="1"/>
      <c r="G46" s="1"/>
      <c r="H46" s="1"/>
    </row>
    <row r="47" spans="1:256" x14ac:dyDescent="0.4">
      <c r="A47" s="1"/>
      <c r="G47" s="1"/>
      <c r="H47" s="1"/>
    </row>
    <row r="48" spans="1:256" x14ac:dyDescent="0.4">
      <c r="A48" s="1"/>
      <c r="G48" s="1"/>
      <c r="H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32">
    <mergeCell ref="A19:F19"/>
    <mergeCell ref="G19:H19"/>
    <mergeCell ref="A25:H25"/>
    <mergeCell ref="B35:C35"/>
    <mergeCell ref="A5:C7"/>
    <mergeCell ref="A8:C8"/>
    <mergeCell ref="A9:H9"/>
    <mergeCell ref="G11:G14"/>
    <mergeCell ref="H11:H14"/>
    <mergeCell ref="A30:H30"/>
    <mergeCell ref="A22:H22"/>
    <mergeCell ref="A26:H26"/>
    <mergeCell ref="A29:H29"/>
    <mergeCell ref="F11:F14"/>
    <mergeCell ref="A27:G27"/>
    <mergeCell ref="A11:A14"/>
    <mergeCell ref="A23:H23"/>
    <mergeCell ref="B11:C13"/>
    <mergeCell ref="A1:H1"/>
    <mergeCell ref="A31:H31"/>
    <mergeCell ref="B2:H2"/>
    <mergeCell ref="A4:H4"/>
    <mergeCell ref="G18:H18"/>
    <mergeCell ref="A20:H20"/>
    <mergeCell ref="D11:D12"/>
    <mergeCell ref="D5:H5"/>
    <mergeCell ref="D6:H6"/>
    <mergeCell ref="D7:H7"/>
    <mergeCell ref="D8:H8"/>
    <mergeCell ref="A10:H10"/>
    <mergeCell ref="E11:E14"/>
    <mergeCell ref="A18:F18"/>
  </mergeCells>
  <phoneticPr fontId="9" type="noConversion"/>
  <pageMargins left="0.11811023622047245" right="0.11811023622047245" top="0" bottom="0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7DA39-D71D-45FC-84CF-C0CE98413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170DC7-09F4-49D5-AE70-F8CA66CC5C3D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4667A7B7-A019-4E5C-8A1D-094DFEBC3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Пропозиція_товари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2026-11-06T08:28:32Z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