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34" documentId="8_{65999ED8-80CF-49AE-9556-0E955AA637F6}" xr6:coauthVersionLast="47" xr6:coauthVersionMax="47" xr10:uidLastSave="{D380DAE8-D227-468B-8249-0F7A92974A5A}"/>
  <bookViews>
    <workbookView xWindow="-108" yWindow="-108" windowWidth="23256" windowHeight="13896" xr2:uid="{00000000-000D-0000-FFFF-FFFF00000000}"/>
  </bookViews>
  <sheets>
    <sheet name="Додаток_2" sheetId="6" r:id="rId1"/>
    <sheet name="Пропозиція_роботи_послуги" sheetId="7" state="hidden" r:id="rId2"/>
  </sheets>
  <definedNames>
    <definedName name="_xlnm.Print_Area" localSheetId="0">Додаток_2!$A$1:$G$61</definedName>
    <definedName name="_xlnm.Print_Area" localSheetId="1">Пропозиція_роботи_послуги!$A$1:$H$40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6" l="1"/>
  <c r="G19" i="6"/>
  <c r="G18" i="6"/>
  <c r="G17" i="6"/>
  <c r="G16" i="6"/>
  <c r="F21" i="6" s="1"/>
  <c r="G24" i="6" l="1"/>
  <c r="G25" i="6"/>
  <c r="G26" i="6"/>
  <c r="G27" i="6"/>
  <c r="G28" i="6"/>
  <c r="G29" i="6"/>
  <c r="G30" i="6"/>
  <c r="G31" i="6"/>
  <c r="G32" i="6"/>
  <c r="G33" i="6"/>
  <c r="G34" i="6"/>
  <c r="G35" i="6"/>
  <c r="G36" i="6"/>
  <c r="G37" i="6"/>
  <c r="G38" i="6"/>
  <c r="G39" i="6"/>
  <c r="G40" i="6"/>
  <c r="G41" i="6"/>
  <c r="F42" i="6" l="1"/>
  <c r="F16" i="7"/>
  <c r="F23" i="7"/>
  <c r="F22" i="7"/>
  <c r="F21" i="7"/>
  <c r="F20" i="7"/>
  <c r="F19" i="7"/>
  <c r="F18" i="7"/>
  <c r="F17" i="7"/>
  <c r="F15" i="7"/>
  <c r="F14" i="7"/>
  <c r="E24" i="7" l="1"/>
</calcChain>
</file>

<file path=xl/sharedStrings.xml><?xml version="1.0" encoding="utf-8"?>
<sst xmlns="http://schemas.openxmlformats.org/spreadsheetml/2006/main" count="118" uniqueCount="76">
  <si>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</si>
  <si>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</si>
  <si>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</si>
  <si>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</si>
  <si>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</si>
  <si>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</si>
  <si>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</si>
  <si>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</si>
  <si>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</si>
  <si>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</si>
  <si>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</si>
  <si>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</si>
  <si>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</si>
  <si>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</si>
  <si>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</si>
  <si>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</si>
  <si>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</si>
  <si>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</si>
  <si>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</si>
  <si>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</si>
  <si>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</si>
  <si>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</si>
  <si>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</si>
  <si>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</si>
  <si>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</si>
  <si>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</si>
  <si>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</si>
  <si>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</si>
  <si>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</si>
  <si>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</si>
  <si>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</si>
  <si>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</si>
  <si>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</si>
  <si>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</si>
  <si>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</si>
  <si>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Одиниця виміру</t>
  </si>
  <si>
    <r>
      <t xml:space="preserve">Пропозиція
</t>
    </r>
    <r>
      <rPr>
        <i/>
        <sz val="11"/>
        <color rgb="FF000000"/>
        <rFont val="Times New Roman"/>
        <family val="1"/>
        <charset val="204"/>
      </rPr>
      <t xml:space="preserve"> (вказати модель (торгову марку), виробника, параметри та характеристики продукції)</t>
    </r>
  </si>
  <si>
    <t>шт.</t>
  </si>
  <si>
    <t>Умови оплати, % _______________(Прописати)</t>
  </si>
  <si>
    <t>Ми погоджуємось, що всі витрати, пов’язані з доставкою товару, завантажувально-розвантажувальними роботами та пакуванням здійснюються за рахунок Постачальника.</t>
  </si>
  <si>
    <t>Ми погоджуємося та ознайомлені з умовами типового Договору  ТЧХУ (Додаток №3 до Запиту).</t>
  </si>
  <si>
    <t>Додаток №2 до Запиту 3432АК</t>
  </si>
  <si>
    <r>
      <t>(Назва Учасника),</t>
    </r>
    <r>
      <rPr>
        <sz val="18"/>
        <color theme="1"/>
        <rFont val="Times New Roman"/>
        <family val="1"/>
        <charset val="204"/>
      </rPr>
      <t xml:space="preserve"> надає свою цінову пропозицію щодо участі у тендерній закупівлі </t>
    </r>
    <r>
      <rPr>
        <sz val="18"/>
        <rFont val="Times New Roman"/>
        <family val="1"/>
        <charset val="204"/>
      </rPr>
      <t>мережевого обладнання</t>
    </r>
    <r>
      <rPr>
        <sz val="18"/>
        <color rgb="FFFF0000"/>
        <rFont val="Times New Roman"/>
        <family val="1"/>
        <charset val="204"/>
      </rPr>
      <t xml:space="preserve">.  </t>
    </r>
  </si>
  <si>
    <r>
      <t xml:space="preserve">Лот 2 - Аналоги не допускаються. 
Товари, що поставляються, повинні відповідати вимогам, що до них пред'являються. Допускається постачання обладнання з кращими технічними та функціональними характеристиками, ніж встановлено вимогами, але не гіршими.
Учасник повинен забезпечити повну відповідність запропонованого обладнання зазначеним вимогам.
Учаснику необхідно вказати модель (торгову марку), виробника та детально зазначати технічні характеристики продукції  у відповідності до параметрів та вимог технічного опису даної таблиці, та надати фото/візуалізацію.
Переможець закупівлі зобов'язаний поставити товар у відповідності до поданої ним цінової пропозиції без внесення додаткових змін.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Технічні та функціональні вимоги повинні відповідати технічному завданню прописаному в даному Додатку.
Якість Товару повинна відповідати діючим на території України державним стандартам, технічним та якісним вимогам.
Товар повинен бути новим, не пошкодженим, термін та умови його зберігання не порушені.
Вартість пакування, доставки, завантаження-розвантаження має бути врахована у вартість товару. 
Поставка Товару до місця призначення здійснюється за рахунок та силами Постачальника.
</t>
    </r>
    <r>
      <rPr>
        <b/>
        <i/>
        <sz val="16"/>
        <color theme="1"/>
        <rFont val="Times New Roman"/>
        <family val="1"/>
        <charset val="204"/>
      </rPr>
      <t>Гарантійний строк на все обладнання має становити не менше 24 (двадцяти чотирьох) місяців з дати підписання видаткової накладної або акта приймання-передачі товару.</t>
    </r>
  </si>
  <si>
    <t>Лот 1</t>
  </si>
  <si>
    <t>Лот 2</t>
  </si>
  <si>
    <t>Всього вартість пропозиції Лот 1, грн*</t>
  </si>
  <si>
    <t>Всього вартість пропозиції Лот 2, грн*</t>
  </si>
  <si>
    <t xml:space="preserve"> ** Закупівля відбувається окремими лотами </t>
  </si>
  <si>
    <t>Термін поставки з моменту укладення договору, календарних днів  ________________________(Прописати)</t>
  </si>
  <si>
    <t xml:space="preserve">Місце поставки товарів: м. Київ (точна адреса буде надана переможцю закупівлі під час підписання договору) </t>
  </si>
  <si>
    <t>Інформація для Учасника:
-Цінова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пропозиції, за коректність всіх формул та розрахунків у даній формі, зміна або корегування вартості одиниці товару після закінчення строку подачі цінових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одиниці товару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 окремо у форматі Excel.</t>
  </si>
  <si>
    <t>ДБЖ (загальний) Vertiv Liebert EXS, 15 кВА, або аналог</t>
  </si>
  <si>
    <t>ДБЖ (для серверних шаф) Vertiv Liebert GTX5, 3 кВА (GXT5LI-3000IRT2UXL), або аналог</t>
  </si>
  <si>
    <t>FPR3100-FTD-HA-BUN
Cisco Secure Firewall 3K Threat Defense Chassis, Subscription, HA Bundle</t>
  </si>
  <si>
    <t>FPR3105-NGFW-K9
Cisco Secure Firewall 3105 NGFW Appliance, 1U</t>
  </si>
  <si>
    <t>CON-SNT-FPR3105N
SNTC-8X5XNBD, технічна підтримка Cisco Secure Firewall (36 міс.)</t>
  </si>
  <si>
    <t>FPR3K-PWR-AC-400
Блок живлення змінного струму 400 Вт, Cisco Secure Firewall 3K</t>
  </si>
  <si>
    <t>FPR3K-PWR-AC-400
Блок живлення змінного струму 400 Вт, Cisco Secure Firewall 3K (додатковий/резервний)</t>
  </si>
  <si>
    <t>CAB-ACE
Кабель живлення змінного струму (Європа), C13, CEE 7, 1,5 м</t>
  </si>
  <si>
    <t>SF-F3K-TD7.4-K9
Програмне забезпечення Threat Defense v7.4 для серії 3100</t>
  </si>
  <si>
    <t>SFP-10G-SR-S
Модуль SFP 10GBASE-SR, клас Enterprise</t>
  </si>
  <si>
    <t>FPR3K-SSD900
Накопичувач SSD 900 ГБ, Cisco Secure Firewall 3K</t>
  </si>
  <si>
    <t>FPR3K-SLIDE-RAILS
Комплект напрямних рейок Cisco Secure Firewall 3100</t>
  </si>
  <si>
    <t>FPR3105-BSE
Базова ліцензія Cisco Secure Firewall 3105</t>
  </si>
  <si>
    <t>FPR3K-FAN
Блок вентиляторів Cisco Secure Firewall 3K</t>
  </si>
  <si>
    <t>FPR3K-SSD-BLANK
Заглушка слоту SSD Cisco Secure Firewall 3100</t>
  </si>
  <si>
    <t>FPR3K-NM-BLANK
Заглушка слоту мережевого модуля Cisco Secure Firewall 3100</t>
  </si>
  <si>
    <t>CAB-CONS-RJ45-DB9
Консольний кабель 6 футів, RJ45 та DB9F</t>
  </si>
  <si>
    <t>L-FPR3105T-TMC=
Ліцензія Cisco Secure Firewall 3105 Threat Defense, AMP та URL Filtering</t>
  </si>
  <si>
    <t>CON-L1SWT-FP3105MC
ENH SW SUB, технічна підтримка програмного забезпечення Cisco Secure Firewall (36 міс.)</t>
  </si>
  <si>
    <t>L-FPR3105T-TMC-3Y
Підписка Cisco Secure Firewall 3105 Threat Defense, AMP та URL Filtering на 3 роки</t>
  </si>
  <si>
    <t>компл.</t>
  </si>
  <si>
    <r>
      <rPr>
        <b/>
        <sz val="12"/>
        <color theme="1"/>
        <rFont val="Times New Roman"/>
        <family val="1"/>
        <charset val="204"/>
      </rPr>
      <t>Монітор HP Series 5 Pro 527pm (9E0Y9UT), або аналог</t>
    </r>
    <r>
      <rPr>
        <sz val="12"/>
        <color theme="1"/>
        <rFont val="Times New Roman"/>
        <family val="1"/>
        <charset val="204"/>
      </rPr>
      <t xml:space="preserve">
Діагональ екрану 27'', Тип матриці IPS
Максимальна частота розгортки екрана 100 Гц. Роздільна здатність екрану WQHD (2560x1440)
Тип підсвічування WLED. Технології поліпшення зображення HP Eye Ease. Кут огляду 178°/178°
Кількість кольорів екрану 16,7 млн. Глибина кольору 8 bit
Яскравість 350 кд/м². Контрастність 1500:1
Час відгуку 5 мс
Співвідношення сторін 16:9
Покриття екрана Антиблікове
Вбудовані динаміки Так
Вихідна потужність сателітів 4 х 3 Вт
Веб-камера Так
USB/ USB hub Так
Роз'єми: USB Type-C, DisplayPort, HDMI, USB Type-A, USB Type-B
Вхід: mini-jack 3.5, RJ-45
Роз'єм 3,5 мм Так
Регулювання по висоті, нахил, Поворот екрану, Можливість настінного кріплення
Функція KVM
Кріплення VESA 100х100 мм
Колір виробника Чорний з сріблястим
Розмір з підставкою орієнтовно 543,8 х 613,4 x 207 мм
Комплектація: Монітор, Кабель живлення, Підставка, Кабель DisplayPort, Кабель USB-B, Кабель USB-С, Інструкція, Гарантійний талон
Гарантійний термін 12 міс</t>
    </r>
  </si>
  <si>
    <r>
      <rPr>
        <b/>
        <sz val="12"/>
        <color theme="1"/>
        <rFont val="Times New Roman"/>
        <family val="1"/>
        <charset val="204"/>
      </rPr>
      <t>Серверна шафа NetShelter SX 24U APC AR3104, або аналог</t>
    </r>
    <r>
      <rPr>
        <sz val="12"/>
        <color theme="1"/>
        <rFont val="Times New Roman"/>
        <family val="1"/>
        <charset val="204"/>
      </rPr>
      <t xml:space="preserve">
Висота шафи 24U. 
Глибина, мм 1070
Ширина 600 мм
Двері Скло
Навантаження до 1364 кг ваги. 
Шасі шафи зі сталі. 
Гарантійний термін від 24 міс</t>
    </r>
  </si>
  <si>
    <r>
      <rPr>
        <b/>
        <sz val="12"/>
        <color theme="1"/>
        <rFont val="Times New Roman"/>
        <family val="1"/>
        <charset val="204"/>
      </rPr>
      <t>Робоча станція HP Z2-G1i TWR (D0XW0ES), або аналог</t>
    </r>
    <r>
      <rPr>
        <sz val="12"/>
        <color theme="1"/>
        <rFont val="Times New Roman"/>
        <family val="1"/>
        <charset val="204"/>
      </rPr>
      <t xml:space="preserve">
Процесор Intel Core Ultra 7 265
Кількість ядер 20 
Частота центрального процесора 2,4 (5,3) ГГц
Об'єм ОЗП 64 ГБ
Кількість слотів ОЗП 2
Тип оперативної пам'яті DDR5
Частота оперативної пам'яті 5600 МГц
Тип накопичувача SSD
Об'єм накопичувача 1 ТБ
Виробник відеокарти Nvidia
Модель графічного процесора GeForce RTX PRO 4000
Об'єм відео пам'яті 24 ГБ
Тип відеокарти Дискретний
Операційна система Windows 11 Pro
Мережеві інтерфейси: Адаптер LAN
Роз'єми: USB 2.0 - 3 шт., USB 3.1 - 8 шт. (6 х Type-A, 2 х Type-C)
Display Port Так
Комплектація: Персональний комп'ютер, Клавіатура, Миша, Адаптер живлення, Інструкція, Гарантійний талон
Блок живлення, Вт 700 Вт
Колір виробника Чорний
Гарантійний термін 36 міс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</si>
</sst>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i/>
      <sz val="12"/>
      <color rgb="FF000000"/>
      <name val="Times New Roman"/>
      <family val="1"/>
      <charset val="204"/>
    </font>
    <font>
      <i/>
      <sz val="11"/>
      <color rgb="FF000000"/>
      <name val="Times New Roman"/>
      <family val="1"/>
      <charset val="204"/>
    </font>
    <font>
      <b/>
      <sz val="16"/>
      <color rgb="FF000000"/>
      <name val="Times New Roman"/>
      <family val="1"/>
      <charset val="204"/>
    </font>
    <font>
      <b/>
      <i/>
      <sz val="14"/>
      <color theme="1"/>
      <name val="Times New Roman"/>
      <family val="1"/>
      <charset val="204"/>
    </font>
    <font>
      <b/>
      <i/>
      <sz val="16"/>
      <color theme="1"/>
      <name val="Times New Roman"/>
      <family val="1"/>
      <charset val="204"/>
    </font>
    <font>
      <i/>
      <sz val="18"/>
      <color theme="1"/>
      <name val="Times New Roman"/>
      <family val="1"/>
      <charset val="204"/>
    </font>
    <font>
      <sz val="18"/>
      <color theme="1"/>
      <name val="Times New Roman"/>
      <family val="1"/>
      <charset val="204"/>
    </font>
    <font>
      <sz val="18"/>
      <name val="Times New Roman"/>
      <family val="1"/>
      <charset val="204"/>
    </font>
    <font>
      <sz val="18"/>
      <color rgb="FFFF0000"/>
      <name val="Times New Roman"/>
      <family val="1"/>
      <charset val="204"/>
    </font>
    <font>
      <sz val="16"/>
      <color theme="1"/>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9" tint="0.79998168889431442"/>
        <bgColor indexed="64"/>
      </patternFill>
    </fill>
    <fill>
      <patternFill patternType="solid">
        <fgColor theme="7"/>
        <bgColor indexed="64"/>
      </patternFill>
    </fill>
  </fills>
  <borders count="5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13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3" xfId="0" applyNumberFormat="1" applyFont="1" applyFill="1" applyBorder="1" applyAlignment="1">
      <alignment vertical="center" wrapText="1"/>
    </xf>
    <xf numFmtId="4" fontId="3" fillId="3" borderId="34" xfId="0" applyNumberFormat="1" applyFont="1" applyFill="1" applyBorder="1" applyAlignment="1">
      <alignment vertical="center" wrapText="1"/>
    </xf>
    <xf numFmtId="4" fontId="13" fillId="0" borderId="36"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40"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1"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3"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6" fillId="0" borderId="35" xfId="0" applyFont="1" applyBorder="1" applyAlignment="1">
      <alignment vertical="center"/>
    </xf>
    <xf numFmtId="0" fontId="21" fillId="0" borderId="35" xfId="0" applyFont="1" applyBorder="1" applyAlignment="1">
      <alignment vertical="center"/>
    </xf>
    <xf numFmtId="0" fontId="7" fillId="0" borderId="0" xfId="0" applyFont="1" applyAlignment="1">
      <alignment horizontal="left" vertical="center" wrapText="1"/>
    </xf>
    <xf numFmtId="0" fontId="22" fillId="3" borderId="28" xfId="0" applyFont="1" applyFill="1" applyBorder="1" applyAlignment="1">
      <alignment horizontal="center" vertical="center" wrapText="1"/>
    </xf>
    <xf numFmtId="0" fontId="24" fillId="0" borderId="0" xfId="0" applyFont="1"/>
    <xf numFmtId="0" fontId="13" fillId="0" borderId="0" xfId="0" applyFont="1" applyAlignment="1">
      <alignment horizontal="left" vertical="center"/>
    </xf>
    <xf numFmtId="0" fontId="15" fillId="0" borderId="0" xfId="0" applyFont="1"/>
    <xf numFmtId="4" fontId="15" fillId="0" borderId="0" xfId="0" applyNumberFormat="1" applyFont="1"/>
    <xf numFmtId="0" fontId="2" fillId="0" borderId="42" xfId="0" applyFont="1" applyBorder="1" applyAlignment="1">
      <alignment vertical="center" wrapText="1"/>
    </xf>
    <xf numFmtId="0" fontId="5" fillId="0" borderId="42" xfId="0" applyFont="1" applyBorder="1" applyAlignment="1">
      <alignment wrapText="1"/>
    </xf>
    <xf numFmtId="1" fontId="13" fillId="0" borderId="42" xfId="0" applyNumberFormat="1" applyFont="1" applyBorder="1" applyAlignment="1">
      <alignment horizontal="center" vertical="center" wrapText="1"/>
    </xf>
    <xf numFmtId="4" fontId="13" fillId="0" borderId="42" xfId="0" applyNumberFormat="1" applyFont="1" applyBorder="1" applyAlignment="1">
      <alignment horizontal="center" vertical="center" wrapText="1"/>
    </xf>
    <xf numFmtId="0" fontId="2" fillId="0" borderId="54" xfId="0" applyFont="1" applyBorder="1" applyAlignment="1">
      <alignment vertical="center" wrapText="1"/>
    </xf>
    <xf numFmtId="0" fontId="5" fillId="0" borderId="54" xfId="0" applyFont="1" applyBorder="1" applyAlignment="1">
      <alignment wrapText="1"/>
    </xf>
    <xf numFmtId="1" fontId="13" fillId="0" borderId="54" xfId="0" applyNumberFormat="1" applyFont="1" applyBorder="1" applyAlignment="1">
      <alignment horizontal="center" vertical="center" wrapText="1"/>
    </xf>
    <xf numFmtId="4" fontId="13" fillId="0" borderId="54" xfId="0" applyNumberFormat="1" applyFont="1" applyBorder="1" applyAlignment="1">
      <alignment horizontal="center" vertical="center" wrapText="1"/>
    </xf>
    <xf numFmtId="4" fontId="13" fillId="0" borderId="25" xfId="0" applyNumberFormat="1" applyFont="1" applyBorder="1" applyAlignment="1">
      <alignment horizontal="center" vertical="center" wrapText="1"/>
    </xf>
    <xf numFmtId="4" fontId="13" fillId="0" borderId="27" xfId="0" applyNumberFormat="1" applyFont="1" applyBorder="1" applyAlignment="1">
      <alignment horizontal="center" vertical="center" wrapText="1"/>
    </xf>
    <xf numFmtId="0" fontId="2" fillId="0" borderId="21" xfId="0" applyFont="1" applyBorder="1" applyAlignment="1">
      <alignment vertical="center" wrapText="1"/>
    </xf>
    <xf numFmtId="0" fontId="5" fillId="0" borderId="21" xfId="0" applyFont="1" applyBorder="1" applyAlignment="1">
      <alignment wrapText="1"/>
    </xf>
    <xf numFmtId="1" fontId="13" fillId="0" borderId="21" xfId="0" applyNumberFormat="1" applyFont="1" applyBorder="1" applyAlignment="1">
      <alignment horizontal="center" vertical="center" wrapText="1"/>
    </xf>
    <xf numFmtId="4" fontId="13" fillId="0" borderId="21" xfId="0" applyNumberFormat="1" applyFont="1" applyBorder="1" applyAlignment="1">
      <alignment horizontal="center" vertical="center" wrapText="1"/>
    </xf>
    <xf numFmtId="4" fontId="13" fillId="0" borderId="22" xfId="0" applyNumberFormat="1" applyFont="1" applyBorder="1" applyAlignment="1">
      <alignment horizontal="center" vertical="center" wrapText="1"/>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54" xfId="0" applyFont="1" applyBorder="1" applyAlignment="1">
      <alignment vertical="top" wrapText="1"/>
    </xf>
    <xf numFmtId="0" fontId="2" fillId="0" borderId="42" xfId="0" applyFont="1" applyBorder="1" applyAlignment="1">
      <alignment vertical="top" wrapText="1"/>
    </xf>
    <xf numFmtId="0" fontId="7" fillId="0" borderId="0" xfId="0" applyFont="1" applyAlignment="1">
      <alignment horizontal="left" vertical="center"/>
    </xf>
    <xf numFmtId="0" fontId="9" fillId="0" borderId="0" xfId="0" applyFont="1" applyAlignment="1">
      <alignment horizontal="left" vertical="center"/>
    </xf>
    <xf numFmtId="0" fontId="27" fillId="0" borderId="7" xfId="0" applyFont="1" applyBorder="1" applyAlignment="1">
      <alignment horizontal="lef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 fontId="3" fillId="0" borderId="35"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4" fontId="3" fillId="0" borderId="47" xfId="0" applyNumberFormat="1" applyFont="1" applyBorder="1" applyAlignment="1">
      <alignment horizontal="center" vertical="center" wrapText="1"/>
    </xf>
    <xf numFmtId="0" fontId="10" fillId="0" borderId="0" xfId="0" applyFont="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10" fillId="0" borderId="0" xfId="0" applyFont="1" applyAlignment="1">
      <alignment horizontal="left" vertical="center" wrapText="1"/>
    </xf>
    <xf numFmtId="0" fontId="6" fillId="0" borderId="35" xfId="0" applyFont="1" applyBorder="1" applyAlignment="1">
      <alignment horizontal="left" vertical="center"/>
    </xf>
    <xf numFmtId="0" fontId="9" fillId="0" borderId="0" xfId="0" applyFont="1" applyAlignment="1">
      <alignment horizontal="left" vertical="center" wrapText="1"/>
    </xf>
    <xf numFmtId="0" fontId="7" fillId="0" borderId="0" xfId="0" applyFont="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4" fontId="25" fillId="3" borderId="52" xfId="0" applyNumberFormat="1" applyFont="1" applyFill="1" applyBorder="1" applyAlignment="1">
      <alignment horizontal="right" vertical="center" wrapText="1"/>
    </xf>
    <xf numFmtId="4" fontId="25" fillId="3" borderId="53" xfId="0" applyNumberFormat="1" applyFont="1" applyFill="1" applyBorder="1" applyAlignment="1">
      <alignment horizontal="right" vertical="center" wrapText="1"/>
    </xf>
    <xf numFmtId="0" fontId="15" fillId="0" borderId="0" xfId="0" applyFont="1" applyAlignment="1">
      <alignment horizontal="center"/>
    </xf>
    <xf numFmtId="0" fontId="3" fillId="3" borderId="52" xfId="0" applyFont="1" applyFill="1" applyBorder="1" applyAlignment="1">
      <alignment horizontal="right" vertical="center"/>
    </xf>
    <xf numFmtId="0" fontId="3" fillId="3" borderId="44" xfId="0" applyFont="1" applyFill="1" applyBorder="1" applyAlignment="1">
      <alignment horizontal="right" vertical="center"/>
    </xf>
    <xf numFmtId="0" fontId="6" fillId="0" borderId="42" xfId="0" applyFont="1" applyBorder="1" applyAlignment="1">
      <alignment horizontal="left" vertical="top" wrapText="1"/>
    </xf>
    <xf numFmtId="0" fontId="6" fillId="0" borderId="42" xfId="0" applyFont="1" applyBorder="1" applyAlignment="1">
      <alignment horizontal="left"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15" fillId="4" borderId="37" xfId="0" applyFont="1" applyFill="1" applyBorder="1" applyAlignment="1">
      <alignment horizontal="center" vertical="center" wrapText="1"/>
    </xf>
    <xf numFmtId="0" fontId="31" fillId="4" borderId="35" xfId="0" applyFont="1" applyFill="1" applyBorder="1" applyAlignment="1">
      <alignment horizontal="center" vertical="center" wrapText="1"/>
    </xf>
    <xf numFmtId="0" fontId="31" fillId="4" borderId="1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31" fillId="5" borderId="30"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0" fontId="3" fillId="3" borderId="31" xfId="0" applyFont="1" applyFill="1" applyBorder="1" applyAlignment="1">
      <alignment horizontal="right" vertical="center"/>
    </xf>
    <xf numFmtId="4" fontId="13" fillId="3" borderId="32" xfId="0" applyNumberFormat="1" applyFont="1" applyFill="1" applyBorder="1" applyAlignment="1">
      <alignment horizontal="center" vertical="center" wrapText="1"/>
    </xf>
    <xf numFmtId="4" fontId="13" fillId="3" borderId="31" xfId="0" applyNumberFormat="1" applyFont="1" applyFill="1" applyBorder="1" applyAlignment="1">
      <alignment horizontal="center" vertical="center" wrapText="1"/>
    </xf>
    <xf numFmtId="0" fontId="8" fillId="0" borderId="0" xfId="0" applyFont="1" applyAlignment="1">
      <alignment horizontal="left" vertical="center"/>
    </xf>
    <xf numFmtId="0" fontId="8" fillId="0" borderId="11" xfId="0" applyFont="1" applyBorder="1" applyAlignment="1">
      <alignment horizontal="left" vertical="center" wrapText="1"/>
    </xf>
    <xf numFmtId="0" fontId="3" fillId="0" borderId="3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0" xfId="0" applyFont="1" applyAlignment="1">
      <alignment horizontal="right"/>
    </xf>
    <xf numFmtId="0" fontId="6" fillId="0" borderId="7" xfId="0" applyFont="1" applyBorder="1" applyAlignment="1">
      <alignment horizontal="left" vertical="center" wrapText="1"/>
    </xf>
    <xf numFmtId="0" fontId="8" fillId="0" borderId="11"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U99"/>
  <sheetViews>
    <sheetView showGridLines="0" tabSelected="1" view="pageBreakPreview" zoomScale="50" zoomScaleNormal="90" zoomScaleSheetLayoutView="50" workbookViewId="0">
      <selection activeCell="N9" sqref="N9:O9"/>
    </sheetView>
  </sheetViews>
  <sheetFormatPr defaultColWidth="9.109375" defaultRowHeight="21" x14ac:dyDescent="0.4"/>
  <cols>
    <col min="1" max="1" width="5.33203125" style="2" customWidth="1"/>
    <col min="2" max="2" width="104.33203125" style="1" customWidth="1"/>
    <col min="3" max="3" width="61.77734375" style="1" customWidth="1"/>
    <col min="4" max="4" width="18" style="1" customWidth="1"/>
    <col min="5" max="5" width="11.77734375" style="1" customWidth="1"/>
    <col min="6" max="6" width="23.109375" style="5" customWidth="1"/>
    <col min="7" max="7" width="30.77734375" style="5" customWidth="1"/>
    <col min="8" max="16384" width="9.109375" style="1"/>
  </cols>
  <sheetData>
    <row r="1" spans="1:8" x14ac:dyDescent="0.4">
      <c r="F1" s="49" t="s">
        <v>41</v>
      </c>
    </row>
    <row r="2" spans="1:8" x14ac:dyDescent="0.4">
      <c r="B2" s="109" t="s">
        <v>1</v>
      </c>
      <c r="C2" s="109"/>
      <c r="D2" s="109"/>
      <c r="E2" s="109"/>
      <c r="F2" s="109"/>
      <c r="G2" s="109"/>
    </row>
    <row r="4" spans="1:8" ht="29.25" customHeight="1" x14ac:dyDescent="0.4">
      <c r="A4" s="72" t="s">
        <v>42</v>
      </c>
      <c r="B4" s="72"/>
      <c r="C4" s="72"/>
      <c r="D4" s="72"/>
      <c r="E4" s="72"/>
      <c r="F4" s="72"/>
      <c r="G4" s="72"/>
    </row>
    <row r="5" spans="1:8" ht="30.6" customHeight="1" x14ac:dyDescent="0.4">
      <c r="A5" s="73" t="s">
        <v>2</v>
      </c>
      <c r="B5" s="74"/>
      <c r="C5" s="75"/>
      <c r="D5" s="112" t="s">
        <v>3</v>
      </c>
      <c r="E5" s="112"/>
      <c r="F5" s="112"/>
      <c r="G5" s="112"/>
      <c r="H5" s="39"/>
    </row>
    <row r="6" spans="1:8" ht="35.4" customHeight="1" x14ac:dyDescent="0.4">
      <c r="A6" s="76"/>
      <c r="B6" s="77"/>
      <c r="C6" s="78"/>
      <c r="D6" s="112" t="s">
        <v>4</v>
      </c>
      <c r="E6" s="112"/>
      <c r="F6" s="112"/>
      <c r="G6" s="112"/>
      <c r="H6" s="39"/>
    </row>
    <row r="7" spans="1:8" ht="29.4" customHeight="1" x14ac:dyDescent="0.4">
      <c r="A7" s="79"/>
      <c r="B7" s="80"/>
      <c r="C7" s="81"/>
      <c r="D7" s="112" t="s">
        <v>5</v>
      </c>
      <c r="E7" s="112"/>
      <c r="F7" s="112"/>
      <c r="G7" s="112"/>
      <c r="H7" s="39"/>
    </row>
    <row r="8" spans="1:8" ht="32.4" customHeight="1" x14ac:dyDescent="0.4">
      <c r="A8" s="82" t="s">
        <v>6</v>
      </c>
      <c r="B8" s="83"/>
      <c r="C8" s="84"/>
      <c r="D8" s="113" t="s">
        <v>7</v>
      </c>
      <c r="E8" s="113"/>
      <c r="F8" s="113"/>
      <c r="G8" s="113"/>
      <c r="H8" s="40"/>
    </row>
    <row r="9" spans="1:8" ht="252.6" customHeight="1" x14ac:dyDescent="0.4">
      <c r="A9" s="138" t="s">
        <v>43</v>
      </c>
      <c r="B9" s="138"/>
      <c r="C9" s="138"/>
      <c r="D9" s="138"/>
      <c r="E9" s="138"/>
      <c r="F9" s="138"/>
      <c r="G9" s="138"/>
    </row>
    <row r="10" spans="1:8" ht="5.4" customHeight="1" thickBot="1" x14ac:dyDescent="0.45">
      <c r="A10" s="1"/>
    </row>
    <row r="11" spans="1:8" ht="9.6" customHeight="1" x14ac:dyDescent="0.4">
      <c r="A11" s="98" t="s">
        <v>8</v>
      </c>
      <c r="B11" s="101" t="s">
        <v>9</v>
      </c>
      <c r="C11" s="102"/>
      <c r="D11" s="114" t="s">
        <v>35</v>
      </c>
      <c r="E11" s="114" t="s">
        <v>10</v>
      </c>
      <c r="F11" s="85" t="s">
        <v>11</v>
      </c>
      <c r="G11" s="88" t="s">
        <v>12</v>
      </c>
    </row>
    <row r="12" spans="1:8" ht="3.6" customHeight="1" x14ac:dyDescent="0.4">
      <c r="A12" s="99"/>
      <c r="B12" s="103"/>
      <c r="C12" s="104"/>
      <c r="D12" s="115"/>
      <c r="E12" s="115"/>
      <c r="F12" s="86"/>
      <c r="G12" s="89"/>
    </row>
    <row r="13" spans="1:8" s="3" customFormat="1" ht="18" customHeight="1" x14ac:dyDescent="0.4">
      <c r="A13" s="99"/>
      <c r="B13" s="105"/>
      <c r="C13" s="106"/>
      <c r="D13" s="115"/>
      <c r="E13" s="115"/>
      <c r="F13" s="86"/>
      <c r="G13" s="89"/>
    </row>
    <row r="14" spans="1:8" s="4" customFormat="1" ht="52.2" customHeight="1" thickBot="1" x14ac:dyDescent="0.45">
      <c r="A14" s="100"/>
      <c r="B14" s="17" t="s">
        <v>14</v>
      </c>
      <c r="C14" s="45" t="s">
        <v>36</v>
      </c>
      <c r="D14" s="116"/>
      <c r="E14" s="116"/>
      <c r="F14" s="87"/>
      <c r="G14" s="90"/>
    </row>
    <row r="15" spans="1:8" s="4" customFormat="1" ht="21.6" customHeight="1" thickBot="1" x14ac:dyDescent="0.45">
      <c r="A15" s="117" t="s">
        <v>44</v>
      </c>
      <c r="B15" s="118"/>
      <c r="C15" s="118"/>
      <c r="D15" s="118"/>
      <c r="E15" s="118"/>
      <c r="F15" s="118"/>
      <c r="G15" s="119"/>
    </row>
    <row r="16" spans="1:8" s="4" customFormat="1" ht="368.4" customHeight="1" x14ac:dyDescent="0.4">
      <c r="A16" s="65">
        <v>1</v>
      </c>
      <c r="B16" s="68" t="s">
        <v>75</v>
      </c>
      <c r="C16" s="55"/>
      <c r="D16" s="56" t="s">
        <v>37</v>
      </c>
      <c r="E16" s="56">
        <v>12</v>
      </c>
      <c r="F16" s="57"/>
      <c r="G16" s="58">
        <f>E16*F16</f>
        <v>0</v>
      </c>
    </row>
    <row r="17" spans="1:7" s="4" customFormat="1" ht="408.6" customHeight="1" x14ac:dyDescent="0.4">
      <c r="A17" s="66">
        <v>2</v>
      </c>
      <c r="B17" s="69" t="s">
        <v>73</v>
      </c>
      <c r="C17" s="51"/>
      <c r="D17" s="52" t="s">
        <v>37</v>
      </c>
      <c r="E17" s="52">
        <v>17</v>
      </c>
      <c r="F17" s="53"/>
      <c r="G17" s="59">
        <f>E17*F17</f>
        <v>0</v>
      </c>
    </row>
    <row r="18" spans="1:7" s="4" customFormat="1" ht="124.8" x14ac:dyDescent="0.4">
      <c r="A18" s="66">
        <v>3</v>
      </c>
      <c r="B18" s="50" t="s">
        <v>74</v>
      </c>
      <c r="C18" s="51"/>
      <c r="D18" s="52" t="s">
        <v>37</v>
      </c>
      <c r="E18" s="52">
        <v>2</v>
      </c>
      <c r="F18" s="53"/>
      <c r="G18" s="59">
        <f>E18*F18</f>
        <v>0</v>
      </c>
    </row>
    <row r="19" spans="1:7" s="4" customFormat="1" x14ac:dyDescent="0.4">
      <c r="A19" s="66">
        <v>4</v>
      </c>
      <c r="B19" s="50" t="s">
        <v>52</v>
      </c>
      <c r="C19" s="51"/>
      <c r="D19" s="52" t="s">
        <v>37</v>
      </c>
      <c r="E19" s="52">
        <v>2</v>
      </c>
      <c r="F19" s="53"/>
      <c r="G19" s="59">
        <f>E19*F19</f>
        <v>0</v>
      </c>
    </row>
    <row r="20" spans="1:7" s="4" customFormat="1" ht="31.8" thickBot="1" x14ac:dyDescent="0.45">
      <c r="A20" s="67">
        <v>5</v>
      </c>
      <c r="B20" s="60" t="s">
        <v>53</v>
      </c>
      <c r="C20" s="61"/>
      <c r="D20" s="62" t="s">
        <v>37</v>
      </c>
      <c r="E20" s="62">
        <v>2</v>
      </c>
      <c r="F20" s="63"/>
      <c r="G20" s="64">
        <f>E20*F20</f>
        <v>0</v>
      </c>
    </row>
    <row r="21" spans="1:7" ht="27" customHeight="1" thickBot="1" x14ac:dyDescent="0.45">
      <c r="A21" s="110" t="s">
        <v>46</v>
      </c>
      <c r="B21" s="111"/>
      <c r="C21" s="111"/>
      <c r="D21" s="111"/>
      <c r="E21" s="111"/>
      <c r="F21" s="107">
        <f>G16+G17+G18+G19+G20</f>
        <v>0</v>
      </c>
      <c r="G21" s="108"/>
    </row>
    <row r="22" spans="1:7" ht="3" customHeight="1" thickBot="1" x14ac:dyDescent="0.45">
      <c r="A22" s="120"/>
      <c r="B22" s="121"/>
      <c r="C22" s="121"/>
      <c r="D22" s="121"/>
      <c r="E22" s="121"/>
      <c r="F22" s="121"/>
      <c r="G22" s="122"/>
    </row>
    <row r="23" spans="1:7" s="4" customFormat="1" ht="21.6" customHeight="1" thickBot="1" x14ac:dyDescent="0.45">
      <c r="A23" s="117" t="s">
        <v>45</v>
      </c>
      <c r="B23" s="118"/>
      <c r="C23" s="118"/>
      <c r="D23" s="118"/>
      <c r="E23" s="118"/>
      <c r="F23" s="118"/>
      <c r="G23" s="119"/>
    </row>
    <row r="24" spans="1:7" s="4" customFormat="1" ht="31.2" x14ac:dyDescent="0.4">
      <c r="A24" s="65">
        <v>1</v>
      </c>
      <c r="B24" s="54" t="s">
        <v>54</v>
      </c>
      <c r="C24" s="55"/>
      <c r="D24" s="56" t="s">
        <v>72</v>
      </c>
      <c r="E24" s="56">
        <v>1</v>
      </c>
      <c r="F24" s="57"/>
      <c r="G24" s="58">
        <f>E24*F24</f>
        <v>0</v>
      </c>
    </row>
    <row r="25" spans="1:7" s="4" customFormat="1" ht="31.2" x14ac:dyDescent="0.4">
      <c r="A25" s="66">
        <v>2</v>
      </c>
      <c r="B25" s="50" t="s">
        <v>55</v>
      </c>
      <c r="C25" s="51"/>
      <c r="D25" s="52" t="s">
        <v>37</v>
      </c>
      <c r="E25" s="52">
        <v>2</v>
      </c>
      <c r="F25" s="53"/>
      <c r="G25" s="59">
        <f t="shared" ref="G25:G41" si="0">E25*F25</f>
        <v>0</v>
      </c>
    </row>
    <row r="26" spans="1:7" s="4" customFormat="1" ht="31.2" x14ac:dyDescent="0.4">
      <c r="A26" s="66">
        <v>3</v>
      </c>
      <c r="B26" s="50" t="s">
        <v>56</v>
      </c>
      <c r="C26" s="51"/>
      <c r="D26" s="52" t="s">
        <v>37</v>
      </c>
      <c r="E26" s="52">
        <v>2</v>
      </c>
      <c r="F26" s="53"/>
      <c r="G26" s="59">
        <f t="shared" si="0"/>
        <v>0</v>
      </c>
    </row>
    <row r="27" spans="1:7" s="4" customFormat="1" ht="31.2" x14ac:dyDescent="0.4">
      <c r="A27" s="66">
        <v>4</v>
      </c>
      <c r="B27" s="50" t="s">
        <v>57</v>
      </c>
      <c r="C27" s="51"/>
      <c r="D27" s="52" t="s">
        <v>37</v>
      </c>
      <c r="E27" s="52">
        <v>2</v>
      </c>
      <c r="F27" s="53"/>
      <c r="G27" s="59">
        <f t="shared" si="0"/>
        <v>0</v>
      </c>
    </row>
    <row r="28" spans="1:7" s="4" customFormat="1" ht="46.8" x14ac:dyDescent="0.4">
      <c r="A28" s="66">
        <v>5</v>
      </c>
      <c r="B28" s="50" t="s">
        <v>58</v>
      </c>
      <c r="C28" s="51"/>
      <c r="D28" s="52" t="s">
        <v>37</v>
      </c>
      <c r="E28" s="52">
        <v>2</v>
      </c>
      <c r="F28" s="53"/>
      <c r="G28" s="59">
        <f t="shared" si="0"/>
        <v>0</v>
      </c>
    </row>
    <row r="29" spans="1:7" s="4" customFormat="1" ht="31.2" x14ac:dyDescent="0.4">
      <c r="A29" s="66">
        <v>6</v>
      </c>
      <c r="B29" s="50" t="s">
        <v>59</v>
      </c>
      <c r="C29" s="51"/>
      <c r="D29" s="52" t="s">
        <v>37</v>
      </c>
      <c r="E29" s="52">
        <v>4</v>
      </c>
      <c r="F29" s="53"/>
      <c r="G29" s="59">
        <f t="shared" si="0"/>
        <v>0</v>
      </c>
    </row>
    <row r="30" spans="1:7" s="4" customFormat="1" ht="31.2" x14ac:dyDescent="0.4">
      <c r="A30" s="66">
        <v>7</v>
      </c>
      <c r="B30" s="50" t="s">
        <v>60</v>
      </c>
      <c r="C30" s="51"/>
      <c r="D30" s="52" t="s">
        <v>37</v>
      </c>
      <c r="E30" s="52">
        <v>2</v>
      </c>
      <c r="F30" s="53"/>
      <c r="G30" s="59">
        <f t="shared" si="0"/>
        <v>0</v>
      </c>
    </row>
    <row r="31" spans="1:7" s="4" customFormat="1" ht="31.2" x14ac:dyDescent="0.4">
      <c r="A31" s="66">
        <v>8</v>
      </c>
      <c r="B31" s="50" t="s">
        <v>61</v>
      </c>
      <c r="C31" s="51"/>
      <c r="D31" s="52" t="s">
        <v>37</v>
      </c>
      <c r="E31" s="52">
        <v>4</v>
      </c>
      <c r="F31" s="53"/>
      <c r="G31" s="59">
        <f t="shared" si="0"/>
        <v>0</v>
      </c>
    </row>
    <row r="32" spans="1:7" s="4" customFormat="1" ht="31.2" x14ac:dyDescent="0.4">
      <c r="A32" s="66">
        <v>9</v>
      </c>
      <c r="B32" s="50" t="s">
        <v>62</v>
      </c>
      <c r="C32" s="51"/>
      <c r="D32" s="52" t="s">
        <v>37</v>
      </c>
      <c r="E32" s="52">
        <v>2</v>
      </c>
      <c r="F32" s="53"/>
      <c r="G32" s="59">
        <f t="shared" si="0"/>
        <v>0</v>
      </c>
    </row>
    <row r="33" spans="1:7" s="4" customFormat="1" ht="31.2" x14ac:dyDescent="0.4">
      <c r="A33" s="66">
        <v>10</v>
      </c>
      <c r="B33" s="50" t="s">
        <v>63</v>
      </c>
      <c r="C33" s="51"/>
      <c r="D33" s="52" t="s">
        <v>37</v>
      </c>
      <c r="E33" s="52">
        <v>2</v>
      </c>
      <c r="F33" s="53"/>
      <c r="G33" s="59">
        <f t="shared" si="0"/>
        <v>0</v>
      </c>
    </row>
    <row r="34" spans="1:7" s="4" customFormat="1" ht="31.2" x14ac:dyDescent="0.4">
      <c r="A34" s="66">
        <v>11</v>
      </c>
      <c r="B34" s="50" t="s">
        <v>64</v>
      </c>
      <c r="C34" s="51"/>
      <c r="D34" s="52" t="s">
        <v>37</v>
      </c>
      <c r="E34" s="52">
        <v>2</v>
      </c>
      <c r="F34" s="53"/>
      <c r="G34" s="59">
        <f t="shared" si="0"/>
        <v>0</v>
      </c>
    </row>
    <row r="35" spans="1:7" s="4" customFormat="1" ht="31.2" x14ac:dyDescent="0.4">
      <c r="A35" s="66">
        <v>12</v>
      </c>
      <c r="B35" s="50" t="s">
        <v>65</v>
      </c>
      <c r="C35" s="51"/>
      <c r="D35" s="52" t="s">
        <v>37</v>
      </c>
      <c r="E35" s="52">
        <v>4</v>
      </c>
      <c r="F35" s="53"/>
      <c r="G35" s="59">
        <f t="shared" si="0"/>
        <v>0</v>
      </c>
    </row>
    <row r="36" spans="1:7" s="4" customFormat="1" ht="31.2" x14ac:dyDescent="0.4">
      <c r="A36" s="66">
        <v>13</v>
      </c>
      <c r="B36" s="50" t="s">
        <v>66</v>
      </c>
      <c r="C36" s="51"/>
      <c r="D36" s="52" t="s">
        <v>37</v>
      </c>
      <c r="E36" s="52">
        <v>2</v>
      </c>
      <c r="F36" s="53"/>
      <c r="G36" s="59">
        <f t="shared" si="0"/>
        <v>0</v>
      </c>
    </row>
    <row r="37" spans="1:7" s="4" customFormat="1" ht="31.2" x14ac:dyDescent="0.4">
      <c r="A37" s="66">
        <v>14</v>
      </c>
      <c r="B37" s="50" t="s">
        <v>67</v>
      </c>
      <c r="C37" s="51"/>
      <c r="D37" s="52" t="s">
        <v>37</v>
      </c>
      <c r="E37" s="52">
        <v>2</v>
      </c>
      <c r="F37" s="53"/>
      <c r="G37" s="59">
        <f t="shared" si="0"/>
        <v>0</v>
      </c>
    </row>
    <row r="38" spans="1:7" s="4" customFormat="1" ht="31.2" x14ac:dyDescent="0.4">
      <c r="A38" s="66">
        <v>15</v>
      </c>
      <c r="B38" s="50" t="s">
        <v>68</v>
      </c>
      <c r="C38" s="51"/>
      <c r="D38" s="52" t="s">
        <v>37</v>
      </c>
      <c r="E38" s="52">
        <v>2</v>
      </c>
      <c r="F38" s="53"/>
      <c r="G38" s="59">
        <f t="shared" si="0"/>
        <v>0</v>
      </c>
    </row>
    <row r="39" spans="1:7" s="4" customFormat="1" ht="31.2" x14ac:dyDescent="0.4">
      <c r="A39" s="66">
        <v>16</v>
      </c>
      <c r="B39" s="50" t="s">
        <v>69</v>
      </c>
      <c r="C39" s="51"/>
      <c r="D39" s="52" t="s">
        <v>37</v>
      </c>
      <c r="E39" s="52">
        <v>2</v>
      </c>
      <c r="F39" s="53"/>
      <c r="G39" s="59">
        <f t="shared" si="0"/>
        <v>0</v>
      </c>
    </row>
    <row r="40" spans="1:7" s="4" customFormat="1" ht="46.8" x14ac:dyDescent="0.4">
      <c r="A40" s="66">
        <v>17</v>
      </c>
      <c r="B40" s="50" t="s">
        <v>70</v>
      </c>
      <c r="C40" s="51"/>
      <c r="D40" s="52" t="s">
        <v>37</v>
      </c>
      <c r="E40" s="52">
        <v>2</v>
      </c>
      <c r="F40" s="53"/>
      <c r="G40" s="59">
        <f t="shared" si="0"/>
        <v>0</v>
      </c>
    </row>
    <row r="41" spans="1:7" s="4" customFormat="1" ht="31.8" thickBot="1" x14ac:dyDescent="0.45">
      <c r="A41" s="67">
        <v>18</v>
      </c>
      <c r="B41" s="60" t="s">
        <v>71</v>
      </c>
      <c r="C41" s="61"/>
      <c r="D41" s="62" t="s">
        <v>37</v>
      </c>
      <c r="E41" s="62">
        <v>2</v>
      </c>
      <c r="F41" s="63"/>
      <c r="G41" s="64">
        <f t="shared" si="0"/>
        <v>0</v>
      </c>
    </row>
    <row r="42" spans="1:7" ht="27" customHeight="1" thickBot="1" x14ac:dyDescent="0.45">
      <c r="A42" s="110" t="s">
        <v>47</v>
      </c>
      <c r="B42" s="111"/>
      <c r="C42" s="111"/>
      <c r="D42" s="111"/>
      <c r="E42" s="111"/>
      <c r="F42" s="107">
        <f>SUM(G24:G41)</f>
        <v>0</v>
      </c>
      <c r="G42" s="108"/>
    </row>
    <row r="43" spans="1:7" x14ac:dyDescent="0.4">
      <c r="A43" s="95" t="s">
        <v>18</v>
      </c>
      <c r="B43" s="95"/>
      <c r="C43" s="95"/>
      <c r="D43" s="95"/>
      <c r="E43" s="95"/>
      <c r="F43" s="95"/>
      <c r="G43" s="95"/>
    </row>
    <row r="44" spans="1:7" x14ac:dyDescent="0.4">
      <c r="A44" s="15" t="s">
        <v>48</v>
      </c>
      <c r="B44" s="32"/>
      <c r="C44" s="32"/>
    </row>
    <row r="45" spans="1:7" ht="12" customHeight="1" x14ac:dyDescent="0.4">
      <c r="A45" s="15"/>
      <c r="B45" s="32"/>
      <c r="C45" s="32"/>
    </row>
    <row r="46" spans="1:7" ht="24.6" customHeight="1" x14ac:dyDescent="0.4">
      <c r="A46" s="47" t="s">
        <v>38</v>
      </c>
      <c r="B46" s="32"/>
      <c r="C46" s="32"/>
    </row>
    <row r="47" spans="1:7" s="48" customFormat="1" ht="27.6" customHeight="1" x14ac:dyDescent="0.35">
      <c r="A47" s="47" t="s">
        <v>49</v>
      </c>
      <c r="B47" s="47"/>
      <c r="C47" s="47"/>
      <c r="F47" s="49"/>
      <c r="G47" s="49"/>
    </row>
    <row r="48" spans="1:7" s="47" customFormat="1" ht="24" customHeight="1" x14ac:dyDescent="0.3">
      <c r="A48" s="47" t="s">
        <v>50</v>
      </c>
    </row>
    <row r="49" spans="1:255" ht="12.6" customHeight="1" x14ac:dyDescent="0.4">
      <c r="A49" s="32"/>
      <c r="B49" s="46"/>
      <c r="C49" s="32"/>
    </row>
    <row r="50" spans="1:255" ht="117" customHeight="1" x14ac:dyDescent="0.4">
      <c r="A50" s="92" t="s">
        <v>51</v>
      </c>
      <c r="B50" s="93"/>
      <c r="C50" s="93"/>
      <c r="D50" s="93"/>
      <c r="E50" s="93"/>
      <c r="F50" s="93"/>
      <c r="G50" s="93"/>
    </row>
    <row r="51" spans="1:255" ht="25.05" customHeight="1" x14ac:dyDescent="0.4">
      <c r="A51" s="94" t="s">
        <v>39</v>
      </c>
      <c r="B51" s="94"/>
      <c r="C51" s="94"/>
      <c r="D51" s="94"/>
      <c r="E51" s="94"/>
      <c r="F51" s="94"/>
      <c r="G51" s="94"/>
    </row>
    <row r="52" spans="1:255" ht="25.05" customHeight="1" x14ac:dyDescent="0.4">
      <c r="A52" s="96" t="s">
        <v>40</v>
      </c>
      <c r="B52" s="97"/>
      <c r="C52" s="97"/>
      <c r="D52" s="97"/>
      <c r="E52" s="97"/>
      <c r="F52" s="97"/>
      <c r="G52" s="44"/>
    </row>
    <row r="53" spans="1:255" ht="25.05" customHeight="1" x14ac:dyDescent="0.4">
      <c r="A53" s="35" t="s">
        <v>21</v>
      </c>
      <c r="B53" s="35"/>
      <c r="C53" s="35"/>
      <c r="D53" s="35"/>
      <c r="E53" s="35"/>
      <c r="F53" s="35"/>
      <c r="G53" s="35"/>
    </row>
    <row r="54" spans="1:255" ht="25.05" customHeight="1" x14ac:dyDescent="0.4">
      <c r="A54" s="70" t="s">
        <v>22</v>
      </c>
      <c r="B54" s="70"/>
      <c r="C54" s="70"/>
      <c r="D54" s="70"/>
      <c r="E54" s="70"/>
      <c r="F54" s="70"/>
      <c r="G54" s="70"/>
    </row>
    <row r="55" spans="1:255" s="9" customFormat="1" ht="25.05" customHeight="1" x14ac:dyDescent="0.25">
      <c r="A55" s="91" t="s">
        <v>23</v>
      </c>
      <c r="B55" s="91"/>
      <c r="C55" s="91"/>
      <c r="D55" s="91"/>
      <c r="E55" s="91"/>
      <c r="F55" s="91"/>
      <c r="G55" s="91"/>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row>
    <row r="56" spans="1:255" ht="25.05" customHeight="1" x14ac:dyDescent="0.4">
      <c r="A56" s="70" t="s">
        <v>24</v>
      </c>
      <c r="B56" s="70"/>
      <c r="C56" s="70"/>
      <c r="D56" s="70"/>
      <c r="E56" s="70"/>
      <c r="F56" s="70"/>
      <c r="G56" s="70"/>
    </row>
    <row r="57" spans="1:255" x14ac:dyDescent="0.4">
      <c r="A57" s="38" t="s">
        <v>25</v>
      </c>
      <c r="B57" s="35"/>
      <c r="C57" s="35"/>
      <c r="D57" s="35"/>
      <c r="E57" s="35"/>
      <c r="F57" s="35"/>
      <c r="G57" s="35"/>
    </row>
    <row r="59" spans="1:255" s="9" customFormat="1" ht="13.8" x14ac:dyDescent="0.25">
      <c r="A59" s="6"/>
      <c r="B59" s="34" t="s">
        <v>26</v>
      </c>
      <c r="C59" s="33"/>
      <c r="D59" s="11"/>
      <c r="E59" s="11"/>
      <c r="F59" s="10"/>
      <c r="G59" s="10"/>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row>
    <row r="60" spans="1:255" s="9" customFormat="1" ht="15.6" x14ac:dyDescent="0.3">
      <c r="A60" s="12"/>
      <c r="B60" s="71" t="s">
        <v>27</v>
      </c>
      <c r="C60" s="71"/>
      <c r="D60" s="11"/>
      <c r="E60" s="11"/>
      <c r="F60" s="10"/>
      <c r="G60" s="10"/>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row>
    <row r="61" spans="1:255" s="9" customFormat="1" ht="13.8" x14ac:dyDescent="0.25">
      <c r="A61" s="6"/>
      <c r="B61" s="33"/>
      <c r="C61" s="33"/>
      <c r="D61" s="11"/>
      <c r="E61" s="11"/>
      <c r="F61" s="10"/>
      <c r="G61" s="10"/>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c r="IU61" s="8"/>
    </row>
    <row r="62" spans="1:255" s="9" customFormat="1" ht="13.8" x14ac:dyDescent="0.25">
      <c r="A62" s="6"/>
      <c r="B62" s="11"/>
      <c r="C62" s="11"/>
      <c r="D62" s="11"/>
      <c r="E62" s="11"/>
      <c r="F62" s="10"/>
      <c r="G62" s="10"/>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8"/>
      <c r="IE62" s="8"/>
      <c r="IF62" s="8"/>
      <c r="IG62" s="8"/>
      <c r="IH62" s="8"/>
      <c r="II62" s="8"/>
      <c r="IJ62" s="8"/>
      <c r="IK62" s="8"/>
      <c r="IL62" s="8"/>
      <c r="IM62" s="8"/>
      <c r="IN62" s="8"/>
      <c r="IO62" s="8"/>
      <c r="IP62" s="8"/>
      <c r="IQ62" s="8"/>
      <c r="IR62" s="8"/>
      <c r="IS62" s="8"/>
      <c r="IT62" s="8"/>
      <c r="IU62" s="8"/>
    </row>
    <row r="63" spans="1:255" s="9" customFormat="1" ht="13.8" x14ac:dyDescent="0.25">
      <c r="A63" s="6"/>
      <c r="B63" s="11"/>
      <c r="C63" s="11"/>
      <c r="D63" s="11"/>
      <c r="E63" s="11"/>
      <c r="F63" s="10"/>
      <c r="G63" s="10"/>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c r="IO63" s="8"/>
      <c r="IP63" s="8"/>
      <c r="IQ63" s="8"/>
      <c r="IR63" s="8"/>
      <c r="IS63" s="8"/>
      <c r="IT63" s="8"/>
      <c r="IU63" s="8"/>
    </row>
    <row r="64" spans="1:255" s="9" customFormat="1" ht="13.8" x14ac:dyDescent="0.25">
      <c r="A64" s="6"/>
      <c r="B64" s="11"/>
      <c r="C64" s="11"/>
      <c r="D64" s="11"/>
      <c r="E64" s="11"/>
      <c r="F64" s="10"/>
      <c r="G64" s="10"/>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row r="94" s="1" customFormat="1" x14ac:dyDescent="0.4"/>
    <row r="95" s="1" customFormat="1" x14ac:dyDescent="0.4"/>
    <row r="96" s="1" customFormat="1" x14ac:dyDescent="0.4"/>
    <row r="97" s="1" customFormat="1" x14ac:dyDescent="0.4"/>
    <row r="98" s="1" customFormat="1" x14ac:dyDescent="0.4"/>
    <row r="99" s="1" customFormat="1" x14ac:dyDescent="0.4"/>
  </sheetData>
  <mergeCells count="30">
    <mergeCell ref="F42:G42"/>
    <mergeCell ref="B2:G2"/>
    <mergeCell ref="A42:E42"/>
    <mergeCell ref="D5:G5"/>
    <mergeCell ref="D6:G6"/>
    <mergeCell ref="D7:G7"/>
    <mergeCell ref="D8:G8"/>
    <mergeCell ref="D11:D14"/>
    <mergeCell ref="E11:E14"/>
    <mergeCell ref="A21:E21"/>
    <mergeCell ref="F21:G21"/>
    <mergeCell ref="A15:G15"/>
    <mergeCell ref="A23:G23"/>
    <mergeCell ref="A22:G22"/>
    <mergeCell ref="A56:G56"/>
    <mergeCell ref="B60:C60"/>
    <mergeCell ref="A4:G4"/>
    <mergeCell ref="A5:C7"/>
    <mergeCell ref="A8:C8"/>
    <mergeCell ref="A9:G9"/>
    <mergeCell ref="F11:F14"/>
    <mergeCell ref="G11:G14"/>
    <mergeCell ref="A55:G55"/>
    <mergeCell ref="A50:G50"/>
    <mergeCell ref="A51:G51"/>
    <mergeCell ref="A54:G54"/>
    <mergeCell ref="A43:G43"/>
    <mergeCell ref="A52:F52"/>
    <mergeCell ref="A11:A14"/>
    <mergeCell ref="B11:C13"/>
  </mergeCells>
  <phoneticPr fontId="12" type="noConversion"/>
  <pageMargins left="0.11811023622047245" right="0.11811023622047245" top="0" bottom="0" header="0.31496062992125984" footer="0.31496062992125984"/>
  <pageSetup paperSize="9" scale="2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136" t="s">
        <v>0</v>
      </c>
      <c r="H1" s="136"/>
    </row>
    <row r="2" spans="1:8" x14ac:dyDescent="0.4">
      <c r="B2" s="109" t="s">
        <v>1</v>
      </c>
      <c r="C2" s="109"/>
      <c r="D2" s="109"/>
      <c r="E2" s="109"/>
      <c r="F2" s="109"/>
      <c r="G2" s="109"/>
      <c r="H2" s="109"/>
    </row>
    <row r="4" spans="1:8" ht="29.25" customHeight="1" x14ac:dyDescent="0.4">
      <c r="A4" s="137" t="s">
        <v>28</v>
      </c>
      <c r="B4" s="137"/>
      <c r="C4" s="137"/>
      <c r="D4" s="137"/>
      <c r="E4" s="137"/>
      <c r="F4" s="137"/>
      <c r="G4" s="137"/>
      <c r="H4" s="16"/>
    </row>
    <row r="5" spans="1:8" ht="20.25" customHeight="1" x14ac:dyDescent="0.4">
      <c r="A5" s="73" t="s">
        <v>2</v>
      </c>
      <c r="B5" s="74"/>
      <c r="C5" s="113" t="s">
        <v>3</v>
      </c>
      <c r="D5" s="113"/>
      <c r="E5" s="113"/>
      <c r="F5" s="113"/>
      <c r="G5" s="113"/>
      <c r="H5" s="113"/>
    </row>
    <row r="6" spans="1:8" ht="20.25" customHeight="1" x14ac:dyDescent="0.4">
      <c r="A6" s="76"/>
      <c r="B6" s="77"/>
      <c r="C6" s="113" t="s">
        <v>4</v>
      </c>
      <c r="D6" s="113"/>
      <c r="E6" s="113"/>
      <c r="F6" s="113"/>
      <c r="G6" s="113"/>
      <c r="H6" s="113"/>
    </row>
    <row r="7" spans="1:8" ht="25.95" customHeight="1" x14ac:dyDescent="0.4">
      <c r="A7" s="79"/>
      <c r="B7" s="80"/>
      <c r="C7" s="113" t="s">
        <v>5</v>
      </c>
      <c r="D7" s="113"/>
      <c r="E7" s="113"/>
      <c r="F7" s="113"/>
      <c r="G7" s="113"/>
      <c r="H7" s="113"/>
    </row>
    <row r="8" spans="1:8" ht="34.950000000000003" customHeight="1" x14ac:dyDescent="0.4">
      <c r="A8" s="82" t="s">
        <v>6</v>
      </c>
      <c r="B8" s="83"/>
      <c r="C8" s="113" t="s">
        <v>7</v>
      </c>
      <c r="D8" s="113"/>
      <c r="E8" s="113"/>
      <c r="F8" s="113"/>
      <c r="G8" s="113"/>
      <c r="H8" s="113"/>
    </row>
    <row r="9" spans="1:8" ht="57" customHeight="1" thickBot="1" x14ac:dyDescent="0.45">
      <c r="A9" s="129" t="s">
        <v>29</v>
      </c>
      <c r="B9" s="129"/>
      <c r="C9" s="129"/>
      <c r="D9" s="129"/>
      <c r="E9" s="129"/>
      <c r="F9" s="129"/>
      <c r="G9" s="129"/>
      <c r="H9" s="129"/>
    </row>
    <row r="10" spans="1:8" ht="20.25" customHeight="1" x14ac:dyDescent="0.4">
      <c r="A10" s="98" t="s">
        <v>8</v>
      </c>
      <c r="B10" s="101" t="s">
        <v>9</v>
      </c>
      <c r="C10" s="130" t="s">
        <v>10</v>
      </c>
      <c r="D10" s="131"/>
      <c r="E10" s="85" t="s">
        <v>11</v>
      </c>
      <c r="F10" s="88" t="s">
        <v>12</v>
      </c>
      <c r="G10" s="131" t="s">
        <v>13</v>
      </c>
      <c r="H10" s="131" t="s">
        <v>30</v>
      </c>
    </row>
    <row r="11" spans="1:8" x14ac:dyDescent="0.4">
      <c r="A11" s="99"/>
      <c r="B11" s="103"/>
      <c r="C11" s="132"/>
      <c r="D11" s="133"/>
      <c r="E11" s="86"/>
      <c r="F11" s="89"/>
      <c r="G11" s="133"/>
      <c r="H11" s="133"/>
    </row>
    <row r="12" spans="1:8" s="3" customFormat="1" ht="29.4" customHeight="1" x14ac:dyDescent="0.4">
      <c r="A12" s="99"/>
      <c r="B12" s="105"/>
      <c r="C12" s="134"/>
      <c r="D12" s="135"/>
      <c r="E12" s="86"/>
      <c r="F12" s="89"/>
      <c r="G12" s="135"/>
      <c r="H12" s="135"/>
    </row>
    <row r="13" spans="1:8" s="4" customFormat="1" ht="43.95" customHeight="1" thickBot="1" x14ac:dyDescent="0.45">
      <c r="A13" s="100"/>
      <c r="B13" s="17" t="s">
        <v>14</v>
      </c>
      <c r="C13" s="28" t="s">
        <v>15</v>
      </c>
      <c r="D13" s="18" t="s">
        <v>16</v>
      </c>
      <c r="E13" s="87"/>
      <c r="F13" s="90"/>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123" t="s">
        <v>17</v>
      </c>
      <c r="B24" s="124"/>
      <c r="C24" s="124"/>
      <c r="D24" s="125"/>
      <c r="E24" s="126">
        <f>SUM(F14:F23)</f>
        <v>0</v>
      </c>
      <c r="F24" s="127"/>
      <c r="G24" s="24"/>
      <c r="H24" s="25"/>
    </row>
    <row r="25" spans="1:9" x14ac:dyDescent="0.4">
      <c r="A25" s="43" t="s">
        <v>31</v>
      </c>
      <c r="B25" s="42"/>
      <c r="C25" s="42"/>
      <c r="D25" s="42"/>
      <c r="E25" s="42"/>
      <c r="F25" s="42"/>
    </row>
    <row r="26" spans="1:9" x14ac:dyDescent="0.4">
      <c r="A26" s="15" t="s">
        <v>19</v>
      </c>
      <c r="B26" s="32"/>
    </row>
    <row r="27" spans="1:9" x14ac:dyDescent="0.4">
      <c r="A27" s="32"/>
      <c r="B27" s="32"/>
    </row>
    <row r="28" spans="1:9" x14ac:dyDescent="0.4">
      <c r="A28" s="128" t="s">
        <v>20</v>
      </c>
      <c r="B28" s="128"/>
      <c r="C28" s="128"/>
      <c r="D28" s="128"/>
      <c r="E28" s="128"/>
      <c r="F28" s="128"/>
      <c r="G28" s="128"/>
      <c r="H28" s="128"/>
    </row>
    <row r="29" spans="1:9" ht="27.6" customHeight="1" x14ac:dyDescent="0.4">
      <c r="A29" s="97" t="s">
        <v>32</v>
      </c>
      <c r="B29" s="97"/>
      <c r="C29" s="97"/>
      <c r="D29" s="97"/>
      <c r="E29" s="97"/>
      <c r="F29" s="97"/>
      <c r="G29" s="44"/>
      <c r="H29" s="44"/>
      <c r="I29" s="44"/>
    </row>
    <row r="30" spans="1:9" ht="27.6" customHeight="1" x14ac:dyDescent="0.4">
      <c r="A30" s="97" t="s">
        <v>33</v>
      </c>
      <c r="B30" s="97"/>
      <c r="C30" s="97"/>
      <c r="D30" s="97"/>
      <c r="E30" s="97"/>
      <c r="F30" s="97"/>
      <c r="G30" s="97"/>
      <c r="H30" s="97"/>
    </row>
    <row r="31" spans="1:9" x14ac:dyDescent="0.4">
      <c r="A31" s="35" t="s">
        <v>21</v>
      </c>
      <c r="B31" s="35"/>
      <c r="C31" s="35"/>
      <c r="D31" s="35"/>
      <c r="E31" s="35"/>
      <c r="F31" s="35"/>
      <c r="G31" s="35"/>
      <c r="H31" s="35"/>
    </row>
    <row r="32" spans="1:9" x14ac:dyDescent="0.4">
      <c r="A32" s="70" t="s">
        <v>22</v>
      </c>
      <c r="B32" s="70"/>
      <c r="C32" s="70"/>
      <c r="D32" s="70"/>
      <c r="E32" s="70"/>
      <c r="F32" s="70"/>
      <c r="G32" s="70"/>
      <c r="H32" s="70"/>
    </row>
    <row r="33" spans="1:250" s="9" customFormat="1" ht="13.8" x14ac:dyDescent="0.25">
      <c r="A33" s="91" t="s">
        <v>23</v>
      </c>
      <c r="B33" s="91"/>
      <c r="C33" s="91"/>
      <c r="D33" s="91"/>
      <c r="E33" s="91"/>
      <c r="F33" s="91"/>
      <c r="G33" s="91"/>
      <c r="H33" s="91"/>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70" t="s">
        <v>24</v>
      </c>
      <c r="B34" s="70"/>
      <c r="C34" s="70"/>
      <c r="D34" s="70"/>
      <c r="E34" s="70"/>
      <c r="F34" s="70"/>
      <c r="G34" s="70"/>
      <c r="H34" s="70"/>
    </row>
    <row r="35" spans="1:250" x14ac:dyDescent="0.4">
      <c r="A35" s="38" t="s">
        <v>34</v>
      </c>
      <c r="B35" s="35"/>
      <c r="C35" s="35"/>
      <c r="D35" s="35"/>
      <c r="E35" s="35"/>
      <c r="F35" s="35"/>
      <c r="G35" s="35"/>
      <c r="H35" s="35"/>
    </row>
    <row r="37" spans="1:250" s="9" customFormat="1" ht="13.8" x14ac:dyDescent="0.25">
      <c r="A37" s="6"/>
      <c r="B37" s="34" t="s">
        <v>26</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41" t="s">
        <v>27</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G1:H1"/>
    <mergeCell ref="B2:H2"/>
    <mergeCell ref="A4:G4"/>
    <mergeCell ref="A5:B7"/>
    <mergeCell ref="C5:H5"/>
    <mergeCell ref="C6:H6"/>
    <mergeCell ref="C7:H7"/>
    <mergeCell ref="A8:B8"/>
    <mergeCell ref="C8:H8"/>
    <mergeCell ref="A9:H9"/>
    <mergeCell ref="A10:A13"/>
    <mergeCell ref="B10:B12"/>
    <mergeCell ref="C10:D12"/>
    <mergeCell ref="E10:E13"/>
    <mergeCell ref="F10:F13"/>
    <mergeCell ref="G10:G12"/>
    <mergeCell ref="H10:H12"/>
    <mergeCell ref="A33:H33"/>
    <mergeCell ref="A34:H34"/>
    <mergeCell ref="A24:D24"/>
    <mergeCell ref="E24:F24"/>
    <mergeCell ref="A28:H28"/>
    <mergeCell ref="A30:H30"/>
    <mergeCell ref="A32:H32"/>
    <mergeCell ref="A29:F29"/>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4DDC2C-D0F9-410F-BBFE-1F10FABF61C5}">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73DCE778-DA14-4BF2-A956-BD78680CD8E4}">
  <ds:schemaRefs>
    <ds:schemaRef ds:uri="http://schemas.microsoft.com/sharepoint/v3/contenttype/forms"/>
  </ds:schemaRefs>
</ds:datastoreItem>
</file>

<file path=customXml/itemProps3.xml><?xml version="1.0" encoding="utf-8"?>
<ds:datastoreItem xmlns:ds="http://schemas.openxmlformats.org/officeDocument/2006/customXml" ds:itemID="{7C0B9901-CE31-4230-8293-65FBC30D5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Додаток_2</vt:lpstr>
      <vt:lpstr>Пропозиція_роботи_послуги</vt:lpstr>
      <vt:lpstr>Додаток_2!Область_друку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2026-10-14T12:21:39Z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ies>
</file>