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25" documentId="8_{8087B3CE-EF09-4F0E-8BBE-945299E333D6}" xr6:coauthVersionLast="47" xr6:coauthVersionMax="47" xr10:uidLastSave="{8AA992C2-CE30-41E7-B36D-FD0C2E85BCD4}"/>
  <bookViews>
    <workbookView xWindow="-108" yWindow="-108" windowWidth="23256" windowHeight="13896" xr2:uid="{00000000-000D-0000-FFFF-FFFF00000000}"/>
  </bookViews>
  <sheets>
    <sheet name="Додаток_1" sheetId="6" r:id="rId1"/>
    <sheet name="Пропозиція_роботи_послуги" sheetId="7" state="hidden" r:id="rId2"/>
  </sheets>
  <definedNames>
    <definedName name="_xlnm.Print_Area" localSheetId="0">Додаток_1!$A$1:$I$78</definedName>
    <definedName name="_xlnm.Print_Area" localSheetId="1">Пропозиція_роботи_послуги!$A$1:$H$40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6" l="1"/>
  <c r="G36" i="6" l="1"/>
  <c r="I20" i="6" l="1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19" i="6" l="1"/>
  <c r="F16" i="7" l="1"/>
  <c r="F23" i="7"/>
  <c r="F22" i="7"/>
  <c r="F21" i="7"/>
  <c r="F20" i="7"/>
  <c r="F19" i="7"/>
  <c r="F18" i="7"/>
  <c r="F17" i="7"/>
  <c r="F15" i="7"/>
  <c r="F14" i="7"/>
  <c r="E24" i="7" l="1"/>
</calcChain>
</file>

<file path=xl/sharedStrings.xml><?xml version="1.0" encoding="utf-8"?>
<sst xmlns="http://schemas.openxmlformats.org/spreadsheetml/2006/main" count="183" uniqueCount="119">
  <si>
    <t>Додаток №__ до Запиту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</si>
  <si>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</si>
  <si>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</si>
  <si>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</si>
  <si>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</si>
  <si>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</si>
  <si>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</si>
  <si>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</si>
  <si>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</si>
  <si>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</si>
  <si>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</si>
  <si>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</si>
  <si>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</si>
  <si>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Умови оплати, % передплати /післяплати</t>
  </si>
  <si>
    <t>Запит**</t>
  </si>
  <si>
    <t>Запит</t>
  </si>
  <si>
    <t>Пропозиція</t>
  </si>
  <si>
    <t>Всього вартість пропозиції, грн*</t>
  </si>
  <si>
    <r>
      <t xml:space="preserve"> ** Закупівля відбувається одним лотом //Закупівля здійснюється окремими позиціями/лотами. </t>
    </r>
    <r>
      <rPr>
        <b/>
        <i/>
        <sz val="11"/>
        <color rgb="FFFF0000"/>
        <rFont val="Times New Roman"/>
        <family val="1"/>
        <charset val="204"/>
      </rPr>
      <t>[зазначається в залежності від вимог, зазначених у Заявці на закупівлю]</t>
    </r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</si>
  <si>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</si>
  <si>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</si>
  <si>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</si>
  <si>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</si>
  <si>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</si>
  <si>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</si>
  <si>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</si>
  <si>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 xml:space="preserve">[найменування необхідних  робіт або послуг].  </t>
    </r>
  </si>
  <si>
    <t>Вважається, що Підрядник повністю розуміє обсяг робіт/послуг.
Якщо Підрядник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робіт/послуг, він повинен врахувати ці витрати в наданих в таблиці одиничних розцінках.</t>
  </si>
  <si>
    <r>
      <t>Термін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надання послуг / виконання робіт</t>
    </r>
    <r>
      <rPr>
        <b/>
        <sz val="12"/>
        <color theme="1"/>
        <rFont val="Times New Roman"/>
        <family val="1"/>
        <charset val="204"/>
      </rPr>
      <t>, календарних днів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</si>
  <si>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</si>
  <si>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r>
      <t>Ми погоджуємося та ознайомлені з умовами типового Договору  ТЧХУ (Додаток №</t>
    </r>
    <r>
      <rPr>
        <sz val="11"/>
        <color rgb="FFFF0000"/>
        <rFont val="Times New Roman"/>
        <family val="1"/>
        <charset val="204"/>
      </rPr>
      <t>_</t>
    </r>
    <r>
      <rPr>
        <sz val="11"/>
        <color theme="1"/>
        <rFont val="Times New Roman"/>
        <family val="1"/>
        <charset val="204"/>
      </rPr>
      <t xml:space="preserve"> до Запиту).</t>
    </r>
  </si>
  <si>
    <r>
      <t xml:space="preserve">Ми погоджуємось, що всі витрати, пов’язані </t>
    </r>
    <r>
      <rPr>
        <sz val="11"/>
        <color rgb="FFFF0000"/>
        <rFont val="Times New Roman"/>
        <family val="1"/>
        <charset val="204"/>
      </rPr>
      <t>з наданням послуг/виконанням робіт</t>
    </r>
    <r>
      <rPr>
        <sz val="11"/>
        <color theme="1"/>
        <rFont val="Times New Roman"/>
        <family val="1"/>
        <charset val="204"/>
      </rPr>
      <t>, здійснюються за рахунок Постачальника та їх вартість включена в цінову пропозицію.</t>
    </r>
  </si>
  <si>
    <t>Учасники повинні надсилати цінові пропозиції з підписом і печаткою.</t>
  </si>
  <si>
    <t>Од.виміру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</si>
  <si>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</si>
  <si>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Умови оплати:  _________________</t>
    </r>
    <r>
      <rPr>
        <sz val="12"/>
        <color rgb="FFFF0000"/>
        <rFont val="Times New Roman"/>
        <family val="1"/>
        <charset val="204"/>
      </rPr>
      <t> </t>
    </r>
    <r>
      <rPr>
        <b/>
        <i/>
        <sz val="12"/>
        <color rgb="FFFF0000"/>
        <rFont val="Times New Roman"/>
        <family val="1"/>
        <charset val="204"/>
      </rPr>
      <t>(</t>
    </r>
    <r>
      <rPr>
        <i/>
        <sz val="12"/>
        <color rgb="FFFF0000"/>
        <rFont val="Times New Roman"/>
        <family val="1"/>
        <charset val="204"/>
      </rPr>
      <t>прописати</t>
    </r>
    <r>
      <rPr>
        <b/>
        <i/>
        <sz val="12"/>
        <color rgb="FFFF0000"/>
        <rFont val="Times New Roman"/>
        <family val="1"/>
        <charset val="204"/>
      </rPr>
      <t>)</t>
    </r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</si>
  <si>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 та окремо у форматі Excel.</t>
    </r>
  </si>
  <si>
    <t xml:space="preserve"> ** Закупівля відбувається одним лотом</t>
  </si>
  <si>
    <t xml:space="preserve">Всього вартість пропозиції            </t>
  </si>
  <si>
    <t xml:space="preserve"> </t>
  </si>
  <si>
    <r>
      <rPr>
        <b/>
        <sz val="12"/>
        <color rgb="FFFF0000"/>
        <rFont val="Times New Roman"/>
        <family val="1"/>
        <charset val="204"/>
      </rPr>
      <t>Гарантійний термін на роботи</t>
    </r>
    <r>
      <rPr>
        <b/>
        <sz val="12"/>
        <color theme="1"/>
        <rFont val="Times New Roman"/>
        <family val="1"/>
        <charset val="204"/>
      </rPr>
      <t>____________________</t>
    </r>
    <r>
      <rPr>
        <i/>
        <sz val="12"/>
        <color rgb="FFFF0000"/>
        <rFont val="Times New Roman"/>
        <family val="1"/>
        <charset val="204"/>
      </rPr>
      <t>(прописати)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</si>
  <si>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rgb="FFFF0000"/>
        <rFont val="Times New Roman"/>
        <family val="1"/>
        <charset val="204"/>
      </rPr>
      <t xml:space="preserve">Гарантійний термін на матеріали </t>
    </r>
    <r>
      <rPr>
        <b/>
        <sz val="12"/>
        <color theme="1"/>
        <rFont val="Times New Roman"/>
        <family val="1"/>
        <charset val="204"/>
      </rPr>
      <t>____________________</t>
    </r>
    <r>
      <rPr>
        <i/>
        <sz val="12"/>
        <color rgb="FFFF0000"/>
        <rFont val="Times New Roman"/>
        <family val="1"/>
        <charset val="204"/>
      </rPr>
      <t>(прописати)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</si>
  <si>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              Найменування ТМЦ/робіт/послуг</t>
  </si>
  <si>
    <t xml:space="preserve">              Найменування ТМЦ/робіт/послуг </t>
  </si>
  <si>
    <t>Технічні характеристики (детальний опис), 
вимоги до брендування</t>
  </si>
  <si>
    <t>Прожектор світлодіодний (основний + периметр)</t>
  </si>
  <si>
    <t>Прожектор світлодіодний (черговий)</t>
  </si>
  <si>
    <t>Кабель силовий</t>
  </si>
  <si>
    <t>Труба металева електромонтажна d32</t>
  </si>
  <si>
    <t>Труба металева електромонтажна d25</t>
  </si>
  <si>
    <t>Труба металева електромонтажна d16</t>
  </si>
  <si>
    <t>Муфта сполучна для металевої труби d32</t>
  </si>
  <si>
    <t>Муфта сполучна для металевої труби d25</t>
  </si>
  <si>
    <t>Муфта сполучна для металевої труби d16</t>
  </si>
  <si>
    <t>Кут (коліно) 90° для металевої труби d32</t>
  </si>
  <si>
    <t>Кут (коліно) 90° для металевої труби d25</t>
  </si>
  <si>
    <t>Кут (коліно) 90° для металевої труби d16</t>
  </si>
  <si>
    <t>Трійник для металевої труби d32</t>
  </si>
  <si>
    <t>Трійник для металевої труби d25</t>
  </si>
  <si>
    <t>Трійник для металевої труби d16</t>
  </si>
  <si>
    <t>Коробка розподільна</t>
  </si>
  <si>
    <t>Скоба металева (хомут) для кріплення труб</t>
  </si>
  <si>
    <t>Монтаж металевих електромонтажних труб по металоконструкціях</t>
  </si>
  <si>
    <t>Затягування силового кабелю у прокладені труби</t>
  </si>
  <si>
    <t>Встановлення розподільних коробок</t>
  </si>
  <si>
    <t>Монтаж та підключення світлодіодних прожекторів</t>
  </si>
  <si>
    <t>Монтаж металевого щита керування (ЩУО)</t>
  </si>
  <si>
    <t>Збирання та внутрішня комутація щита ЩУО</t>
  </si>
  <si>
    <t>Монтаж датчика сутінкового реле</t>
  </si>
  <si>
    <t>Пусконалагоджувальні роботи та електротехнічні вимірювання</t>
  </si>
  <si>
    <t>Демонтаж - монтаж ФЕМ</t>
  </si>
  <si>
    <t>Розроблення - траншей група
ґрунтів</t>
  </si>
  <si>
    <t>Доробка дна траншеї</t>
  </si>
  <si>
    <t>Піщана основа</t>
  </si>
  <si>
    <t>Монтаж тримачів</t>
  </si>
  <si>
    <t>Укладання гофрованих</t>
  </si>
  <si>
    <t>Покривання цеглою</t>
  </si>
  <si>
    <t>Прокладка кабелю</t>
  </si>
  <si>
    <t>Кабель АВВГ</t>
  </si>
  <si>
    <t>Затягування силового кабелю в гофротрубу</t>
  </si>
  <si>
    <t>Philips BVP156 LED135/NW 150Вт WB, IP65, 4000K</t>
  </si>
  <si>
    <t>Philips BVP156 LED45/NW 50Вт (або 70Вт) WB, IP65, 4000K</t>
  </si>
  <si>
    <t>ВВГнгд-LS 3x1.5 (мідний, нг-LS)</t>
  </si>
  <si>
    <t>Конструктивне виконання: без різьби. Горючість: не підтримує горіння. Довжина бухти/метраж: 3м</t>
  </si>
  <si>
    <t>Безрізьбова (гвинтова фіксація) для гладких труб</t>
  </si>
  <si>
    <t>Безрізьбовий (гвинтова фіксація) для гладких труб</t>
  </si>
  <si>
    <t>Накладна, металева або ударостійка, IP65</t>
  </si>
  <si>
    <t>Одно- або дволапкова, під діаметри d32, d25 та d16. Включаючі метизи та витратні матеріали.</t>
  </si>
  <si>
    <t>Прокладання металевих безрізьбових труб (d16, d25, d32) відкритою проводкою з кріпленням металевими скобами до ферм та балок. Враховано виконання робіт на висоті до 6 м.</t>
  </si>
  <si>
    <t>Затягування кабелю ВВГнгд-LS 3x1.5 у змонтовані металеві труби. Враховано виконання робіт на висоті до 6 м.</t>
  </si>
  <si>
    <t>Монтаж накладних коробок IP65 на металоконструкціях, розключення кабельних ліній. Враховано виконання робіт на висоті до 6 м. . Включаючі метизи та витратні матеріали.</t>
  </si>
  <si>
    <t>Встановлення LED-прожекторів на металоконструкціях (позначка +5.750), підключення до мережі, юстування кута нахилу. Враховано виконання робіт на висоті до 6 м. . Включаючі метизи та витратні матеріали.</t>
  </si>
  <si>
    <t>Встановлення корпусу металевого щита на несучу колону (К1.1) за допомогою кріпильних профілів/метизів. . Включаючі метизи та витратні матеріали.</t>
  </si>
  <si>
    <t>Встановлення виносного фотодатчика на тіньовій стороні металоконструкції, прокладання лінії керування.</t>
  </si>
  <si>
    <t>Перевірка логіки керування (14 груп), вимірювання опору ізоляції кабельних ліній, контуру заземлення, петлі «фаза-нуль». Складання технічного звіту.</t>
  </si>
  <si>
    <t>Демонтаж ФЕМ зі збережнням та подальший монтаж</t>
  </si>
  <si>
    <t>Розроблення ґрунту у відвал
екскаваторами "драглайн" або "зворотна
лопата" з ковшом місткістю 0,25 м3, група
ґрунтів 2 (90%) /при розробцi траншей/</t>
  </si>
  <si>
    <t>Доробка вручну, зачистка дна i стiнок
вручну з викидом ґрунту в котлованах i
траншеях, розроблених механiзованим
способом (10%)</t>
  </si>
  <si>
    <t>Улаштування піщаної основи під
трубопроводи</t>
  </si>
  <si>
    <t>Монтаж тримачів для багатотрубних
мереж</t>
  </si>
  <si>
    <t>Укладання гофрованих труб діаметром
50 мм для кабельної мережі</t>
  </si>
  <si>
    <t>Засипка труб в траншеях піском</t>
  </si>
  <si>
    <t>Покривання цеглою кабеля,
прокладеного у траншеї в трубах</t>
  </si>
  <si>
    <t>Кабель до 35 кВ, що прокладається по
установлених конструкціях і лотках з
кріпленням на поворотах і в кінці траси,
маса 1 м до 2 кг</t>
  </si>
  <si>
    <t xml:space="preserve">Кабель АВВГ 5х10  </t>
  </si>
  <si>
    <t>Затягування кабелю АВВГ 5х10 у змонтовані підземні гофротруби</t>
  </si>
  <si>
    <t>шт.</t>
  </si>
  <si>
    <t>м</t>
  </si>
  <si>
    <t>компл.</t>
  </si>
  <si>
    <t>м2</t>
  </si>
  <si>
    <t>м3</t>
  </si>
  <si>
    <t>шт</t>
  </si>
  <si>
    <t>Термін доставки та монтажу з дати підписання договору: _________________ (календарних днів, прописати)</t>
  </si>
  <si>
    <t xml:space="preserve">
Комплексне збирання ЩУО включає:
Слюсарні роботи: свердління отворів під кабельні вводи та врізання 14 кулачкових перемикачів у дверцята (зі збереженням IP66).
Монтаж апаратури: встановлення DIN-рейок, кабель-каналів, автоматів, контакторів та фотореле на монтажну панель.
Силова комутація: симетричне розведення живлення (ПВ-1 4 мм²) від ввідного автомата через крос-модуль на 14 ліній.
Комутація керування: розключення ланцюгів 230В від перемикачів та сутінкового реле до котушок контакторів (зведення логіки «Ручне/Авто»). . Включаючі метизи та витратні матеріали.</t>
  </si>
  <si>
    <r>
      <rPr>
        <b/>
        <i/>
        <sz val="16"/>
        <color theme="1"/>
        <rFont val="Times New Roman"/>
        <family val="1"/>
        <charset val="204"/>
      </rPr>
      <t>(Назва Учасника)</t>
    </r>
    <r>
      <rPr>
        <i/>
        <sz val="16"/>
        <color theme="1"/>
        <rFont val="Times New Roman"/>
        <family val="1"/>
        <charset val="204"/>
      </rPr>
      <t>,</t>
    </r>
    <r>
      <rPr>
        <sz val="16"/>
        <color theme="1"/>
        <rFont val="Times New Roman"/>
        <family val="1"/>
        <charset val="204"/>
      </rPr>
      <t xml:space="preserve"> надає свою цінову пропозицію щодо участі у влаштуванні системи зовнішнього освітлення Навісу №1</t>
    </r>
  </si>
  <si>
    <t>Додаток №1 до Запиту 3403SS</t>
  </si>
  <si>
    <r>
      <rPr>
        <b/>
        <i/>
        <sz val="12"/>
        <color theme="1"/>
        <rFont val="Times New Roman"/>
        <family val="1"/>
        <charset val="204"/>
      </rPr>
      <t xml:space="preserve">
Комплекс робіт з постачання обладнання, монтажу та пусконалагодження системи зовнішнього LED-освітлення відкритого навісу (42х38,6 м). Система включає: 10 незалежних груп освітлення; комутацію силовими контакторами; модулі бездротового керування; влаштування шафи ЩУО (IP65); кабельну розводку в металевих лотках/рукавах по металоконструкціях ферм та балок; монтаж світлодіодних прожекторів (IP65, захист від пилу та вологи).
Надаючи тендерну пропозицію за проєктом «Влаштування 10-групової системи зовнішнього освітлення Навісу №1» 
Підрядник підтверджує:</t>
    </r>
    <r>
      <rPr>
        <i/>
        <sz val="12"/>
        <color theme="1"/>
        <rFont val="Times New Roman"/>
        <family val="1"/>
        <charset val="204"/>
      </rPr>
      <t xml:space="preserve">
</t>
    </r>
    <r>
      <rPr>
        <b/>
        <i/>
        <sz val="12"/>
        <color theme="1"/>
        <rFont val="Times New Roman"/>
        <family val="1"/>
        <charset val="204"/>
      </rPr>
      <t>1.  Обсяг робіт та вартість</t>
    </r>
    <r>
      <rPr>
        <i/>
        <sz val="12"/>
        <color theme="1"/>
        <rFont val="Times New Roman"/>
        <family val="1"/>
        <charset val="204"/>
      </rPr>
      <t xml:space="preserve">
1.1. Заявлена вартість є остаточною та розрахована «під ключ».
1.2. Вона включає всі необхідні роботи: монтаж LED-прожекторів, прокладання кабелів по фермах, встановлення шафи керування (ЩУО) на 10 груп із бездротовим зв'язком, а також витрати на підіймальну техніку, логістику та пусконалагодження.
</t>
    </r>
    <r>
      <rPr>
        <b/>
        <i/>
        <sz val="12"/>
        <color theme="1"/>
        <rFont val="Times New Roman"/>
        <family val="1"/>
        <charset val="204"/>
      </rPr>
      <t>2. Матеріали та обладнання</t>
    </r>
    <r>
      <rPr>
        <i/>
        <sz val="12"/>
        <color theme="1"/>
        <rFont val="Times New Roman"/>
        <family val="1"/>
        <charset val="204"/>
      </rPr>
      <t xml:space="preserve">
2.1. Підрядник повністю забезпечує об'єкт матеріалами.
2.2. Усе обладнання (світильники IP65, ЩУО, кабелі ВВГнг-LS, лотки) повинно мати сертифікати якості та відповідати умовам вуличної експлуатації.
</t>
    </r>
    <r>
      <rPr>
        <b/>
        <i/>
        <sz val="12"/>
        <color theme="1"/>
        <rFont val="Times New Roman"/>
        <family val="1"/>
        <charset val="204"/>
      </rPr>
      <t>3. Виконання робіт</t>
    </r>
    <r>
      <rPr>
        <i/>
        <sz val="12"/>
        <color theme="1"/>
        <rFont val="Times New Roman"/>
        <family val="1"/>
        <charset val="204"/>
      </rPr>
      <t xml:space="preserve">
3.1. Роботи виконуються згідно з чинними нормами (ПУЕ, ДБН).
3.2. Монтаж на висоті та кріплення до металоконструкцій проводяться без пошкодження несучих елементів каркаса, із суворим дотриманням правил техніки безпеки.
</t>
    </r>
    <r>
      <rPr>
        <b/>
        <i/>
        <sz val="12"/>
        <color theme="1"/>
        <rFont val="Times New Roman"/>
        <family val="1"/>
        <charset val="204"/>
      </rPr>
      <t>4. Випробування та пусконалагодження</t>
    </r>
    <r>
      <rPr>
        <i/>
        <sz val="12"/>
        <color theme="1"/>
        <rFont val="Times New Roman"/>
        <family val="1"/>
        <charset val="204"/>
      </rPr>
      <t xml:space="preserve">
4.1. Підрядник проводить усі необхідні електровимірювання (опір ізоляції, заземлення).
4.2. Виконується налаштування бездротового керування, перевірка роботи 10 контакторних груп та комплексне тестування освітлення в темну пору доби.
</t>
    </r>
    <r>
      <rPr>
        <b/>
        <i/>
        <sz val="12"/>
        <color theme="1"/>
        <rFont val="Times New Roman"/>
        <family val="1"/>
        <charset val="204"/>
      </rPr>
      <t xml:space="preserve">5. Виконавча документація
</t>
    </r>
    <r>
      <rPr>
        <i/>
        <sz val="12"/>
        <color theme="1"/>
        <rFont val="Times New Roman"/>
        <family val="1"/>
        <charset val="204"/>
      </rPr>
      <t xml:space="preserve">5.1. Замовнику передається повний пакет документів у паперовому та електронному вигляді.
5.2. Пакет включає: виконавчі схеми, акти прихованих робіт, протоколи вимірювань, сертифікати на обладнання та фотофіксацію вузлів кріплення.
</t>
    </r>
    <r>
      <rPr>
        <b/>
        <i/>
        <sz val="12"/>
        <color theme="1"/>
        <rFont val="Times New Roman"/>
        <family val="1"/>
        <charset val="204"/>
      </rPr>
      <t>6. Гарантії та відповідальність</t>
    </r>
    <r>
      <rPr>
        <i/>
        <sz val="12"/>
        <color theme="1"/>
        <rFont val="Times New Roman"/>
        <family val="1"/>
        <charset val="204"/>
      </rPr>
      <t xml:space="preserve">
6.1. Підрядник гарантує якість робіт, безпеку висотних кріплень та безперебійну роботу системи.
6.2. Усі дефекти, виявлені під час приймання або в гарантійний період, усуваються за рахунок Підрядника.
</t>
    </r>
    <r>
      <rPr>
        <b/>
        <i/>
        <sz val="12"/>
        <color theme="1"/>
        <rFont val="Times New Roman"/>
        <family val="1"/>
        <charset val="204"/>
      </rPr>
      <t>Вартість пропозиції учасника включає доставку, розвантаження, виконання робіт на майданчику замовника в с. Мартусівка Київської області</t>
    </r>
    <r>
      <rPr>
        <i/>
        <sz val="12"/>
        <color theme="1"/>
        <rFont val="Times New Roman"/>
        <family val="1"/>
        <charset val="204"/>
      </rPr>
      <t>.</t>
    </r>
  </si>
  <si>
    <t>Ми ознайомлені та погоджуємося з Умовами типового Договору  ТЧХУ (Додаток №3 до Запиту).</t>
  </si>
  <si>
    <r>
      <t xml:space="preserve">Ми погоджуємось, що всі витрати, пов’язані </t>
    </r>
    <r>
      <rPr>
        <b/>
        <sz val="11"/>
        <color theme="1"/>
        <rFont val="Times New Roman"/>
        <family val="1"/>
        <charset val="204"/>
      </rPr>
      <t>з доставкою товару, завантажувально-розвантажувальними роботами, монтажем  на об’єкті, здійснюються за рахунок Постачальника</t>
    </r>
    <r>
      <rPr>
        <sz val="11"/>
        <color theme="1"/>
        <rFont val="Times New Roman"/>
        <family val="1"/>
        <charset val="204"/>
      </rPr>
      <t xml:space="preserve">  за наданою адресою при заключенні Договору.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</si>
</sst>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Cambria"/>
      <family val="1"/>
      <charset val="204"/>
    </font>
    <font>
      <i/>
      <sz val="16"/>
      <color theme="1"/>
      <name val="Cambria"/>
      <family val="1"/>
      <charset val="204"/>
    </font>
    <font>
      <b/>
      <i/>
      <sz val="12"/>
      <color theme="1"/>
      <name val="Cambria"/>
      <family val="1"/>
      <charset val="204"/>
    </font>
    <font>
      <i/>
      <sz val="16"/>
      <color rgb="FFFF0000"/>
      <name val="Cambria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b/>
      <i/>
      <sz val="16"/>
      <color theme="1"/>
      <name val="Cambria"/>
      <family val="1"/>
      <charset val="204"/>
    </font>
    <font>
      <b/>
      <i/>
      <sz val="11"/>
      <color theme="1"/>
      <name val="Cambria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14" fillId="2" borderId="12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" fontId="3" fillId="3" borderId="33" xfId="0" applyNumberFormat="1" applyFont="1" applyFill="1" applyBorder="1" applyAlignment="1">
      <alignment vertical="center" wrapText="1"/>
    </xf>
    <xf numFmtId="4" fontId="3" fillId="3" borderId="34" xfId="0" applyNumberFormat="1" applyFont="1" applyFill="1" applyBorder="1" applyAlignment="1">
      <alignment vertical="center" wrapText="1"/>
    </xf>
    <xf numFmtId="4" fontId="13" fillId="0" borderId="36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" fontId="13" fillId="0" borderId="23" xfId="0" applyNumberFormat="1" applyFont="1" applyBorder="1" applyAlignment="1">
      <alignment horizontal="center" vertical="center" wrapText="1"/>
    </xf>
    <xf numFmtId="1" fontId="13" fillId="0" borderId="41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43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21" fillId="0" borderId="35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 applyAlignment="1">
      <alignment wrapText="1"/>
    </xf>
    <xf numFmtId="0" fontId="26" fillId="0" borderId="0" xfId="0" applyFont="1" applyAlignment="1">
      <alignment vertical="top" wrapText="1"/>
    </xf>
    <xf numFmtId="4" fontId="25" fillId="0" borderId="53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/>
    </xf>
    <xf numFmtId="4" fontId="31" fillId="0" borderId="0" xfId="0" applyNumberFormat="1" applyFont="1"/>
    <xf numFmtId="0" fontId="3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32" fillId="0" borderId="0" xfId="0" applyFont="1"/>
    <xf numFmtId="0" fontId="3" fillId="0" borderId="0" xfId="0" applyFont="1"/>
    <xf numFmtId="0" fontId="35" fillId="0" borderId="53" xfId="0" applyFont="1" applyBorder="1" applyAlignment="1">
      <alignment vertical="top" wrapText="1"/>
    </xf>
    <xf numFmtId="0" fontId="36" fillId="0" borderId="53" xfId="0" applyFont="1" applyBorder="1" applyAlignment="1">
      <alignment wrapText="1"/>
    </xf>
    <xf numFmtId="0" fontId="35" fillId="0" borderId="42" xfId="0" applyFont="1" applyBorder="1" applyAlignment="1">
      <alignment vertical="top" wrapText="1"/>
    </xf>
    <xf numFmtId="0" fontId="36" fillId="0" borderId="42" xfId="0" applyFont="1" applyBorder="1" applyAlignment="1">
      <alignment wrapText="1"/>
    </xf>
    <xf numFmtId="0" fontId="37" fillId="0" borderId="5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5" fillId="0" borderId="55" xfId="0" applyFont="1" applyBorder="1" applyAlignment="1">
      <alignment vertical="center" wrapText="1"/>
    </xf>
    <xf numFmtId="0" fontId="25" fillId="0" borderId="55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vertical="center" wrapText="1"/>
    </xf>
    <xf numFmtId="0" fontId="34" fillId="0" borderId="57" xfId="0" applyFont="1" applyBorder="1" applyAlignment="1">
      <alignment vertical="top" wrapText="1"/>
    </xf>
    <xf numFmtId="0" fontId="36" fillId="0" borderId="57" xfId="0" applyFont="1" applyBorder="1" applyAlignment="1">
      <alignment wrapText="1"/>
    </xf>
    <xf numFmtId="0" fontId="38" fillId="0" borderId="58" xfId="0" applyFont="1" applyBorder="1" applyAlignment="1">
      <alignment horizontal="center" vertical="center" wrapText="1"/>
    </xf>
    <xf numFmtId="4" fontId="25" fillId="0" borderId="56" xfId="0" applyNumberFormat="1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5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4" fontId="23" fillId="4" borderId="55" xfId="0" applyNumberFormat="1" applyFont="1" applyFill="1" applyBorder="1" applyAlignment="1">
      <alignment horizontal="right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4" fontId="3" fillId="0" borderId="50" xfId="0" applyNumberFormat="1" applyFont="1" applyBorder="1" applyAlignment="1">
      <alignment horizontal="center" vertical="center" wrapText="1"/>
    </xf>
    <xf numFmtId="4" fontId="3" fillId="0" borderId="51" xfId="0" applyNumberFormat="1" applyFont="1" applyBorder="1" applyAlignment="1">
      <alignment horizontal="center" vertical="center" wrapText="1"/>
    </xf>
    <xf numFmtId="4" fontId="3" fillId="0" borderId="52" xfId="0" applyNumberFormat="1" applyFont="1" applyBorder="1" applyAlignment="1">
      <alignment horizontal="center" vertical="center" wrapText="1"/>
    </xf>
    <xf numFmtId="0" fontId="6" fillId="0" borderId="35" xfId="0" applyFont="1" applyBorder="1" applyAlignment="1">
      <alignment horizontal="left" vertical="center"/>
    </xf>
    <xf numFmtId="0" fontId="23" fillId="6" borderId="29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49" xfId="0" applyFont="1" applyFill="1" applyBorder="1" applyAlignment="1">
      <alignment horizontal="center" vertical="center" wrapText="1"/>
    </xf>
    <xf numFmtId="0" fontId="27" fillId="4" borderId="28" xfId="0" applyFont="1" applyFill="1" applyBorder="1" applyAlignment="1">
      <alignment horizontal="center" vertical="center" wrapText="1"/>
    </xf>
    <xf numFmtId="0" fontId="27" fillId="4" borderId="43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5" fillId="7" borderId="0" xfId="0" applyFont="1" applyFill="1" applyAlignment="1">
      <alignment horizontal="center"/>
    </xf>
    <xf numFmtId="0" fontId="13" fillId="0" borderId="42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center" wrapText="1"/>
    </xf>
    <xf numFmtId="0" fontId="23" fillId="4" borderId="29" xfId="0" applyFont="1" applyFill="1" applyBorder="1" applyAlignment="1">
      <alignment horizontal="right" vertical="center" wrapText="1"/>
    </xf>
    <xf numFmtId="0" fontId="23" fillId="4" borderId="30" xfId="0" applyFont="1" applyFill="1" applyBorder="1" applyAlignment="1">
      <alignment horizontal="right" vertical="center" wrapText="1"/>
    </xf>
    <xf numFmtId="0" fontId="23" fillId="4" borderId="49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45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right" vertical="center"/>
    </xf>
    <xf numFmtId="0" fontId="3" fillId="3" borderId="30" xfId="0" applyFont="1" applyFill="1" applyBorder="1" applyAlignment="1">
      <alignment horizontal="right" vertical="center"/>
    </xf>
    <xf numFmtId="0" fontId="3" fillId="3" borderId="31" xfId="0" applyFont="1" applyFill="1" applyBorder="1" applyAlignment="1">
      <alignment horizontal="right" vertical="center"/>
    </xf>
    <xf numFmtId="4" fontId="13" fillId="3" borderId="32" xfId="0" applyNumberFormat="1" applyFont="1" applyFill="1" applyBorder="1" applyAlignment="1">
      <alignment horizontal="center" vertical="center" wrapText="1"/>
    </xf>
    <xf numFmtId="4" fontId="13" fillId="3" borderId="3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2655093</xdr:colOff>
      <xdr:row>9</xdr:row>
      <xdr:rowOff>2075973</xdr:rowOff>
    </xdr:from>
    <xdr:to>
      <xdr:col>8</xdr:col>
      <xdr:colOff>551496</xdr:colOff>
      <xdr:row>10</xdr:row>
      <xdr:rowOff>254317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C3C3009-62D4-4627-2B82-3456621A5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42343" y="5290661"/>
          <a:ext cx="5218747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W116"/>
  <sheetViews>
    <sheetView showGridLines="0" tabSelected="1" topLeftCell="A31" zoomScale="80" zoomScaleNormal="80" zoomScaleSheetLayoutView="50" workbookViewId="0">
      <selection activeCell="B19" sqref="B19:C54"/>
    </sheetView>
  </sheetViews>
  <sheetFormatPr defaultColWidth="9.109375" defaultRowHeight="21" x14ac:dyDescent="0.4"/>
  <cols>
    <col min="1" max="1" width="6.44140625" style="2" customWidth="1"/>
    <col min="2" max="2" width="63.109375" style="1" customWidth="1"/>
    <col min="3" max="3" width="50.21875" style="1" customWidth="1"/>
    <col min="4" max="4" width="59.44140625" style="1" customWidth="1"/>
    <col min="5" max="5" width="57.33203125" style="1" customWidth="1"/>
    <col min="6" max="6" width="13.109375" style="1" customWidth="1"/>
    <col min="7" max="7" width="13.88671875" style="1" customWidth="1"/>
    <col min="8" max="8" width="22.6640625" style="5" customWidth="1"/>
    <col min="9" max="9" width="23.109375" style="5" customWidth="1"/>
    <col min="10" max="10" width="46.77734375" style="1" customWidth="1"/>
    <col min="11" max="16384" width="9.109375" style="1"/>
  </cols>
  <sheetData>
    <row r="1" spans="1:10" x14ac:dyDescent="0.4">
      <c r="H1" s="5" t="s">
        <v>115</v>
      </c>
    </row>
    <row r="2" spans="1:10" x14ac:dyDescent="0.4">
      <c r="B2" s="97" t="s">
        <v>1</v>
      </c>
      <c r="C2" s="97"/>
      <c r="D2" s="97"/>
      <c r="E2" s="97"/>
      <c r="F2" s="97"/>
      <c r="G2" s="97"/>
      <c r="H2" s="97"/>
      <c r="I2" s="97"/>
    </row>
    <row r="3" spans="1:10" ht="10.199999999999999" customHeight="1" x14ac:dyDescent="0.4"/>
    <row r="4" spans="1:10" ht="22.8" customHeight="1" x14ac:dyDescent="0.4">
      <c r="A4" s="103" t="s">
        <v>114</v>
      </c>
      <c r="B4" s="103"/>
      <c r="C4" s="103"/>
      <c r="D4" s="103"/>
      <c r="E4" s="103"/>
      <c r="F4" s="103"/>
      <c r="G4" s="103"/>
      <c r="H4" s="103"/>
      <c r="I4" s="103"/>
    </row>
    <row r="5" spans="1:10" ht="22.8" customHeight="1" x14ac:dyDescent="0.4">
      <c r="A5" s="52"/>
      <c r="B5" s="52"/>
      <c r="C5" s="52"/>
      <c r="D5" s="52"/>
      <c r="E5" s="52"/>
      <c r="F5" s="51"/>
      <c r="G5" s="51"/>
      <c r="H5" s="51"/>
      <c r="I5" s="77"/>
    </row>
    <row r="6" spans="1:10" ht="31.8" customHeight="1" x14ac:dyDescent="0.4">
      <c r="A6" s="104" t="s">
        <v>2</v>
      </c>
      <c r="B6" s="105"/>
      <c r="C6" s="105"/>
      <c r="D6" s="105"/>
      <c r="E6" s="106"/>
      <c r="F6" s="98" t="s">
        <v>3</v>
      </c>
      <c r="G6" s="98"/>
      <c r="H6" s="98"/>
      <c r="I6" s="98"/>
      <c r="J6" s="39"/>
    </row>
    <row r="7" spans="1:10" ht="46.8" customHeight="1" x14ac:dyDescent="0.4">
      <c r="A7" s="107"/>
      <c r="B7" s="108"/>
      <c r="C7" s="108"/>
      <c r="D7" s="108"/>
      <c r="E7" s="109"/>
      <c r="F7" s="98" t="s">
        <v>4</v>
      </c>
      <c r="G7" s="98"/>
      <c r="H7" s="98"/>
      <c r="I7" s="98"/>
      <c r="J7" s="39"/>
    </row>
    <row r="8" spans="1:10" ht="40.799999999999997" customHeight="1" x14ac:dyDescent="0.4">
      <c r="A8" s="110"/>
      <c r="B8" s="111"/>
      <c r="C8" s="111"/>
      <c r="D8" s="111"/>
      <c r="E8" s="112"/>
      <c r="F8" s="98" t="s">
        <v>5</v>
      </c>
      <c r="G8" s="98"/>
      <c r="H8" s="98"/>
      <c r="I8" s="98"/>
      <c r="J8" s="39"/>
    </row>
    <row r="9" spans="1:10" ht="37.799999999999997" customHeight="1" x14ac:dyDescent="0.4">
      <c r="A9" s="113" t="s">
        <v>6</v>
      </c>
      <c r="B9" s="113"/>
      <c r="C9" s="113"/>
      <c r="D9" s="113"/>
      <c r="E9" s="113"/>
      <c r="F9" s="99" t="s">
        <v>7</v>
      </c>
      <c r="G9" s="99"/>
      <c r="H9" s="99"/>
      <c r="I9" s="99"/>
      <c r="J9" s="40"/>
    </row>
    <row r="10" spans="1:10" ht="409.6" customHeight="1" x14ac:dyDescent="0.4">
      <c r="A10" s="116" t="s">
        <v>116</v>
      </c>
      <c r="B10" s="116"/>
      <c r="C10" s="116"/>
      <c r="D10" s="116"/>
      <c r="E10" s="116"/>
      <c r="F10" s="116"/>
      <c r="G10" s="116"/>
      <c r="H10" s="116"/>
      <c r="I10" s="116"/>
    </row>
    <row r="11" spans="1:10" ht="32.4" customHeight="1" x14ac:dyDescent="0.4">
      <c r="A11" s="116"/>
      <c r="B11" s="116"/>
      <c r="C11" s="116"/>
      <c r="D11" s="116"/>
      <c r="E11" s="116"/>
      <c r="F11" s="116"/>
      <c r="G11" s="116"/>
      <c r="H11" s="116"/>
      <c r="I11" s="116"/>
    </row>
    <row r="12" spans="1:10" ht="15" customHeight="1" thickBot="1" x14ac:dyDescent="0.45">
      <c r="A12" s="1"/>
    </row>
    <row r="13" spans="1:10" ht="20.25" customHeight="1" x14ac:dyDescent="0.4">
      <c r="A13" s="91" t="s">
        <v>8</v>
      </c>
      <c r="B13" s="117" t="s">
        <v>9</v>
      </c>
      <c r="C13" s="118"/>
      <c r="D13" s="118"/>
      <c r="E13" s="118"/>
      <c r="F13" s="79" t="s">
        <v>33</v>
      </c>
      <c r="G13" s="79" t="s">
        <v>10</v>
      </c>
      <c r="H13" s="82" t="s">
        <v>11</v>
      </c>
      <c r="I13" s="82" t="s">
        <v>12</v>
      </c>
    </row>
    <row r="14" spans="1:10" x14ac:dyDescent="0.4">
      <c r="A14" s="92"/>
      <c r="B14" s="119"/>
      <c r="C14" s="120"/>
      <c r="D14" s="120"/>
      <c r="E14" s="120"/>
      <c r="F14" s="80"/>
      <c r="G14" s="80"/>
      <c r="H14" s="83"/>
      <c r="I14" s="83"/>
    </row>
    <row r="15" spans="1:10" s="3" customFormat="1" ht="17.399999999999999" customHeight="1" x14ac:dyDescent="0.4">
      <c r="A15" s="92"/>
      <c r="B15" s="121"/>
      <c r="C15" s="122"/>
      <c r="D15" s="122"/>
      <c r="E15" s="122"/>
      <c r="F15" s="80"/>
      <c r="G15" s="80"/>
      <c r="H15" s="83"/>
      <c r="I15" s="83"/>
    </row>
    <row r="16" spans="1:10" s="4" customFormat="1" ht="55.8" customHeight="1" thickBot="1" x14ac:dyDescent="0.45">
      <c r="A16" s="92"/>
      <c r="B16" s="114" t="s">
        <v>14</v>
      </c>
      <c r="C16" s="115"/>
      <c r="D16" s="89" t="s">
        <v>16</v>
      </c>
      <c r="E16" s="90"/>
      <c r="F16" s="80"/>
      <c r="G16" s="80"/>
      <c r="H16" s="83"/>
      <c r="I16" s="83"/>
    </row>
    <row r="17" spans="1:10" s="45" customFormat="1" ht="64.2" customHeight="1" thickBot="1" x14ac:dyDescent="0.4">
      <c r="A17" s="93"/>
      <c r="B17" s="65" t="s">
        <v>42</v>
      </c>
      <c r="C17" s="66" t="s">
        <v>44</v>
      </c>
      <c r="D17" s="65" t="s">
        <v>43</v>
      </c>
      <c r="E17" s="66" t="s">
        <v>44</v>
      </c>
      <c r="F17" s="81"/>
      <c r="G17" s="81"/>
      <c r="H17" s="84"/>
      <c r="I17" s="84"/>
    </row>
    <row r="18" spans="1:10" s="45" customFormat="1" ht="25.8" customHeight="1" thickBot="1" x14ac:dyDescent="0.4">
      <c r="A18" s="86"/>
      <c r="B18" s="87"/>
      <c r="C18" s="87"/>
      <c r="D18" s="87"/>
      <c r="E18" s="87"/>
      <c r="F18" s="87"/>
      <c r="G18" s="87"/>
      <c r="H18" s="87"/>
      <c r="I18" s="88"/>
    </row>
    <row r="19" spans="1:10" s="45" customFormat="1" ht="40.799999999999997" customHeight="1" x14ac:dyDescent="0.35">
      <c r="A19" s="63">
        <v>1</v>
      </c>
      <c r="B19" s="67" t="s">
        <v>45</v>
      </c>
      <c r="C19" s="67" t="s">
        <v>80</v>
      </c>
      <c r="D19" s="59"/>
      <c r="E19" s="60"/>
      <c r="F19" s="64" t="s">
        <v>106</v>
      </c>
      <c r="G19" s="68">
        <v>30</v>
      </c>
      <c r="H19" s="47"/>
      <c r="I19" s="47">
        <f>G19*H19</f>
        <v>0</v>
      </c>
      <c r="J19" s="46"/>
    </row>
    <row r="20" spans="1:10" s="45" customFormat="1" ht="40.799999999999997" customHeight="1" x14ac:dyDescent="0.35">
      <c r="A20" s="63">
        <v>2</v>
      </c>
      <c r="B20" s="67" t="s">
        <v>46</v>
      </c>
      <c r="C20" s="67" t="s">
        <v>81</v>
      </c>
      <c r="D20" s="59"/>
      <c r="E20" s="60"/>
      <c r="F20" s="64" t="s">
        <v>106</v>
      </c>
      <c r="G20" s="68">
        <v>2</v>
      </c>
      <c r="H20" s="47"/>
      <c r="I20" s="47">
        <f t="shared" ref="I20:I54" si="0">G20*H20</f>
        <v>0</v>
      </c>
      <c r="J20" s="46"/>
    </row>
    <row r="21" spans="1:10" s="45" customFormat="1" ht="40.799999999999997" customHeight="1" x14ac:dyDescent="0.35">
      <c r="A21" s="63">
        <v>3</v>
      </c>
      <c r="B21" s="67" t="s">
        <v>47</v>
      </c>
      <c r="C21" s="67" t="s">
        <v>82</v>
      </c>
      <c r="D21" s="59"/>
      <c r="E21" s="60"/>
      <c r="F21" s="64" t="s">
        <v>107</v>
      </c>
      <c r="G21" s="68">
        <v>800</v>
      </c>
      <c r="H21" s="47"/>
      <c r="I21" s="47">
        <f t="shared" si="0"/>
        <v>0</v>
      </c>
      <c r="J21" s="46"/>
    </row>
    <row r="22" spans="1:10" s="45" customFormat="1" ht="40.799999999999997" customHeight="1" x14ac:dyDescent="0.35">
      <c r="A22" s="63">
        <v>4</v>
      </c>
      <c r="B22" s="67" t="s">
        <v>48</v>
      </c>
      <c r="C22" s="67" t="s">
        <v>83</v>
      </c>
      <c r="D22" s="59"/>
      <c r="E22" s="60"/>
      <c r="F22" s="64" t="s">
        <v>107</v>
      </c>
      <c r="G22" s="68">
        <v>82</v>
      </c>
      <c r="H22" s="47"/>
      <c r="I22" s="47">
        <f t="shared" si="0"/>
        <v>0</v>
      </c>
      <c r="J22" s="46"/>
    </row>
    <row r="23" spans="1:10" s="45" customFormat="1" ht="52.2" customHeight="1" x14ac:dyDescent="0.35">
      <c r="A23" s="63">
        <v>5</v>
      </c>
      <c r="B23" s="67" t="s">
        <v>49</v>
      </c>
      <c r="C23" s="67" t="s">
        <v>83</v>
      </c>
      <c r="D23" s="59"/>
      <c r="E23" s="60"/>
      <c r="F23" s="64" t="s">
        <v>107</v>
      </c>
      <c r="G23" s="68">
        <v>60</v>
      </c>
      <c r="H23" s="47"/>
      <c r="I23" s="47">
        <f t="shared" si="0"/>
        <v>0</v>
      </c>
      <c r="J23" s="46"/>
    </row>
    <row r="24" spans="1:10" s="45" customFormat="1" ht="53.4" customHeight="1" x14ac:dyDescent="0.35">
      <c r="A24" s="63">
        <v>6</v>
      </c>
      <c r="B24" s="67" t="s">
        <v>50</v>
      </c>
      <c r="C24" s="67" t="s">
        <v>83</v>
      </c>
      <c r="D24" s="59"/>
      <c r="E24" s="60"/>
      <c r="F24" s="64" t="s">
        <v>107</v>
      </c>
      <c r="G24" s="68">
        <v>60</v>
      </c>
      <c r="H24" s="47"/>
      <c r="I24" s="47">
        <f t="shared" si="0"/>
        <v>0</v>
      </c>
      <c r="J24" s="46"/>
    </row>
    <row r="25" spans="1:10" s="45" customFormat="1" ht="40.799999999999997" customHeight="1" x14ac:dyDescent="0.35">
      <c r="A25" s="63">
        <v>7</v>
      </c>
      <c r="B25" s="67" t="s">
        <v>51</v>
      </c>
      <c r="C25" s="67" t="s">
        <v>84</v>
      </c>
      <c r="D25" s="59"/>
      <c r="E25" s="60"/>
      <c r="F25" s="64" t="s">
        <v>106</v>
      </c>
      <c r="G25" s="68">
        <v>40</v>
      </c>
      <c r="H25" s="47"/>
      <c r="I25" s="47">
        <f t="shared" si="0"/>
        <v>0</v>
      </c>
      <c r="J25" s="46"/>
    </row>
    <row r="26" spans="1:10" s="45" customFormat="1" ht="40.799999999999997" customHeight="1" x14ac:dyDescent="0.35">
      <c r="A26" s="63">
        <v>8</v>
      </c>
      <c r="B26" s="67" t="s">
        <v>52</v>
      </c>
      <c r="C26" s="67" t="s">
        <v>84</v>
      </c>
      <c r="D26" s="59"/>
      <c r="E26" s="60"/>
      <c r="F26" s="64" t="s">
        <v>106</v>
      </c>
      <c r="G26" s="68">
        <v>30</v>
      </c>
      <c r="H26" s="47"/>
      <c r="I26" s="47">
        <f t="shared" si="0"/>
        <v>0</v>
      </c>
      <c r="J26" s="46"/>
    </row>
    <row r="27" spans="1:10" s="45" customFormat="1" ht="40.799999999999997" customHeight="1" x14ac:dyDescent="0.35">
      <c r="A27" s="63">
        <v>9</v>
      </c>
      <c r="B27" s="67" t="s">
        <v>53</v>
      </c>
      <c r="C27" s="67" t="s">
        <v>84</v>
      </c>
      <c r="D27" s="59"/>
      <c r="E27" s="60"/>
      <c r="F27" s="64" t="s">
        <v>106</v>
      </c>
      <c r="G27" s="68">
        <v>30</v>
      </c>
      <c r="H27" s="47"/>
      <c r="I27" s="47">
        <f t="shared" si="0"/>
        <v>0</v>
      </c>
      <c r="J27" s="46"/>
    </row>
    <row r="28" spans="1:10" s="45" customFormat="1" ht="40.799999999999997" customHeight="1" x14ac:dyDescent="0.35">
      <c r="A28" s="63">
        <v>10</v>
      </c>
      <c r="B28" s="67" t="s">
        <v>54</v>
      </c>
      <c r="C28" s="67" t="s">
        <v>85</v>
      </c>
      <c r="D28" s="59"/>
      <c r="E28" s="60"/>
      <c r="F28" s="64" t="s">
        <v>106</v>
      </c>
      <c r="G28" s="68">
        <v>20</v>
      </c>
      <c r="H28" s="47"/>
      <c r="I28" s="47">
        <f t="shared" si="0"/>
        <v>0</v>
      </c>
      <c r="J28" s="46"/>
    </row>
    <row r="29" spans="1:10" s="45" customFormat="1" ht="40.799999999999997" customHeight="1" x14ac:dyDescent="0.35">
      <c r="A29" s="63">
        <v>11</v>
      </c>
      <c r="B29" s="67" t="s">
        <v>55</v>
      </c>
      <c r="C29" s="67" t="s">
        <v>85</v>
      </c>
      <c r="D29" s="59"/>
      <c r="E29" s="60"/>
      <c r="F29" s="64" t="s">
        <v>106</v>
      </c>
      <c r="G29" s="68">
        <v>20</v>
      </c>
      <c r="H29" s="47"/>
      <c r="I29" s="47">
        <f t="shared" si="0"/>
        <v>0</v>
      </c>
      <c r="J29" s="46"/>
    </row>
    <row r="30" spans="1:10" s="45" customFormat="1" ht="40.799999999999997" customHeight="1" x14ac:dyDescent="0.35">
      <c r="A30" s="63">
        <v>12</v>
      </c>
      <c r="B30" s="67" t="s">
        <v>56</v>
      </c>
      <c r="C30" s="67" t="s">
        <v>85</v>
      </c>
      <c r="D30" s="59"/>
      <c r="E30" s="60"/>
      <c r="F30" s="64" t="s">
        <v>106</v>
      </c>
      <c r="G30" s="68">
        <v>30</v>
      </c>
      <c r="H30" s="47"/>
      <c r="I30" s="47">
        <f t="shared" si="0"/>
        <v>0</v>
      </c>
      <c r="J30" s="46"/>
    </row>
    <row r="31" spans="1:10" s="45" customFormat="1" ht="40.799999999999997" customHeight="1" x14ac:dyDescent="0.35">
      <c r="A31" s="63">
        <v>13</v>
      </c>
      <c r="B31" s="67" t="s">
        <v>57</v>
      </c>
      <c r="C31" s="67" t="s">
        <v>85</v>
      </c>
      <c r="D31" s="59"/>
      <c r="E31" s="60"/>
      <c r="F31" s="64" t="s">
        <v>106</v>
      </c>
      <c r="G31" s="68">
        <v>5</v>
      </c>
      <c r="H31" s="47"/>
      <c r="I31" s="47">
        <f t="shared" si="0"/>
        <v>0</v>
      </c>
      <c r="J31" s="46"/>
    </row>
    <row r="32" spans="1:10" s="45" customFormat="1" ht="40.799999999999997" customHeight="1" x14ac:dyDescent="0.35">
      <c r="A32" s="63">
        <v>14</v>
      </c>
      <c r="B32" s="67" t="s">
        <v>58</v>
      </c>
      <c r="C32" s="67" t="s">
        <v>85</v>
      </c>
      <c r="D32" s="59"/>
      <c r="E32" s="60"/>
      <c r="F32" s="64" t="s">
        <v>106</v>
      </c>
      <c r="G32" s="68">
        <v>10</v>
      </c>
      <c r="H32" s="47"/>
      <c r="I32" s="47">
        <f t="shared" si="0"/>
        <v>0</v>
      </c>
      <c r="J32" s="46"/>
    </row>
    <row r="33" spans="1:10" s="45" customFormat="1" ht="40.799999999999997" customHeight="1" x14ac:dyDescent="0.35">
      <c r="A33" s="63">
        <v>15</v>
      </c>
      <c r="B33" s="67" t="s">
        <v>59</v>
      </c>
      <c r="C33" s="67" t="s">
        <v>85</v>
      </c>
      <c r="D33" s="59"/>
      <c r="E33" s="60"/>
      <c r="F33" s="64" t="s">
        <v>106</v>
      </c>
      <c r="G33" s="68">
        <v>10</v>
      </c>
      <c r="H33" s="47"/>
      <c r="I33" s="47">
        <f t="shared" si="0"/>
        <v>0</v>
      </c>
      <c r="J33" s="46"/>
    </row>
    <row r="34" spans="1:10" s="45" customFormat="1" ht="40.799999999999997" customHeight="1" x14ac:dyDescent="0.35">
      <c r="A34" s="63">
        <v>16</v>
      </c>
      <c r="B34" s="67" t="s">
        <v>60</v>
      </c>
      <c r="C34" s="67" t="s">
        <v>86</v>
      </c>
      <c r="D34" s="59"/>
      <c r="E34" s="60"/>
      <c r="F34" s="64" t="s">
        <v>106</v>
      </c>
      <c r="G34" s="68">
        <v>14</v>
      </c>
      <c r="H34" s="47"/>
      <c r="I34" s="47">
        <f t="shared" si="0"/>
        <v>0</v>
      </c>
      <c r="J34" s="46"/>
    </row>
    <row r="35" spans="1:10" s="45" customFormat="1" ht="55.2" customHeight="1" x14ac:dyDescent="0.35">
      <c r="A35" s="63">
        <v>17</v>
      </c>
      <c r="B35" s="67" t="s">
        <v>61</v>
      </c>
      <c r="C35" s="67" t="s">
        <v>87</v>
      </c>
      <c r="D35" s="59"/>
      <c r="E35" s="60"/>
      <c r="F35" s="64" t="s">
        <v>106</v>
      </c>
      <c r="G35" s="68">
        <v>300</v>
      </c>
      <c r="H35" s="47"/>
      <c r="I35" s="47">
        <f t="shared" si="0"/>
        <v>0</v>
      </c>
      <c r="J35" s="46"/>
    </row>
    <row r="36" spans="1:10" s="45" customFormat="1" ht="75.599999999999994" customHeight="1" x14ac:dyDescent="0.35">
      <c r="A36" s="63">
        <v>18</v>
      </c>
      <c r="B36" s="67" t="s">
        <v>62</v>
      </c>
      <c r="C36" s="67" t="s">
        <v>88</v>
      </c>
      <c r="D36" s="59"/>
      <c r="E36" s="60"/>
      <c r="F36" s="64" t="s">
        <v>107</v>
      </c>
      <c r="G36" s="68">
        <f>G22+G23+G24</f>
        <v>202</v>
      </c>
      <c r="H36" s="47"/>
      <c r="I36" s="47">
        <f t="shared" si="0"/>
        <v>0</v>
      </c>
      <c r="J36" s="46"/>
    </row>
    <row r="37" spans="1:10" s="45" customFormat="1" ht="58.8" customHeight="1" x14ac:dyDescent="0.35">
      <c r="A37" s="63">
        <v>19</v>
      </c>
      <c r="B37" s="67" t="s">
        <v>63</v>
      </c>
      <c r="C37" s="67" t="s">
        <v>89</v>
      </c>
      <c r="D37" s="59"/>
      <c r="E37" s="60"/>
      <c r="F37" s="64" t="s">
        <v>107</v>
      </c>
      <c r="G37" s="68">
        <v>800</v>
      </c>
      <c r="H37" s="47"/>
      <c r="I37" s="47">
        <f t="shared" si="0"/>
        <v>0</v>
      </c>
      <c r="J37" s="46"/>
    </row>
    <row r="38" spans="1:10" s="45" customFormat="1" ht="82.8" customHeight="1" x14ac:dyDescent="0.35">
      <c r="A38" s="63">
        <v>20</v>
      </c>
      <c r="B38" s="67" t="s">
        <v>64</v>
      </c>
      <c r="C38" s="67" t="s">
        <v>90</v>
      </c>
      <c r="D38" s="59"/>
      <c r="E38" s="60"/>
      <c r="F38" s="64" t="s">
        <v>106</v>
      </c>
      <c r="G38" s="68">
        <v>14</v>
      </c>
      <c r="H38" s="47"/>
      <c r="I38" s="47">
        <f t="shared" si="0"/>
        <v>0</v>
      </c>
      <c r="J38" s="46"/>
    </row>
    <row r="39" spans="1:10" s="45" customFormat="1" ht="89.4" customHeight="1" x14ac:dyDescent="0.35">
      <c r="A39" s="63">
        <v>21</v>
      </c>
      <c r="B39" s="67" t="s">
        <v>65</v>
      </c>
      <c r="C39" s="67" t="s">
        <v>91</v>
      </c>
      <c r="D39" s="59"/>
      <c r="E39" s="60"/>
      <c r="F39" s="64" t="s">
        <v>106</v>
      </c>
      <c r="G39" s="68">
        <v>30</v>
      </c>
      <c r="H39" s="47"/>
      <c r="I39" s="47">
        <f t="shared" si="0"/>
        <v>0</v>
      </c>
      <c r="J39" s="46"/>
    </row>
    <row r="40" spans="1:10" s="45" customFormat="1" ht="84" customHeight="1" x14ac:dyDescent="0.35">
      <c r="A40" s="63">
        <v>22</v>
      </c>
      <c r="B40" s="67" t="s">
        <v>66</v>
      </c>
      <c r="C40" s="67" t="s">
        <v>92</v>
      </c>
      <c r="D40" s="59"/>
      <c r="E40" s="60"/>
      <c r="F40" s="64" t="s">
        <v>106</v>
      </c>
      <c r="G40" s="68">
        <v>1</v>
      </c>
      <c r="H40" s="47"/>
      <c r="I40" s="47">
        <f t="shared" si="0"/>
        <v>0</v>
      </c>
      <c r="J40" s="46"/>
    </row>
    <row r="41" spans="1:10" s="45" customFormat="1" ht="130.80000000000001" customHeight="1" x14ac:dyDescent="0.35">
      <c r="A41" s="63">
        <v>23</v>
      </c>
      <c r="B41" s="67" t="s">
        <v>67</v>
      </c>
      <c r="C41" s="67" t="s">
        <v>113</v>
      </c>
      <c r="D41" s="59"/>
      <c r="E41" s="60"/>
      <c r="F41" s="64" t="s">
        <v>108</v>
      </c>
      <c r="G41" s="68">
        <v>1</v>
      </c>
      <c r="H41" s="47"/>
      <c r="I41" s="47">
        <f t="shared" si="0"/>
        <v>0</v>
      </c>
      <c r="J41" s="46"/>
    </row>
    <row r="42" spans="1:10" s="45" customFormat="1" ht="64.8" customHeight="1" x14ac:dyDescent="0.35">
      <c r="A42" s="63">
        <v>24</v>
      </c>
      <c r="B42" s="67" t="s">
        <v>68</v>
      </c>
      <c r="C42" s="67" t="s">
        <v>93</v>
      </c>
      <c r="D42" s="59"/>
      <c r="E42" s="60"/>
      <c r="F42" s="64" t="s">
        <v>106</v>
      </c>
      <c r="G42" s="68">
        <v>1</v>
      </c>
      <c r="H42" s="47"/>
      <c r="I42" s="47">
        <f t="shared" si="0"/>
        <v>0</v>
      </c>
      <c r="J42" s="46"/>
    </row>
    <row r="43" spans="1:10" s="45" customFormat="1" ht="69" customHeight="1" x14ac:dyDescent="0.35">
      <c r="A43" s="63">
        <v>25</v>
      </c>
      <c r="B43" s="67" t="s">
        <v>69</v>
      </c>
      <c r="C43" s="67" t="s">
        <v>94</v>
      </c>
      <c r="D43" s="59"/>
      <c r="E43" s="60"/>
      <c r="F43" s="64" t="s">
        <v>108</v>
      </c>
      <c r="G43" s="68">
        <v>1</v>
      </c>
      <c r="H43" s="47"/>
      <c r="I43" s="47">
        <f t="shared" si="0"/>
        <v>0</v>
      </c>
      <c r="J43" s="46"/>
    </row>
    <row r="44" spans="1:10" s="45" customFormat="1" ht="40.799999999999997" customHeight="1" x14ac:dyDescent="0.35">
      <c r="A44" s="63">
        <v>26</v>
      </c>
      <c r="B44" s="67" t="s">
        <v>70</v>
      </c>
      <c r="C44" s="67" t="s">
        <v>95</v>
      </c>
      <c r="D44" s="59"/>
      <c r="E44" s="60"/>
      <c r="F44" s="64" t="s">
        <v>109</v>
      </c>
      <c r="G44" s="68">
        <v>10</v>
      </c>
      <c r="H44" s="47"/>
      <c r="I44" s="47">
        <f t="shared" si="0"/>
        <v>0</v>
      </c>
      <c r="J44" s="46"/>
    </row>
    <row r="45" spans="1:10" s="45" customFormat="1" ht="91.2" customHeight="1" x14ac:dyDescent="0.35">
      <c r="A45" s="63">
        <v>27</v>
      </c>
      <c r="B45" s="67" t="s">
        <v>71</v>
      </c>
      <c r="C45" s="67" t="s">
        <v>96</v>
      </c>
      <c r="D45" s="59"/>
      <c r="E45" s="60"/>
      <c r="F45" s="75" t="s">
        <v>110</v>
      </c>
      <c r="G45" s="68">
        <v>3</v>
      </c>
      <c r="H45" s="47"/>
      <c r="I45" s="47">
        <f t="shared" si="0"/>
        <v>0</v>
      </c>
      <c r="J45" s="46"/>
    </row>
    <row r="46" spans="1:10" s="45" customFormat="1" ht="79.8" customHeight="1" x14ac:dyDescent="0.35">
      <c r="A46" s="63">
        <v>28</v>
      </c>
      <c r="B46" s="67" t="s">
        <v>72</v>
      </c>
      <c r="C46" s="67" t="s">
        <v>97</v>
      </c>
      <c r="D46" s="61"/>
      <c r="E46" s="62"/>
      <c r="F46" s="75" t="s">
        <v>110</v>
      </c>
      <c r="G46" s="68">
        <v>0.6</v>
      </c>
      <c r="H46" s="47"/>
      <c r="I46" s="47">
        <f t="shared" si="0"/>
        <v>0</v>
      </c>
      <c r="J46" s="46"/>
    </row>
    <row r="47" spans="1:10" s="45" customFormat="1" ht="46.8" customHeight="1" x14ac:dyDescent="0.35">
      <c r="A47" s="63">
        <v>29</v>
      </c>
      <c r="B47" s="67" t="s">
        <v>73</v>
      </c>
      <c r="C47" s="67" t="s">
        <v>98</v>
      </c>
      <c r="D47" s="61"/>
      <c r="E47" s="62"/>
      <c r="F47" s="75" t="s">
        <v>110</v>
      </c>
      <c r="G47" s="68">
        <v>0.4</v>
      </c>
      <c r="H47" s="47"/>
      <c r="I47" s="47">
        <f t="shared" si="0"/>
        <v>0</v>
      </c>
      <c r="J47" s="46"/>
    </row>
    <row r="48" spans="1:10" s="45" customFormat="1" ht="51.6" customHeight="1" x14ac:dyDescent="0.35">
      <c r="A48" s="63">
        <v>30</v>
      </c>
      <c r="B48" s="67" t="s">
        <v>74</v>
      </c>
      <c r="C48" s="67" t="s">
        <v>99</v>
      </c>
      <c r="D48" s="61"/>
      <c r="E48" s="62"/>
      <c r="F48" s="75" t="s">
        <v>111</v>
      </c>
      <c r="G48" s="68">
        <v>10</v>
      </c>
      <c r="H48" s="47"/>
      <c r="I48" s="47">
        <f t="shared" si="0"/>
        <v>0</v>
      </c>
      <c r="J48" s="46"/>
    </row>
    <row r="49" spans="1:10" s="45" customFormat="1" ht="46.2" customHeight="1" x14ac:dyDescent="0.35">
      <c r="A49" s="63">
        <v>31</v>
      </c>
      <c r="B49" s="67" t="s">
        <v>75</v>
      </c>
      <c r="C49" s="67" t="s">
        <v>100</v>
      </c>
      <c r="D49" s="61"/>
      <c r="E49" s="62"/>
      <c r="F49" s="75" t="s">
        <v>107</v>
      </c>
      <c r="G49" s="68">
        <v>10</v>
      </c>
      <c r="H49" s="47"/>
      <c r="I49" s="47">
        <f t="shared" si="0"/>
        <v>0</v>
      </c>
      <c r="J49" s="46"/>
    </row>
    <row r="50" spans="1:10" s="45" customFormat="1" ht="28.2" customHeight="1" x14ac:dyDescent="0.35">
      <c r="A50" s="63">
        <v>32</v>
      </c>
      <c r="B50" s="67" t="s">
        <v>73</v>
      </c>
      <c r="C50" s="67" t="s">
        <v>101</v>
      </c>
      <c r="D50" s="61"/>
      <c r="E50" s="62"/>
      <c r="F50" s="75" t="s">
        <v>110</v>
      </c>
      <c r="G50" s="68">
        <v>1.2</v>
      </c>
      <c r="H50" s="47"/>
      <c r="I50" s="47">
        <f t="shared" si="0"/>
        <v>0</v>
      </c>
      <c r="J50" s="46"/>
    </row>
    <row r="51" spans="1:10" s="45" customFormat="1" ht="52.2" customHeight="1" x14ac:dyDescent="0.35">
      <c r="A51" s="63">
        <v>33</v>
      </c>
      <c r="B51" s="67" t="s">
        <v>76</v>
      </c>
      <c r="C51" s="67" t="s">
        <v>102</v>
      </c>
      <c r="D51" s="61"/>
      <c r="E51" s="62"/>
      <c r="F51" s="75" t="s">
        <v>111</v>
      </c>
      <c r="G51" s="68">
        <v>50</v>
      </c>
      <c r="H51" s="47"/>
      <c r="I51" s="47">
        <f t="shared" si="0"/>
        <v>0</v>
      </c>
      <c r="J51" s="46"/>
    </row>
    <row r="52" spans="1:10" s="45" customFormat="1" ht="76.2" customHeight="1" x14ac:dyDescent="0.35">
      <c r="A52" s="63">
        <v>34</v>
      </c>
      <c r="B52" s="67" t="s">
        <v>77</v>
      </c>
      <c r="C52" s="67" t="s">
        <v>103</v>
      </c>
      <c r="D52" s="61"/>
      <c r="E52" s="62"/>
      <c r="F52" s="75" t="s">
        <v>107</v>
      </c>
      <c r="G52" s="68">
        <v>50</v>
      </c>
      <c r="H52" s="47"/>
      <c r="I52" s="47">
        <f t="shared" si="0"/>
        <v>0</v>
      </c>
      <c r="J52" s="46"/>
    </row>
    <row r="53" spans="1:10" s="45" customFormat="1" ht="31.8" customHeight="1" x14ac:dyDescent="0.35">
      <c r="A53" s="63">
        <v>35</v>
      </c>
      <c r="B53" s="67" t="s">
        <v>78</v>
      </c>
      <c r="C53" s="67" t="s">
        <v>104</v>
      </c>
      <c r="D53" s="61"/>
      <c r="E53" s="62"/>
      <c r="F53" s="75" t="s">
        <v>107</v>
      </c>
      <c r="G53" s="68">
        <v>120</v>
      </c>
      <c r="H53" s="47"/>
      <c r="I53" s="47">
        <f t="shared" si="0"/>
        <v>0</v>
      </c>
      <c r="J53" s="46" t="s">
        <v>39</v>
      </c>
    </row>
    <row r="54" spans="1:10" s="45" customFormat="1" ht="52.8" customHeight="1" thickBot="1" x14ac:dyDescent="0.4">
      <c r="A54" s="69">
        <v>36</v>
      </c>
      <c r="B54" s="70" t="s">
        <v>79</v>
      </c>
      <c r="C54" s="70" t="s">
        <v>105</v>
      </c>
      <c r="D54" s="71"/>
      <c r="E54" s="72"/>
      <c r="F54" s="76" t="s">
        <v>107</v>
      </c>
      <c r="G54" s="73">
        <v>120</v>
      </c>
      <c r="H54" s="74"/>
      <c r="I54" s="74">
        <f t="shared" si="0"/>
        <v>0</v>
      </c>
      <c r="J54" s="46"/>
    </row>
    <row r="55" spans="1:10" s="45" customFormat="1" ht="26.4" customHeight="1" thickBot="1" x14ac:dyDescent="0.4">
      <c r="A55" s="100" t="s">
        <v>38</v>
      </c>
      <c r="B55" s="101"/>
      <c r="C55" s="101"/>
      <c r="D55" s="101"/>
      <c r="E55" s="101"/>
      <c r="F55" s="101"/>
      <c r="G55" s="101"/>
      <c r="H55" s="102"/>
      <c r="I55" s="78">
        <f>SUM(I19:I54)</f>
        <v>0</v>
      </c>
    </row>
    <row r="56" spans="1:10" ht="28.8" customHeight="1" x14ac:dyDescent="0.4">
      <c r="A56" s="85" t="s">
        <v>34</v>
      </c>
      <c r="B56" s="85"/>
      <c r="C56" s="85"/>
      <c r="D56" s="85"/>
      <c r="E56" s="85"/>
      <c r="F56" s="85"/>
      <c r="G56" s="85"/>
      <c r="H56" s="1"/>
      <c r="I56" s="1"/>
    </row>
    <row r="57" spans="1:10" x14ac:dyDescent="0.4">
      <c r="A57" s="15" t="s">
        <v>37</v>
      </c>
      <c r="B57" s="32"/>
      <c r="C57" s="32"/>
      <c r="D57" s="32"/>
      <c r="F57" s="5"/>
      <c r="G57" s="5"/>
      <c r="H57" s="1"/>
      <c r="I57" s="1"/>
    </row>
    <row r="58" spans="1:10" ht="7.2" customHeight="1" x14ac:dyDescent="0.4">
      <c r="A58" s="32"/>
      <c r="B58" s="32"/>
      <c r="C58" s="32"/>
      <c r="D58" s="32"/>
      <c r="F58" s="5"/>
      <c r="G58" s="5"/>
      <c r="H58" s="1"/>
      <c r="I58" s="1"/>
    </row>
    <row r="59" spans="1:10" customFormat="1" ht="24" customHeight="1" x14ac:dyDescent="0.3">
      <c r="A59" s="53" t="s">
        <v>35</v>
      </c>
      <c r="B59" s="12"/>
      <c r="C59" s="12"/>
      <c r="D59" s="12"/>
      <c r="E59" s="12"/>
      <c r="F59" s="12"/>
      <c r="G59" s="12"/>
      <c r="H59" s="33"/>
      <c r="I59" s="33"/>
    </row>
    <row r="60" spans="1:10" customFormat="1" ht="28.2" customHeight="1" x14ac:dyDescent="0.3">
      <c r="A60" s="53" t="s">
        <v>112</v>
      </c>
      <c r="B60" s="12"/>
      <c r="C60" s="12"/>
      <c r="D60" s="12"/>
      <c r="E60" s="12"/>
      <c r="F60" s="12"/>
      <c r="G60" s="12"/>
      <c r="H60" s="33"/>
      <c r="I60" s="33"/>
    </row>
    <row r="61" spans="1:10" customFormat="1" ht="25.2" customHeight="1" x14ac:dyDescent="0.3">
      <c r="A61" s="55" t="s">
        <v>40</v>
      </c>
      <c r="B61" s="57"/>
      <c r="C61" s="56"/>
      <c r="D61" s="56"/>
      <c r="E61" s="57"/>
      <c r="F61" s="54"/>
      <c r="G61" s="54"/>
      <c r="H61" s="54"/>
      <c r="I61" s="33"/>
    </row>
    <row r="62" spans="1:10" customFormat="1" ht="0.6" customHeight="1" x14ac:dyDescent="0.3">
      <c r="A62" s="53"/>
      <c r="B62" s="12"/>
      <c r="C62" s="12"/>
      <c r="D62" s="12"/>
      <c r="E62" s="12"/>
      <c r="F62" s="12"/>
      <c r="G62" s="12"/>
      <c r="H62" s="33"/>
      <c r="I62" s="33"/>
    </row>
    <row r="63" spans="1:10" customFormat="1" ht="34.200000000000003" customHeight="1" x14ac:dyDescent="0.3">
      <c r="A63" s="55" t="s">
        <v>41</v>
      </c>
      <c r="B63" s="57"/>
      <c r="C63" s="55"/>
      <c r="D63" s="55"/>
      <c r="E63" s="58"/>
      <c r="F63" s="12"/>
      <c r="G63" s="12"/>
      <c r="H63" s="33"/>
      <c r="I63" s="33"/>
    </row>
    <row r="64" spans="1:10" x14ac:dyDescent="0.4">
      <c r="A64" s="94" t="s">
        <v>19</v>
      </c>
      <c r="B64" s="94"/>
      <c r="C64" s="94"/>
      <c r="D64" s="94"/>
      <c r="E64" s="94"/>
      <c r="F64" s="94"/>
      <c r="G64" s="94"/>
      <c r="H64" s="94"/>
      <c r="I64" s="94"/>
    </row>
    <row r="65" spans="1:257" ht="27.6" customHeight="1" x14ac:dyDescent="0.4">
      <c r="A65" s="95" t="s">
        <v>118</v>
      </c>
      <c r="B65" s="95"/>
      <c r="C65" s="95"/>
      <c r="D65" s="95"/>
      <c r="E65" s="95"/>
      <c r="F65" s="95"/>
      <c r="G65" s="95"/>
      <c r="H65" s="95"/>
      <c r="I65" s="95"/>
    </row>
    <row r="66" spans="1:257" ht="21" customHeight="1" x14ac:dyDescent="0.4">
      <c r="A66" s="95" t="s">
        <v>117</v>
      </c>
      <c r="B66" s="95"/>
      <c r="C66" s="95"/>
      <c r="D66" s="95"/>
      <c r="E66" s="95"/>
      <c r="F66" s="95"/>
      <c r="G66" s="44"/>
      <c r="H66" s="44"/>
      <c r="I66" s="44"/>
    </row>
    <row r="67" spans="1:257" x14ac:dyDescent="0.4">
      <c r="A67" s="35" t="s">
        <v>20</v>
      </c>
      <c r="B67" s="35"/>
      <c r="C67" s="35"/>
      <c r="D67" s="35"/>
      <c r="E67" s="35"/>
      <c r="F67" s="35"/>
      <c r="G67" s="35"/>
      <c r="H67" s="35"/>
      <c r="I67" s="35"/>
    </row>
    <row r="68" spans="1:257" x14ac:dyDescent="0.4">
      <c r="A68" s="96" t="s">
        <v>21</v>
      </c>
      <c r="B68" s="96"/>
      <c r="C68" s="96"/>
      <c r="D68" s="96"/>
      <c r="E68" s="96"/>
      <c r="F68" s="96"/>
      <c r="G68" s="96"/>
      <c r="H68" s="96"/>
      <c r="I68" s="96"/>
    </row>
    <row r="69" spans="1:257" s="9" customFormat="1" ht="13.8" x14ac:dyDescent="0.25">
      <c r="A69" s="126" t="s">
        <v>22</v>
      </c>
      <c r="B69" s="126"/>
      <c r="C69" s="126"/>
      <c r="D69" s="126"/>
      <c r="E69" s="126"/>
      <c r="F69" s="126"/>
      <c r="G69" s="126"/>
      <c r="H69" s="126"/>
      <c r="I69" s="126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</row>
    <row r="70" spans="1:257" ht="23.4" customHeight="1" x14ac:dyDescent="0.4">
      <c r="A70" s="96" t="s">
        <v>23</v>
      </c>
      <c r="B70" s="96"/>
      <c r="C70" s="96"/>
      <c r="D70" s="96"/>
      <c r="E70" s="96"/>
      <c r="F70" s="96"/>
      <c r="G70" s="96"/>
      <c r="H70" s="96"/>
      <c r="I70" s="96"/>
    </row>
    <row r="71" spans="1:257" x14ac:dyDescent="0.4">
      <c r="A71" s="38" t="s">
        <v>36</v>
      </c>
      <c r="B71" s="35"/>
      <c r="C71" s="35"/>
      <c r="D71" s="35"/>
      <c r="E71" s="35"/>
      <c r="F71" s="35"/>
      <c r="G71" s="35"/>
      <c r="H71" s="35"/>
      <c r="I71" s="35"/>
    </row>
    <row r="72" spans="1:257" ht="34.799999999999997" customHeight="1" x14ac:dyDescent="0.4">
      <c r="F72" s="5"/>
      <c r="G72" s="5"/>
      <c r="H72" s="1"/>
      <c r="I72" s="1"/>
    </row>
    <row r="73" spans="1:257" s="9" customFormat="1" ht="13.8" x14ac:dyDescent="0.25">
      <c r="A73" s="6"/>
      <c r="B73" s="34" t="s">
        <v>24</v>
      </c>
      <c r="C73" s="33"/>
      <c r="D73" s="33"/>
      <c r="E73" s="11"/>
      <c r="F73" s="10"/>
      <c r="G73" s="10"/>
      <c r="H73" s="10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</row>
    <row r="74" spans="1:257" s="9" customFormat="1" ht="15.6" x14ac:dyDescent="0.3">
      <c r="A74" s="12"/>
      <c r="B74" s="127" t="s">
        <v>25</v>
      </c>
      <c r="C74" s="127"/>
      <c r="D74" s="41"/>
      <c r="E74" s="11"/>
      <c r="F74" s="10"/>
      <c r="G74" s="10"/>
      <c r="H74" s="10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  <c r="IV74" s="8"/>
      <c r="IW74" s="8"/>
    </row>
    <row r="75" spans="1:257" s="9" customFormat="1" ht="13.8" x14ac:dyDescent="0.25">
      <c r="B75" s="33"/>
      <c r="C75" s="33"/>
      <c r="D75" s="33"/>
      <c r="E75" s="11"/>
      <c r="F75" s="10"/>
      <c r="G75" s="10"/>
      <c r="H75" s="10"/>
      <c r="I75" s="7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  <c r="IV75" s="8"/>
      <c r="IW75" s="8"/>
    </row>
    <row r="76" spans="1:257" s="9" customFormat="1" ht="13.8" x14ac:dyDescent="0.25">
      <c r="A76" s="6"/>
      <c r="B76" s="11"/>
      <c r="C76" s="11"/>
      <c r="D76" s="11"/>
      <c r="E76" s="11"/>
      <c r="F76" s="10"/>
      <c r="G76" s="10"/>
      <c r="H76" s="10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</row>
    <row r="77" spans="1:257" x14ac:dyDescent="0.4">
      <c r="A77" s="125"/>
      <c r="B77" s="125"/>
      <c r="C77" s="125"/>
      <c r="D77" s="125"/>
      <c r="E77" s="125"/>
      <c r="F77" s="125"/>
      <c r="G77" s="125"/>
      <c r="H77" s="125"/>
      <c r="I77" s="1"/>
    </row>
    <row r="78" spans="1:257" x14ac:dyDescent="0.4">
      <c r="A78" s="125"/>
      <c r="B78" s="125"/>
      <c r="C78" s="125"/>
      <c r="D78" s="125"/>
      <c r="E78" s="125"/>
      <c r="F78" s="125"/>
      <c r="G78" s="125"/>
      <c r="H78" s="125"/>
      <c r="I78" s="1"/>
    </row>
    <row r="79" spans="1:257" x14ac:dyDescent="0.4">
      <c r="A79" s="124"/>
      <c r="B79" s="124"/>
      <c r="C79" s="124"/>
      <c r="D79" s="124"/>
      <c r="E79" s="124"/>
      <c r="F79" s="124"/>
      <c r="G79" s="124"/>
      <c r="H79" s="124"/>
      <c r="I79" s="1"/>
    </row>
    <row r="80" spans="1:257" x14ac:dyDescent="0.4">
      <c r="A80" s="48"/>
      <c r="B80" s="49"/>
      <c r="C80" s="49"/>
      <c r="D80" s="49"/>
      <c r="E80" s="50"/>
      <c r="F80" s="50"/>
      <c r="G80" s="50"/>
      <c r="H80" s="50"/>
      <c r="I80" s="1"/>
    </row>
    <row r="81" spans="1:9" x14ac:dyDescent="0.4">
      <c r="A81" s="123"/>
      <c r="B81" s="123"/>
      <c r="C81" s="123"/>
      <c r="D81" s="123"/>
      <c r="E81" s="123"/>
      <c r="F81" s="123"/>
      <c r="G81" s="123"/>
      <c r="H81" s="123"/>
      <c r="I81" s="1"/>
    </row>
    <row r="82" spans="1:9" x14ac:dyDescent="0.4">
      <c r="A82" s="1"/>
      <c r="H82" s="1"/>
      <c r="I82" s="1"/>
    </row>
    <row r="83" spans="1:9" x14ac:dyDescent="0.4">
      <c r="A83" s="1"/>
      <c r="H83" s="1"/>
      <c r="I83" s="1"/>
    </row>
    <row r="84" spans="1:9" x14ac:dyDescent="0.4">
      <c r="A84" s="1"/>
      <c r="H84" s="1"/>
      <c r="I84" s="1"/>
    </row>
    <row r="85" spans="1:9" x14ac:dyDescent="0.4">
      <c r="A85" s="1"/>
      <c r="H85" s="1"/>
      <c r="I85" s="1"/>
    </row>
    <row r="86" spans="1:9" x14ac:dyDescent="0.4">
      <c r="A86" s="1"/>
      <c r="H86" s="1"/>
      <c r="I86" s="1"/>
    </row>
    <row r="87" spans="1:9" x14ac:dyDescent="0.4">
      <c r="A87" s="1"/>
      <c r="H87" s="1"/>
      <c r="I87" s="1"/>
    </row>
    <row r="88" spans="1:9" x14ac:dyDescent="0.4">
      <c r="A88" s="1"/>
      <c r="H88" s="1"/>
      <c r="I88" s="1"/>
    </row>
    <row r="89" spans="1:9" x14ac:dyDescent="0.4">
      <c r="A89" s="1"/>
      <c r="H89" s="1"/>
      <c r="I89" s="1"/>
    </row>
    <row r="90" spans="1:9" x14ac:dyDescent="0.4">
      <c r="A90" s="1"/>
      <c r="H90" s="1"/>
      <c r="I90" s="1"/>
    </row>
    <row r="91" spans="1:9" x14ac:dyDescent="0.4">
      <c r="A91" s="1"/>
      <c r="H91" s="1"/>
      <c r="I91" s="1"/>
    </row>
    <row r="92" spans="1:9" x14ac:dyDescent="0.4">
      <c r="A92" s="1"/>
      <c r="H92" s="1"/>
      <c r="I92" s="1"/>
    </row>
    <row r="93" spans="1:9" x14ac:dyDescent="0.4">
      <c r="A93" s="1"/>
      <c r="H93" s="1"/>
      <c r="I93" s="1"/>
    </row>
    <row r="94" spans="1:9" x14ac:dyDescent="0.4">
      <c r="A94" s="1"/>
      <c r="H94" s="1"/>
      <c r="I94" s="1"/>
    </row>
    <row r="95" spans="1:9" x14ac:dyDescent="0.4">
      <c r="A95" s="1"/>
      <c r="H95" s="1"/>
      <c r="I95" s="1"/>
    </row>
    <row r="96" spans="1:9" x14ac:dyDescent="0.4">
      <c r="A96" s="1"/>
      <c r="H96" s="1"/>
      <c r="I96" s="1"/>
    </row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  <row r="114" s="1" customFormat="1" x14ac:dyDescent="0.4"/>
    <row r="115" s="1" customFormat="1" x14ac:dyDescent="0.4"/>
    <row r="116" s="1" customFormat="1" x14ac:dyDescent="0.4"/>
  </sheetData>
  <mergeCells count="31">
    <mergeCell ref="A81:H81"/>
    <mergeCell ref="A79:H79"/>
    <mergeCell ref="A77:H77"/>
    <mergeCell ref="A78:H78"/>
    <mergeCell ref="A69:I69"/>
    <mergeCell ref="A70:I70"/>
    <mergeCell ref="B74:C74"/>
    <mergeCell ref="A64:I64"/>
    <mergeCell ref="A65:I65"/>
    <mergeCell ref="A66:F66"/>
    <mergeCell ref="A68:I68"/>
    <mergeCell ref="B2:I2"/>
    <mergeCell ref="F6:I6"/>
    <mergeCell ref="F7:I7"/>
    <mergeCell ref="F8:I8"/>
    <mergeCell ref="F9:I9"/>
    <mergeCell ref="A55:H55"/>
    <mergeCell ref="A4:I4"/>
    <mergeCell ref="A6:E8"/>
    <mergeCell ref="A9:E9"/>
    <mergeCell ref="B16:C16"/>
    <mergeCell ref="A10:I11"/>
    <mergeCell ref="B13:E15"/>
    <mergeCell ref="F13:F17"/>
    <mergeCell ref="G13:G17"/>
    <mergeCell ref="H13:H17"/>
    <mergeCell ref="I13:I17"/>
    <mergeCell ref="A56:G56"/>
    <mergeCell ref="A18:I18"/>
    <mergeCell ref="D16:E16"/>
    <mergeCell ref="A13:A17"/>
  </mergeCells>
  <phoneticPr fontId="12" type="noConversion"/>
  <pageMargins left="0.11811023622047245" right="0.11811023622047245" top="0" bottom="0" header="0.31496062992125984" footer="0.31496062992125984"/>
  <pageSetup paperSize="9" scale="38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P77"/>
  <sheetViews>
    <sheetView showGridLines="0" topLeftCell="A10" zoomScaleNormal="100" zoomScaleSheetLayoutView="85" workbookViewId="0">
      <selection activeCell="B10" sqref="B10:B12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12.88671875" style="1" customWidth="1"/>
    <col min="4" max="4" width="12" style="1" customWidth="1"/>
    <col min="5" max="5" width="17.33203125" style="5" customWidth="1"/>
    <col min="6" max="6" width="18.44140625" style="5" customWidth="1"/>
    <col min="7" max="7" width="20.6640625" style="1" customWidth="1"/>
    <col min="8" max="8" width="25.44140625" style="1" customWidth="1"/>
    <col min="9" max="16384" width="9.109375" style="1"/>
  </cols>
  <sheetData>
    <row r="1" spans="1:8" x14ac:dyDescent="0.4">
      <c r="G1" s="128" t="s">
        <v>0</v>
      </c>
      <c r="H1" s="128"/>
    </row>
    <row r="2" spans="1:8" x14ac:dyDescent="0.4">
      <c r="B2" s="129" t="s">
        <v>1</v>
      </c>
      <c r="C2" s="129"/>
      <c r="D2" s="129"/>
      <c r="E2" s="129"/>
      <c r="F2" s="129"/>
      <c r="G2" s="129"/>
      <c r="H2" s="129"/>
    </row>
    <row r="4" spans="1:8" ht="29.25" customHeight="1" x14ac:dyDescent="0.4">
      <c r="A4" s="130" t="s">
        <v>26</v>
      </c>
      <c r="B4" s="130"/>
      <c r="C4" s="130"/>
      <c r="D4" s="130"/>
      <c r="E4" s="130"/>
      <c r="F4" s="130"/>
      <c r="G4" s="130"/>
      <c r="H4" s="16"/>
    </row>
    <row r="5" spans="1:8" ht="20.25" customHeight="1" x14ac:dyDescent="0.4">
      <c r="A5" s="131" t="s">
        <v>2</v>
      </c>
      <c r="B5" s="132"/>
      <c r="C5" s="137" t="s">
        <v>3</v>
      </c>
      <c r="D5" s="137"/>
      <c r="E5" s="137"/>
      <c r="F5" s="137"/>
      <c r="G5" s="137"/>
      <c r="H5" s="137"/>
    </row>
    <row r="6" spans="1:8" ht="20.25" customHeight="1" x14ac:dyDescent="0.4">
      <c r="A6" s="133"/>
      <c r="B6" s="134"/>
      <c r="C6" s="137" t="s">
        <v>4</v>
      </c>
      <c r="D6" s="137"/>
      <c r="E6" s="137"/>
      <c r="F6" s="137"/>
      <c r="G6" s="137"/>
      <c r="H6" s="137"/>
    </row>
    <row r="7" spans="1:8" ht="25.95" customHeight="1" x14ac:dyDescent="0.4">
      <c r="A7" s="135"/>
      <c r="B7" s="136"/>
      <c r="C7" s="137" t="s">
        <v>5</v>
      </c>
      <c r="D7" s="137"/>
      <c r="E7" s="137"/>
      <c r="F7" s="137"/>
      <c r="G7" s="137"/>
      <c r="H7" s="137"/>
    </row>
    <row r="8" spans="1:8" ht="34.950000000000003" customHeight="1" x14ac:dyDescent="0.4">
      <c r="A8" s="138" t="s">
        <v>6</v>
      </c>
      <c r="B8" s="139"/>
      <c r="C8" s="137" t="s">
        <v>7</v>
      </c>
      <c r="D8" s="137"/>
      <c r="E8" s="137"/>
      <c r="F8" s="137"/>
      <c r="G8" s="137"/>
      <c r="H8" s="137"/>
    </row>
    <row r="9" spans="1:8" ht="57" customHeight="1" thickBot="1" x14ac:dyDescent="0.45">
      <c r="A9" s="140" t="s">
        <v>27</v>
      </c>
      <c r="B9" s="140"/>
      <c r="C9" s="140"/>
      <c r="D9" s="140"/>
      <c r="E9" s="140"/>
      <c r="F9" s="140"/>
      <c r="G9" s="140"/>
      <c r="H9" s="140"/>
    </row>
    <row r="10" spans="1:8" ht="20.25" customHeight="1" x14ac:dyDescent="0.4">
      <c r="A10" s="141" t="s">
        <v>8</v>
      </c>
      <c r="B10" s="117" t="s">
        <v>9</v>
      </c>
      <c r="C10" s="91" t="s">
        <v>10</v>
      </c>
      <c r="D10" s="144"/>
      <c r="E10" s="148" t="s">
        <v>11</v>
      </c>
      <c r="F10" s="151" t="s">
        <v>12</v>
      </c>
      <c r="G10" s="144" t="s">
        <v>13</v>
      </c>
      <c r="H10" s="144" t="s">
        <v>28</v>
      </c>
    </row>
    <row r="11" spans="1:8" x14ac:dyDescent="0.4">
      <c r="A11" s="142"/>
      <c r="B11" s="119"/>
      <c r="C11" s="92"/>
      <c r="D11" s="145"/>
      <c r="E11" s="149"/>
      <c r="F11" s="152"/>
      <c r="G11" s="145"/>
      <c r="H11" s="145"/>
    </row>
    <row r="12" spans="1:8" s="3" customFormat="1" ht="29.4" customHeight="1" x14ac:dyDescent="0.4">
      <c r="A12" s="142"/>
      <c r="B12" s="121"/>
      <c r="C12" s="146"/>
      <c r="D12" s="147"/>
      <c r="E12" s="149"/>
      <c r="F12" s="152"/>
      <c r="G12" s="147"/>
      <c r="H12" s="147"/>
    </row>
    <row r="13" spans="1:8" s="4" customFormat="1" ht="43.95" customHeight="1" thickBot="1" x14ac:dyDescent="0.45">
      <c r="A13" s="143"/>
      <c r="B13" s="17" t="s">
        <v>14</v>
      </c>
      <c r="C13" s="28" t="s">
        <v>15</v>
      </c>
      <c r="D13" s="18" t="s">
        <v>16</v>
      </c>
      <c r="E13" s="150"/>
      <c r="F13" s="153"/>
      <c r="G13" s="36" t="s">
        <v>16</v>
      </c>
      <c r="H13" s="18" t="s">
        <v>16</v>
      </c>
    </row>
    <row r="14" spans="1:8" s="4" customFormat="1" x14ac:dyDescent="0.4">
      <c r="A14" s="19">
        <v>1</v>
      </c>
      <c r="B14" s="20"/>
      <c r="C14" s="29"/>
      <c r="D14" s="21"/>
      <c r="E14" s="26"/>
      <c r="F14" s="37">
        <f>D14*E14</f>
        <v>0</v>
      </c>
      <c r="G14" s="21"/>
      <c r="H14" s="21"/>
    </row>
    <row r="15" spans="1:8" s="4" customFormat="1" x14ac:dyDescent="0.4">
      <c r="A15" s="22">
        <v>2</v>
      </c>
      <c r="B15" s="14"/>
      <c r="C15" s="30"/>
      <c r="D15" s="23"/>
      <c r="E15" s="27"/>
      <c r="F15" s="31">
        <f t="shared" ref="F15:F23" si="0">D15*E15</f>
        <v>0</v>
      </c>
      <c r="G15" s="23"/>
      <c r="H15" s="23"/>
    </row>
    <row r="16" spans="1:8" s="4" customFormat="1" x14ac:dyDescent="0.4">
      <c r="A16" s="22">
        <v>3</v>
      </c>
      <c r="B16" s="14"/>
      <c r="C16" s="30"/>
      <c r="D16" s="23"/>
      <c r="E16" s="27"/>
      <c r="F16" s="31">
        <f>D16*E16</f>
        <v>0</v>
      </c>
      <c r="G16" s="23"/>
      <c r="H16" s="23"/>
    </row>
    <row r="17" spans="1:9" s="4" customFormat="1" x14ac:dyDescent="0.4">
      <c r="A17" s="22">
        <v>4</v>
      </c>
      <c r="B17" s="14"/>
      <c r="C17" s="30"/>
      <c r="D17" s="23"/>
      <c r="E17" s="27"/>
      <c r="F17" s="31">
        <f t="shared" si="0"/>
        <v>0</v>
      </c>
      <c r="G17" s="23"/>
      <c r="H17" s="23"/>
    </row>
    <row r="18" spans="1:9" s="4" customFormat="1" x14ac:dyDescent="0.4">
      <c r="A18" s="22">
        <v>5</v>
      </c>
      <c r="B18" s="14"/>
      <c r="C18" s="30"/>
      <c r="D18" s="23"/>
      <c r="E18" s="27"/>
      <c r="F18" s="31">
        <f t="shared" si="0"/>
        <v>0</v>
      </c>
      <c r="G18" s="23"/>
      <c r="H18" s="23"/>
    </row>
    <row r="19" spans="1:9" s="4" customFormat="1" x14ac:dyDescent="0.4">
      <c r="A19" s="22">
        <v>6</v>
      </c>
      <c r="B19" s="14"/>
      <c r="C19" s="30"/>
      <c r="D19" s="23"/>
      <c r="E19" s="27"/>
      <c r="F19" s="31">
        <f t="shared" si="0"/>
        <v>0</v>
      </c>
      <c r="G19" s="23"/>
      <c r="H19" s="23"/>
    </row>
    <row r="20" spans="1:9" s="4" customFormat="1" x14ac:dyDescent="0.4">
      <c r="A20" s="22">
        <v>7</v>
      </c>
      <c r="B20" s="13"/>
      <c r="C20" s="30"/>
      <c r="D20" s="23"/>
      <c r="E20" s="27"/>
      <c r="F20" s="31">
        <f t="shared" si="0"/>
        <v>0</v>
      </c>
      <c r="G20" s="23"/>
      <c r="H20" s="23"/>
    </row>
    <row r="21" spans="1:9" s="4" customFormat="1" x14ac:dyDescent="0.4">
      <c r="A21" s="22">
        <v>8</v>
      </c>
      <c r="B21" s="13"/>
      <c r="C21" s="30"/>
      <c r="D21" s="23"/>
      <c r="E21" s="27"/>
      <c r="F21" s="31">
        <f t="shared" si="0"/>
        <v>0</v>
      </c>
      <c r="G21" s="23"/>
      <c r="H21" s="23"/>
    </row>
    <row r="22" spans="1:9" s="4" customFormat="1" x14ac:dyDescent="0.4">
      <c r="A22" s="22">
        <v>9</v>
      </c>
      <c r="B22" s="13"/>
      <c r="C22" s="30"/>
      <c r="D22" s="23"/>
      <c r="E22" s="27"/>
      <c r="F22" s="31">
        <f t="shared" si="0"/>
        <v>0</v>
      </c>
      <c r="G22" s="23"/>
      <c r="H22" s="23"/>
    </row>
    <row r="23" spans="1:9" s="4" customFormat="1" ht="31.5" customHeight="1" thickBot="1" x14ac:dyDescent="0.45">
      <c r="A23" s="22">
        <v>10</v>
      </c>
      <c r="B23" s="13"/>
      <c r="C23" s="30"/>
      <c r="D23" s="23"/>
      <c r="E23" s="27"/>
      <c r="F23" s="31">
        <f t="shared" si="0"/>
        <v>0</v>
      </c>
      <c r="G23" s="23"/>
      <c r="H23" s="23"/>
    </row>
    <row r="24" spans="1:9" ht="21.6" thickBot="1" x14ac:dyDescent="0.45">
      <c r="A24" s="154" t="s">
        <v>17</v>
      </c>
      <c r="B24" s="155"/>
      <c r="C24" s="155"/>
      <c r="D24" s="156"/>
      <c r="E24" s="157">
        <f>SUM(F14:F23)</f>
        <v>0</v>
      </c>
      <c r="F24" s="158"/>
      <c r="G24" s="24"/>
      <c r="H24" s="25"/>
    </row>
    <row r="25" spans="1:9" x14ac:dyDescent="0.4">
      <c r="A25" s="43" t="s">
        <v>29</v>
      </c>
      <c r="B25" s="42"/>
      <c r="C25" s="42"/>
      <c r="D25" s="42"/>
      <c r="E25" s="42"/>
      <c r="F25" s="42"/>
    </row>
    <row r="26" spans="1:9" x14ac:dyDescent="0.4">
      <c r="A26" s="15" t="s">
        <v>18</v>
      </c>
      <c r="B26" s="32"/>
    </row>
    <row r="27" spans="1:9" x14ac:dyDescent="0.4">
      <c r="A27" s="32"/>
      <c r="B27" s="32"/>
    </row>
    <row r="28" spans="1:9" x14ac:dyDescent="0.4">
      <c r="A28" s="94" t="s">
        <v>19</v>
      </c>
      <c r="B28" s="94"/>
      <c r="C28" s="94"/>
      <c r="D28" s="94"/>
      <c r="E28" s="94"/>
      <c r="F28" s="94"/>
      <c r="G28" s="94"/>
      <c r="H28" s="94"/>
    </row>
    <row r="29" spans="1:9" ht="27.6" customHeight="1" x14ac:dyDescent="0.4">
      <c r="A29" s="95" t="s">
        <v>30</v>
      </c>
      <c r="B29" s="95"/>
      <c r="C29" s="95"/>
      <c r="D29" s="95"/>
      <c r="E29" s="95"/>
      <c r="F29" s="95"/>
      <c r="G29" s="44"/>
      <c r="H29" s="44"/>
      <c r="I29" s="44"/>
    </row>
    <row r="30" spans="1:9" ht="27.6" customHeight="1" x14ac:dyDescent="0.4">
      <c r="A30" s="95" t="s">
        <v>31</v>
      </c>
      <c r="B30" s="95"/>
      <c r="C30" s="95"/>
      <c r="D30" s="95"/>
      <c r="E30" s="95"/>
      <c r="F30" s="95"/>
      <c r="G30" s="95"/>
      <c r="H30" s="95"/>
    </row>
    <row r="31" spans="1:9" x14ac:dyDescent="0.4">
      <c r="A31" s="35" t="s">
        <v>20</v>
      </c>
      <c r="B31" s="35"/>
      <c r="C31" s="35"/>
      <c r="D31" s="35"/>
      <c r="E31" s="35"/>
      <c r="F31" s="35"/>
      <c r="G31" s="35"/>
      <c r="H31" s="35"/>
    </row>
    <row r="32" spans="1:9" x14ac:dyDescent="0.4">
      <c r="A32" s="96" t="s">
        <v>21</v>
      </c>
      <c r="B32" s="96"/>
      <c r="C32" s="96"/>
      <c r="D32" s="96"/>
      <c r="E32" s="96"/>
      <c r="F32" s="96"/>
      <c r="G32" s="96"/>
      <c r="H32" s="96"/>
    </row>
    <row r="33" spans="1:250" s="9" customFormat="1" ht="13.8" x14ac:dyDescent="0.25">
      <c r="A33" s="126" t="s">
        <v>22</v>
      </c>
      <c r="B33" s="126"/>
      <c r="C33" s="126"/>
      <c r="D33" s="126"/>
      <c r="E33" s="126"/>
      <c r="F33" s="126"/>
      <c r="G33" s="126"/>
      <c r="H33" s="126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</row>
    <row r="34" spans="1:250" ht="23.4" customHeight="1" x14ac:dyDescent="0.4">
      <c r="A34" s="96" t="s">
        <v>23</v>
      </c>
      <c r="B34" s="96"/>
      <c r="C34" s="96"/>
      <c r="D34" s="96"/>
      <c r="E34" s="96"/>
      <c r="F34" s="96"/>
      <c r="G34" s="96"/>
      <c r="H34" s="96"/>
    </row>
    <row r="35" spans="1:250" x14ac:dyDescent="0.4">
      <c r="A35" s="38" t="s">
        <v>32</v>
      </c>
      <c r="B35" s="35"/>
      <c r="C35" s="35"/>
      <c r="D35" s="35"/>
      <c r="E35" s="35"/>
      <c r="F35" s="35"/>
      <c r="G35" s="35"/>
      <c r="H35" s="35"/>
    </row>
    <row r="37" spans="1:250" s="9" customFormat="1" ht="13.8" x14ac:dyDescent="0.25">
      <c r="A37" s="6"/>
      <c r="B37" s="34" t="s">
        <v>24</v>
      </c>
      <c r="C37" s="11"/>
      <c r="D37" s="11"/>
      <c r="E37" s="10"/>
      <c r="F37" s="10"/>
      <c r="G37" s="10"/>
      <c r="H37" s="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</row>
    <row r="38" spans="1:250" s="9" customFormat="1" ht="15.6" x14ac:dyDescent="0.3">
      <c r="A38" s="12"/>
      <c r="B38" s="41" t="s">
        <v>25</v>
      </c>
      <c r="C38" s="11"/>
      <c r="D38" s="11"/>
      <c r="E38" s="10"/>
      <c r="F38" s="10"/>
      <c r="G38" s="10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</row>
    <row r="39" spans="1:250" s="9" customFormat="1" ht="13.8" x14ac:dyDescent="0.25">
      <c r="A39" s="6"/>
      <c r="B39" s="33"/>
      <c r="C39" s="11"/>
      <c r="D39" s="11"/>
      <c r="E39" s="10"/>
      <c r="F39" s="10"/>
      <c r="G39" s="10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</row>
    <row r="40" spans="1:250" s="9" customFormat="1" ht="13.8" x14ac:dyDescent="0.25">
      <c r="A40" s="6"/>
      <c r="B40" s="33"/>
      <c r="C40" s="11"/>
      <c r="D40" s="11"/>
      <c r="E40" s="10"/>
      <c r="F40" s="10"/>
      <c r="G40" s="10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</row>
    <row r="41" spans="1:250" s="9" customFormat="1" ht="13.8" x14ac:dyDescent="0.25">
      <c r="A41" s="6"/>
      <c r="B41" s="11"/>
      <c r="C41" s="11"/>
      <c r="D41" s="11"/>
      <c r="E41" s="10"/>
      <c r="F41" s="10"/>
      <c r="G41" s="10"/>
      <c r="H41" s="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</row>
    <row r="42" spans="1:250" s="9" customFormat="1" ht="13.8" x14ac:dyDescent="0.25">
      <c r="A42" s="6"/>
      <c r="B42" s="11"/>
      <c r="C42" s="11"/>
      <c r="D42" s="11"/>
      <c r="E42" s="10"/>
      <c r="F42" s="10"/>
      <c r="G42" s="10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</row>
    <row r="43" spans="1:250" x14ac:dyDescent="0.4">
      <c r="A43" s="1"/>
      <c r="E43" s="1"/>
      <c r="F43" s="1"/>
    </row>
    <row r="44" spans="1:250" x14ac:dyDescent="0.4">
      <c r="A44" s="1"/>
      <c r="E44" s="1"/>
      <c r="F44" s="1"/>
    </row>
    <row r="45" spans="1:250" x14ac:dyDescent="0.4">
      <c r="A45" s="1"/>
      <c r="E45" s="1"/>
      <c r="F45" s="1"/>
    </row>
    <row r="46" spans="1:250" x14ac:dyDescent="0.4">
      <c r="A46" s="1"/>
      <c r="E46" s="1"/>
      <c r="F46" s="1"/>
    </row>
    <row r="47" spans="1:250" x14ac:dyDescent="0.4">
      <c r="A47" s="1"/>
      <c r="E47" s="1"/>
      <c r="F47" s="1"/>
    </row>
    <row r="48" spans="1:250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</sheetData>
  <mergeCells count="25">
    <mergeCell ref="A33:H33"/>
    <mergeCell ref="A34:H34"/>
    <mergeCell ref="A24:D24"/>
    <mergeCell ref="E24:F24"/>
    <mergeCell ref="A28:H28"/>
    <mergeCell ref="A30:H30"/>
    <mergeCell ref="A32:H32"/>
    <mergeCell ref="A29:F29"/>
    <mergeCell ref="A8:B8"/>
    <mergeCell ref="C8:H8"/>
    <mergeCell ref="A9:H9"/>
    <mergeCell ref="A10:A13"/>
    <mergeCell ref="B10:B12"/>
    <mergeCell ref="C10:D12"/>
    <mergeCell ref="E10:E13"/>
    <mergeCell ref="F10:F13"/>
    <mergeCell ref="G10:G12"/>
    <mergeCell ref="H10:H12"/>
    <mergeCell ref="G1:H1"/>
    <mergeCell ref="B2:H2"/>
    <mergeCell ref="A4:G4"/>
    <mergeCell ref="A5:B7"/>
    <mergeCell ref="C5:H5"/>
    <mergeCell ref="C6:H6"/>
    <mergeCell ref="C7:H7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A8A9667F-D61F-4B51-BC0A-3A22B6CCB1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FA08FA-2559-4257-8D05-50C80D81D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5BB33F-2F82-4E2B-8762-4960202D07DF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Додаток_1</vt:lpstr>
      <vt:lpstr>Пропозиція_роботи_послуги</vt:lpstr>
      <vt:lpstr>Додаток_1!Область_друку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2026-10-05T13:56:18Z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