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812" documentId="13_ncr:1_{E61B6D90-791F-4464-B501-4E49F6C5C490}" xr6:coauthVersionLast="47" xr6:coauthVersionMax="47" xr10:uidLastSave="{CE71212F-4CD6-4104-9F8B-983E15EF39F4}"/>
  <bookViews>
    <workbookView xWindow="28680" yWindow="-120" windowWidth="29040" windowHeight="15720" xr2:uid="{00000000-000D-0000-FFFF-FFFF00000000}"/>
  </bookViews>
  <sheets>
    <sheet name="Додаток_1" sheetId="6" r:id="rId1"/>
  </sheets>
  <definedNames>
    <definedName name="_xlnm.Print_Area" localSheetId="0">Додаток_1!$A$1:$O$54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6" l="1"/>
  <c r="H14" i="6"/>
  <c r="G40" i="6" s="1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30" i="6"/>
  <c r="H31" i="6"/>
  <c r="H32" i="6"/>
  <c r="H33" i="6"/>
  <c r="H34" i="6"/>
  <c r="H35" i="6"/>
  <c r="H36" i="6"/>
  <c r="H37" i="6"/>
  <c r="H38" i="6"/>
  <c r="H39" i="6"/>
  <c r="A15" i="6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</calcChain>
</file>

<file path=xl/sharedStrings.xml><?xml version="1.0" encoding="utf-8"?>
<sst xmlns="http://schemas.openxmlformats.org/spreadsheetml/2006/main" count="112" uniqueCount="88">
  <si>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</si>
  <si>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</si>
  <si>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</si>
  <si>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</si>
  <si>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</si>
  <si>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</si>
  <si>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</si>
  <si>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</si>
  <si>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</si>
  <si>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</si>
  <si>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</si>
  <si>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</si>
  <si>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</si>
  <si>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</si>
  <si>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</si>
  <si>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</si>
  <si>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</si>
  <si>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</si>
  <si>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</si>
  <si>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</si>
  <si>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</si>
  <si>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</si>
  <si>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 xml:space="preserve">Умови оплати, % передплати /післяплати </t>
  </si>
  <si>
    <r>
      <t>Термін поставки товару,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календарних днів </t>
    </r>
  </si>
  <si>
    <t xml:space="preserve"> ** Закупівля здійснюється окремими позиціями</t>
  </si>
  <si>
    <t>Ми погоджуємось, що всі витрати, пов’язані з доставкою товару, завантажувально-розвантажувальними роботами здійснюються за рахунок Постачальника за наданою адресою.</t>
  </si>
  <si>
    <t>Ми погоджуємося та ознайомлені з умовами типового Договору  ТЧХУ (Додаток №2 до Запиту).</t>
  </si>
  <si>
    <t>Найменування ТМЦ
Візуалізація</t>
  </si>
  <si>
    <t>Технічні характеристики</t>
  </si>
  <si>
    <r>
      <t xml:space="preserve">Пропозиція
</t>
    </r>
    <r>
      <rPr>
        <i/>
        <sz val="11"/>
        <color rgb="FF000000"/>
        <rFont val="Times New Roman"/>
        <family val="1"/>
        <charset val="204"/>
      </rPr>
      <t xml:space="preserve"> (вказати модель (торгову марку), виробника, параметри та характеристики продукції)</t>
    </r>
  </si>
  <si>
    <t>набір</t>
  </si>
  <si>
    <t>Одиниця виміру</t>
  </si>
  <si>
    <t xml:space="preserve">уп. </t>
  </si>
  <si>
    <t>шт.</t>
  </si>
  <si>
    <t>Додаток №1 до Запиту_3393OR</t>
  </si>
  <si>
    <t xml:space="preserve">Килим </t>
  </si>
  <si>
    <t>Килимок для сушіння посуду</t>
  </si>
  <si>
    <t xml:space="preserve">Сервіз чайний </t>
  </si>
  <si>
    <t xml:space="preserve">Чашка </t>
  </si>
  <si>
    <t xml:space="preserve">Добриво для квітучих рослин </t>
  </si>
  <si>
    <t xml:space="preserve">Добриво для декоративно-листяних рослин </t>
  </si>
  <si>
    <t xml:space="preserve">Біофунгіцид </t>
  </si>
  <si>
    <t>Набір столових приборів 24 предмети</t>
  </si>
  <si>
    <t>Сушарка для білизни</t>
  </si>
  <si>
    <t xml:space="preserve">Вантуз </t>
  </si>
  <si>
    <t xml:space="preserve">Трос сантехнічний </t>
  </si>
  <si>
    <t xml:space="preserve">Бірки для ключів </t>
  </si>
  <si>
    <t>Ключниця</t>
  </si>
  <si>
    <t xml:space="preserve">Рулетка </t>
  </si>
  <si>
    <t xml:space="preserve">Лопата для снігу з держаком </t>
  </si>
  <si>
    <t xml:space="preserve">Мітла вулична господарча </t>
  </si>
  <si>
    <t xml:space="preserve">Годинник настінний </t>
  </si>
  <si>
    <t xml:space="preserve">Ваза скляна циліндр </t>
  </si>
  <si>
    <t xml:space="preserve">Рушник махровий </t>
  </si>
  <si>
    <t xml:space="preserve">Рушник махровий  </t>
  </si>
  <si>
    <t xml:space="preserve">Набір Ковдра + Подушка </t>
  </si>
  <si>
    <t>Комплект постільної білизни</t>
  </si>
  <si>
    <t xml:space="preserve">Плед  </t>
  </si>
  <si>
    <t xml:space="preserve">Органайзер для кухонної раковини 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</si>
  <si>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 господарських товарів для Громадського центру</t>
    </r>
    <r>
      <rPr>
        <sz val="11"/>
        <color rgb="FFFF0000"/>
        <rFont val="Times New Roman"/>
        <family val="1"/>
        <charset val="204"/>
      </rPr>
      <t xml:space="preserve"> </t>
    </r>
  </si>
  <si>
    <t>Матеріал: поліестер
Колір виробника: світло-сірий, сірий, темно-сірий
Розмір: від 38-45х50-70см                                                                                    Призанчення: для сушіння посуду</t>
  </si>
  <si>
    <t>Особливості: живлення - батарейка АА 1,5 V (1 шт.)
Тип встановлення:настінний
Живлення: від батарейок                                                                                      Розмір 25,4х25,4х3,8 см (або більше в диаметрі на 5-8см)                                                                                          Колір: білий з чорною, червоною або темно сірою рамою та цифрами
Призначення годинника:універсальні, для офісу
Вид годинників: кварцові
Декоративне оздоблення: скло, метал
Дизайн: мінімалістичний
Матеріал: скло, пластик
Хід стрілок: плавний</t>
  </si>
  <si>
    <t xml:space="preserve">Вид: настільна
Форма: циліндр
Матеріал: скло
Декоративне оздоблення: без декору
Колір виробника: прозора
Висота: 35-40 см Діаметр: 15-17 см
Стиль: класичний
</t>
  </si>
  <si>
    <t xml:space="preserve">Вид: настільна
Форма: циліндр
Матеріал: скло
Декоративне оздоблення: без декору
Колір виробника: прозорий
Висота: 22-28 см Діаметр: 10-13 см
Стиль: класичний
</t>
  </si>
  <si>
    <t xml:space="preserve">Довжина: 90 см
Ширина: 50 см                                                                                                  Щільність: 420-480 г/м2
Склад тканини: 100% бавовна
Тип тканини: махрова
Дизайн: однотонні
Базовий колір: сірий, темно сірий
</t>
  </si>
  <si>
    <t>Довжина: 50 см
Ширина: 30 см                                                                                                               Щільність:  не менше 420-460 г/м2
Склад тканини: 100% бавовна
Тип тканини: махрова
Дизайн: однотонні
Базовий колір: сірий, темно сірий</t>
  </si>
  <si>
    <t xml:space="preserve">Вид: класична
Сезон: демісезон
Тип наповнювача: силіконовий або аналог
Матеріал чохла: поліестер або аналог
Наповнювач: силіконізоване волокно або аналог
Склад тканини: 100% поліестер
Тип тканини: поліестер
Розмір ковдри: Ширина:150-160 см Довжина: 210-220 см
Розмір подушки: Ширина: 50 см Довжина: 70 см
Комплектація: ковдра та подушка
</t>
  </si>
  <si>
    <t>Спальний розмір: полуторний
Колір: однотоний сірий, темно сірий, темно синій, темно коричневий
Кількість предметів: 3 шт.(наволочка, підковдра, простирадло)
Тип тканини: поліестер або аналог
Розмір: 160x220 см
Розмір наволочки: 50x70 см</t>
  </si>
  <si>
    <t xml:space="preserve">Тип сушарки: підлогова
Матеріал: сталь                                                                                                      Довжина: 155-170 см 
Глибина: 55-60 см 
Висота: 80-90 см
Ширина: 150-160 см
</t>
  </si>
  <si>
    <t>Основні характеристики Бірки для ключів 10 шт.                                                          Ширина: 2-4 см Довжина: 5-6 см
Матеріал виробу: пластик
Для кого: універсальні
Колір виробника: різнокольоровий або однотонний</t>
  </si>
  <si>
    <t>Довжина стрічки: не менше 5м                                                                               Ширина стрічки: 15-20 мм
Механізм змотування рулетки:
з поворотною пружиною
Матеріал стрічки рулетки: метал
Вимірювальна шкала: одностороння, метрична
Кількість фіксаторів стрічки: 1</t>
  </si>
  <si>
    <t>Довжина лопати: 1,4-1,5 м
Наявність держака: з держаком
Вид лопати: совкова
Матеріал ковша: пластик
Матеріал ручки/держака: пластик або дерево
Призначення: універсальна для снігу
Ширина ковша: 43-50 см</t>
  </si>
  <si>
    <t xml:space="preserve">Вид: мітла
Призначення: для вулиці, для листя
Форма: кругла
Наявність держака: з держаком
Матеріал: поліпропілен
Довжина мітли: 1.4-1.6 м
</t>
  </si>
  <si>
    <t>комплект</t>
  </si>
  <si>
    <t>Дизайн: однотонний                                                                                                Колір: сірий, темно сірий
Матеріал: поліестер
Розмір: 140-160x200-210 см
Щільність: 220-260 г/м2</t>
  </si>
  <si>
    <t>Призначення: для рідкого мила, мийного засобу; 
Покриття: нержавіюча сталь
Висота: 180-200 мм
Матеріал: нержавіюча сталь
Глибина:130-145 мм Ширина:120-140 мм
Колір виробника: нержавіюча сталь із чорним
Призначення: для мийних засобів
Спосіб встановлення: настільний</t>
  </si>
  <si>
    <t xml:space="preserve">Вид: вантуз
Діаметр: 130-150 мм
Технічні особливості: рукоятка
Комплектація: вантуз - 1 шт.
Особливості: вакуумний
Призначення: для раковини                                                                                        </t>
  </si>
  <si>
    <t xml:space="preserve">Вид: трос для прочищення каналізації
Діаметр: 6мм
Довжина: 4м
</t>
  </si>
  <si>
    <t xml:space="preserve">Колір: кремовий або бежевий чи білий
Кількість ключів: не менше 50 шт.
Розміщення: настінна
Габарити пакування
Цей товар складається з 1 упаковки
Кріплення: настінне                                                                                                       </t>
  </si>
  <si>
    <t>Постачальник повинен поставити новий товар, який не був у використанні або демонстраційним зразком. 
Товар має бути в оригінальній заводській упаковці, без механічних пошкоджень та інших дефектів.
Вартість пропозиції учасника включає доставку, розвантаження та занос на перший поверх приміщення, розташованого у м. Вінниця.</t>
  </si>
  <si>
    <t xml:space="preserve">Призначення: в дитячий простір
Колір: кольоровий , дитяча тематика (авто-ж\д дорога тощо)
Тип: з коротким ворсом
Матеріал килимка: поліпропілен
Форма: прямокутна
Розмір діапазон 200-250x300-350 см
Висота ворсу: 9-12 мм </t>
  </si>
  <si>
    <t>Призначення: в волонтерський простір   
Тип: з коротким ворсом
Матеріал: поліестер
Форма: прямокутна                                                                                                Розмір: діапазон 200-250x290-350 см
Склад ворсу: поліестер
Колір: сірий                                                                                                           Дизайн: абстракція
Матеріал основи: поліестер</t>
  </si>
  <si>
    <t>Кількість персон: 6, кіль-то предметів: 12
Матеріал: склокераміка
Тип: набір чашок із блюдцями
Комплектація: блюдце 6 шт., чашка 220-240 мл 6 шт.
Колір виробника: білий
Особливості: можна використовувати в мікрохвильовій печі</t>
  </si>
  <si>
    <t xml:space="preserve">Матеріал: скло
Призначення чашки: для чаю,для лате, для капучино
Об'єм: 300-320 мл
Колір виробника: прозорий 
</t>
  </si>
  <si>
    <t>Призначення: для квітучих рослин 
Вид:фосфорне, азотне, калійне
Сезонність: осіннє, весняно-літнє
Препаративна форма: гель
Тип: мінеральне
Спосіб дії: тривалої дії
Об'єм: 500-700мл</t>
  </si>
  <si>
    <t>Призначення: декоративно-листяних рослин 
Вид:фосфорне, азотне, калійне
Сезонність: зимове, осіннє, весняно-літнє
Препаративна форма: гель
Тип: мінеральне
Спосіб дії: тривалої дії
Об'єм: 500-700 мл</t>
  </si>
  <si>
    <t>Вид: фітодоктор
Тип: фунгіцид біопрепарат
Спектр дії: від грибків та бактерій та шкідникиків
Об'єм: 500-700 мл
Форма препарату: суспензія, концентрат</t>
  </si>
  <si>
    <t xml:space="preserve">Тип: набір столових приборів
Матеріал: нержавіюча сталь
Кількість персон: 6
Кількість предметів: не менше24 шт.
Набір обов'язково має містити наступні прибори, але не обмежуватися ними: виделка 6 шт. ложка 6 шт. ніж 6 шт. ложка чайна 6 шт.
Тип поверхні: глянцева
Колір виробника: нержавіюча сталь  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</si>
</sst>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indexed="63"/>
      <name val="Tahoma"/>
      <family val="2"/>
      <charset val="204"/>
    </font>
    <font>
      <i/>
      <sz val="12"/>
      <color indexed="63"/>
      <name val="Tahoma"/>
      <family val="2"/>
      <charset val="204"/>
    </font>
    <font>
      <b/>
      <i/>
      <sz val="12"/>
      <color indexed="63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trike/>
      <sz val="12"/>
      <color rgb="FFFF0000"/>
      <name val="Times New Roman"/>
      <family val="1"/>
      <charset val="204"/>
    </font>
    <font>
      <i/>
      <strike/>
      <sz val="12"/>
      <color rgb="FFFF0000"/>
      <name val="Tahoma"/>
      <family val="2"/>
      <charset val="204"/>
    </font>
    <font>
      <strike/>
      <sz val="11"/>
      <color rgb="FFFF0000"/>
      <name val="Calibri"/>
      <family val="2"/>
      <charset val="204"/>
      <scheme val="minor"/>
    </font>
    <font>
      <b/>
      <strike/>
      <sz val="12"/>
      <color rgb="FFFF0000"/>
      <name val="Tahoma"/>
      <family val="2"/>
      <charset val="204"/>
    </font>
    <font>
      <b/>
      <i/>
      <strike/>
      <sz val="12"/>
      <color rgb="FFFF0000"/>
      <name val="Times New Roman"/>
      <family val="1"/>
      <charset val="204"/>
    </font>
    <font>
      <strike/>
      <sz val="11"/>
      <color rgb="FFFF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7" fillId="0" borderId="0" xfId="0" applyFont="1" applyAlignment="1">
      <alignment wrapText="1"/>
    </xf>
    <xf numFmtId="4" fontId="3" fillId="0" borderId="0" xfId="0" applyNumberFormat="1" applyFont="1"/>
    <xf numFmtId="0" fontId="11" fillId="0" borderId="0" xfId="0" applyFont="1" applyAlignment="1">
      <alignment horizontal="center"/>
    </xf>
    <xf numFmtId="4" fontId="11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vertical="center" wrapText="1"/>
    </xf>
    <xf numFmtId="0" fontId="4" fillId="0" borderId="0" xfId="0" applyFont="1"/>
    <xf numFmtId="0" fontId="8" fillId="0" borderId="7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/>
    <xf numFmtId="4" fontId="3" fillId="3" borderId="0" xfId="0" applyNumberFormat="1" applyFont="1" applyFill="1"/>
    <xf numFmtId="0" fontId="3" fillId="4" borderId="0" xfId="0" applyFont="1" applyFill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4" fontId="15" fillId="0" borderId="19" xfId="0" applyNumberFormat="1" applyFont="1" applyBorder="1" applyAlignment="1">
      <alignment horizontal="center" vertical="center" wrapText="1"/>
    </xf>
    <xf numFmtId="4" fontId="22" fillId="2" borderId="12" xfId="0" applyNumberFormat="1" applyFont="1" applyFill="1" applyBorder="1" applyAlignment="1">
      <alignment vertical="center" wrapText="1"/>
    </xf>
    <xf numFmtId="4" fontId="22" fillId="2" borderId="13" xfId="0" applyNumberFormat="1" applyFont="1" applyFill="1" applyBorder="1" applyAlignment="1">
      <alignment vertical="center" wrapText="1"/>
    </xf>
    <xf numFmtId="0" fontId="24" fillId="0" borderId="19" xfId="0" applyFont="1" applyBorder="1" applyAlignment="1">
      <alignment vertical="center" wrapText="1"/>
    </xf>
    <xf numFmtId="0" fontId="25" fillId="0" borderId="19" xfId="0" applyFont="1" applyBorder="1" applyAlignment="1">
      <alignment vertical="top" wrapText="1"/>
    </xf>
    <xf numFmtId="0" fontId="26" fillId="0" borderId="19" xfId="0" applyFont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28" fillId="0" borderId="19" xfId="0" applyFont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0" fontId="3" fillId="3" borderId="0" xfId="0" applyFont="1" applyFill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" fontId="23" fillId="2" borderId="12" xfId="0" applyNumberFormat="1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/>
    </xf>
    <xf numFmtId="0" fontId="22" fillId="2" borderId="18" xfId="0" applyFont="1" applyFill="1" applyBorder="1" applyAlignment="1">
      <alignment horizontal="right" vertical="center"/>
    </xf>
    <xf numFmtId="0" fontId="22" fillId="2" borderId="12" xfId="0" applyFont="1" applyFill="1" applyBorder="1" applyAlignment="1">
      <alignment horizontal="right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4" fontId="5" fillId="0" borderId="20" xfId="0" applyNumberFormat="1" applyFont="1" applyBorder="1" applyAlignment="1">
      <alignment horizontal="center" vertical="center" wrapText="1"/>
    </xf>
    <xf numFmtId="4" fontId="5" fillId="0" borderId="1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29" fillId="0" borderId="16" xfId="0" applyFont="1" applyBorder="1" applyAlignment="1">
      <alignment horizontal="center" vertical="center" wrapText="1"/>
    </xf>
    <xf numFmtId="0" fontId="30" fillId="0" borderId="19" xfId="0" applyFont="1" applyBorder="1" applyAlignment="1">
      <alignment vertical="top" wrapText="1"/>
    </xf>
    <xf numFmtId="0" fontId="31" fillId="0" borderId="19" xfId="0" applyFont="1" applyBorder="1" applyAlignment="1">
      <alignment horizontal="left" vertical="center" wrapText="1"/>
    </xf>
    <xf numFmtId="0" fontId="32" fillId="0" borderId="19" xfId="0" applyFont="1" applyBorder="1" applyAlignment="1">
      <alignment vertical="center" wrapText="1"/>
    </xf>
    <xf numFmtId="0" fontId="33" fillId="0" borderId="19" xfId="0" applyFont="1" applyBorder="1" applyAlignment="1">
      <alignment horizontal="center" vertical="center" wrapText="1"/>
    </xf>
    <xf numFmtId="4" fontId="33" fillId="0" borderId="19" xfId="0" applyNumberFormat="1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31" fillId="4" borderId="19" xfId="0" applyFont="1" applyFill="1" applyBorder="1" applyAlignment="1">
      <alignment horizontal="left" vertical="top" wrapText="1"/>
    </xf>
    <xf numFmtId="0" fontId="34" fillId="4" borderId="19" xfId="0" applyFont="1" applyFill="1" applyBorder="1" applyAlignment="1">
      <alignment horizontal="left" vertical="top" wrapText="1"/>
    </xf>
    <xf numFmtId="0" fontId="31" fillId="4" borderId="19" xfId="0" applyFont="1" applyFill="1" applyBorder="1" applyAlignment="1">
      <alignment horizontal="left" vertical="center" wrapText="1"/>
    </xf>
    <xf numFmtId="0" fontId="31" fillId="4" borderId="22" xfId="0" applyFont="1" applyFill="1" applyBorder="1" applyAlignment="1">
      <alignment horizontal="left" vertical="center" wrapText="1"/>
    </xf>
    <xf numFmtId="0" fontId="31" fillId="4" borderId="21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1027112</xdr:colOff>
      <xdr:row>13</xdr:row>
      <xdr:rowOff>80168</xdr:rowOff>
    </xdr:from>
    <xdr:to>
      <xdr:col>1</xdr:col>
      <xdr:colOff>2608902</xdr:colOff>
      <xdr:row>13</xdr:row>
      <xdr:rowOff>1163900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7CC30D0-46C8-41CC-B9ED-66091554C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6206" y="4485481"/>
          <a:ext cx="1581790" cy="1083732"/>
        </a:xfrm>
        <a:prstGeom prst="rect">
          <a:avLst/>
        </a:prstGeom>
      </xdr:spPr>
    </xdr:pic>
    <xdr:clientData/>
  </xdr:twoCellAnchor>
  <xdr:twoCellAnchor editAs="oneCell">
    <xdr:from>
      <xdr:col>1</xdr:col>
      <xdr:colOff>1416843</xdr:colOff>
      <xdr:row>14</xdr:row>
      <xdr:rowOff>333375</xdr:rowOff>
    </xdr:from>
    <xdr:to>
      <xdr:col>1</xdr:col>
      <xdr:colOff>2316911</xdr:colOff>
      <xdr:row>14</xdr:row>
      <xdr:rowOff>1647408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B11EFDEB-BE55-4F3B-B93E-C6D5B37BD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5937" y="6393656"/>
          <a:ext cx="903243" cy="1317208"/>
        </a:xfrm>
        <a:prstGeom prst="rect">
          <a:avLst/>
        </a:prstGeom>
      </xdr:spPr>
    </xdr:pic>
    <xdr:clientData/>
  </xdr:twoCellAnchor>
  <xdr:twoCellAnchor editAs="oneCell">
    <xdr:from>
      <xdr:col>1</xdr:col>
      <xdr:colOff>1193005</xdr:colOff>
      <xdr:row>15</xdr:row>
      <xdr:rowOff>321432</xdr:rowOff>
    </xdr:from>
    <xdr:to>
      <xdr:col>1</xdr:col>
      <xdr:colOff>2503486</xdr:colOff>
      <xdr:row>15</xdr:row>
      <xdr:rowOff>998647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42F10804-2D38-4CFD-823F-12BED5CC5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5400000">
          <a:off x="1878732" y="8089143"/>
          <a:ext cx="674040" cy="1307306"/>
        </a:xfrm>
        <a:prstGeom prst="rect">
          <a:avLst/>
        </a:prstGeom>
      </xdr:spPr>
    </xdr:pic>
    <xdr:clientData/>
  </xdr:twoCellAnchor>
  <xdr:twoCellAnchor editAs="oneCell">
    <xdr:from>
      <xdr:col>1</xdr:col>
      <xdr:colOff>1083468</xdr:colOff>
      <xdr:row>16</xdr:row>
      <xdr:rowOff>309562</xdr:rowOff>
    </xdr:from>
    <xdr:to>
      <xdr:col>1</xdr:col>
      <xdr:colOff>2485765</xdr:colOff>
      <xdr:row>16</xdr:row>
      <xdr:rowOff>1650471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7E98EBDC-7011-4E06-BACD-800CE2BDD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52562" y="9465468"/>
          <a:ext cx="1402297" cy="1340909"/>
        </a:xfrm>
        <a:prstGeom prst="rect">
          <a:avLst/>
        </a:prstGeom>
      </xdr:spPr>
    </xdr:pic>
    <xdr:clientData/>
  </xdr:twoCellAnchor>
  <xdr:twoCellAnchor editAs="oneCell">
    <xdr:from>
      <xdr:col>1</xdr:col>
      <xdr:colOff>1726407</xdr:colOff>
      <xdr:row>17</xdr:row>
      <xdr:rowOff>71438</xdr:rowOff>
    </xdr:from>
    <xdr:to>
      <xdr:col>1</xdr:col>
      <xdr:colOff>2477304</xdr:colOff>
      <xdr:row>17</xdr:row>
      <xdr:rowOff>1208087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ED37C327-292E-48D6-9415-7E96D242E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95501" y="11215688"/>
          <a:ext cx="750897" cy="1142999"/>
        </a:xfrm>
        <a:prstGeom prst="rect">
          <a:avLst/>
        </a:prstGeom>
      </xdr:spPr>
    </xdr:pic>
    <xdr:clientData/>
  </xdr:twoCellAnchor>
  <xdr:twoCellAnchor editAs="oneCell">
    <xdr:from>
      <xdr:col>1</xdr:col>
      <xdr:colOff>1940718</xdr:colOff>
      <xdr:row>18</xdr:row>
      <xdr:rowOff>178594</xdr:rowOff>
    </xdr:from>
    <xdr:to>
      <xdr:col>1</xdr:col>
      <xdr:colOff>2524817</xdr:colOff>
      <xdr:row>18</xdr:row>
      <xdr:rowOff>1231899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B3B7CAC9-4295-48B8-9DB6-085EE0223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H="1">
          <a:off x="2309812" y="12739688"/>
          <a:ext cx="580924" cy="1056480"/>
        </a:xfrm>
        <a:prstGeom prst="rect">
          <a:avLst/>
        </a:prstGeom>
      </xdr:spPr>
    </xdr:pic>
    <xdr:clientData/>
  </xdr:twoCellAnchor>
  <xdr:twoCellAnchor editAs="oneCell">
    <xdr:from>
      <xdr:col>1</xdr:col>
      <xdr:colOff>992188</xdr:colOff>
      <xdr:row>19</xdr:row>
      <xdr:rowOff>242094</xdr:rowOff>
    </xdr:from>
    <xdr:to>
      <xdr:col>1</xdr:col>
      <xdr:colOff>2715855</xdr:colOff>
      <xdr:row>19</xdr:row>
      <xdr:rowOff>896646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EF25F22F-140B-4E57-A85C-C31FB84A0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5251" y="13370719"/>
          <a:ext cx="1723667" cy="654552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1651000</xdr:colOff>
      <xdr:row>20</xdr:row>
      <xdr:rowOff>91282</xdr:rowOff>
    </xdr:from>
    <xdr:to>
      <xdr:col>1</xdr:col>
      <xdr:colOff>2264353</xdr:colOff>
      <xdr:row>20</xdr:row>
      <xdr:rowOff>777876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E451C90-E1A7-495B-B73F-9285C3BCE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24063" y="14323220"/>
          <a:ext cx="613353" cy="686594"/>
        </a:xfrm>
        <a:prstGeom prst="rect">
          <a:avLst/>
        </a:prstGeom>
      </xdr:spPr>
    </xdr:pic>
    <xdr:clientData/>
  </xdr:twoCellAnchor>
  <xdr:twoCellAnchor editAs="oneCell">
    <xdr:from>
      <xdr:col>1</xdr:col>
      <xdr:colOff>1440656</xdr:colOff>
      <xdr:row>21</xdr:row>
      <xdr:rowOff>261939</xdr:rowOff>
    </xdr:from>
    <xdr:to>
      <xdr:col>1</xdr:col>
      <xdr:colOff>1952624</xdr:colOff>
      <xdr:row>21</xdr:row>
      <xdr:rowOff>1203110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DBDF4EC6-74A0-4622-9387-182985BC5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09750" y="16752095"/>
          <a:ext cx="508793" cy="941171"/>
        </a:xfrm>
        <a:prstGeom prst="rect">
          <a:avLst/>
        </a:prstGeom>
      </xdr:spPr>
    </xdr:pic>
    <xdr:clientData/>
  </xdr:twoCellAnchor>
  <xdr:twoCellAnchor editAs="oneCell">
    <xdr:from>
      <xdr:col>1</xdr:col>
      <xdr:colOff>1914524</xdr:colOff>
      <xdr:row>22</xdr:row>
      <xdr:rowOff>273845</xdr:rowOff>
    </xdr:from>
    <xdr:to>
      <xdr:col>1</xdr:col>
      <xdr:colOff>2412205</xdr:colOff>
      <xdr:row>22</xdr:row>
      <xdr:rowOff>1304425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76CED10F-7602-4C58-B21A-8D8D29375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287587" y="16712408"/>
          <a:ext cx="491331" cy="1030580"/>
        </a:xfrm>
        <a:prstGeom prst="rect">
          <a:avLst/>
        </a:prstGeom>
      </xdr:spPr>
    </xdr:pic>
    <xdr:clientData/>
  </xdr:twoCellAnchor>
  <xdr:twoCellAnchor editAs="oneCell">
    <xdr:from>
      <xdr:col>1</xdr:col>
      <xdr:colOff>1615280</xdr:colOff>
      <xdr:row>23</xdr:row>
      <xdr:rowOff>62707</xdr:rowOff>
    </xdr:from>
    <xdr:to>
      <xdr:col>1</xdr:col>
      <xdr:colOff>2027124</xdr:colOff>
      <xdr:row>23</xdr:row>
      <xdr:rowOff>847725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C39F5E31-9534-415C-B8BB-89D9677D9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flipH="1">
          <a:off x="1988343" y="18009395"/>
          <a:ext cx="418194" cy="778668"/>
        </a:xfrm>
        <a:prstGeom prst="rect">
          <a:avLst/>
        </a:prstGeom>
      </xdr:spPr>
    </xdr:pic>
    <xdr:clientData/>
  </xdr:twoCellAnchor>
  <xdr:twoCellAnchor editAs="oneCell">
    <xdr:from>
      <xdr:col>1</xdr:col>
      <xdr:colOff>797719</xdr:colOff>
      <xdr:row>24</xdr:row>
      <xdr:rowOff>404813</xdr:rowOff>
    </xdr:from>
    <xdr:to>
      <xdr:col>1</xdr:col>
      <xdr:colOff>2454733</xdr:colOff>
      <xdr:row>24</xdr:row>
      <xdr:rowOff>1420822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5F8A45A1-C3A9-4C6C-B185-CD6172D28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66813" y="20978813"/>
          <a:ext cx="1657014" cy="1016009"/>
        </a:xfrm>
        <a:prstGeom prst="rect">
          <a:avLst/>
        </a:prstGeom>
      </xdr:spPr>
    </xdr:pic>
    <xdr:clientData/>
  </xdr:twoCellAnchor>
  <xdr:twoCellAnchor editAs="oneCell">
    <xdr:from>
      <xdr:col>1</xdr:col>
      <xdr:colOff>1452562</xdr:colOff>
      <xdr:row>25</xdr:row>
      <xdr:rowOff>214313</xdr:rowOff>
    </xdr:from>
    <xdr:to>
      <xdr:col>1</xdr:col>
      <xdr:colOff>2697208</xdr:colOff>
      <xdr:row>25</xdr:row>
      <xdr:rowOff>1268687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E12809AF-39AE-4207-8433-4780F10B8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21656" y="22502813"/>
          <a:ext cx="1247821" cy="1057549"/>
        </a:xfrm>
        <a:prstGeom prst="rect">
          <a:avLst/>
        </a:prstGeom>
      </xdr:spPr>
    </xdr:pic>
    <xdr:clientData/>
  </xdr:twoCellAnchor>
  <xdr:twoCellAnchor editAs="oneCell">
    <xdr:from>
      <xdr:col>1</xdr:col>
      <xdr:colOff>1241424</xdr:colOff>
      <xdr:row>26</xdr:row>
      <xdr:rowOff>306387</xdr:rowOff>
    </xdr:from>
    <xdr:to>
      <xdr:col>1</xdr:col>
      <xdr:colOff>2698278</xdr:colOff>
      <xdr:row>26</xdr:row>
      <xdr:rowOff>1085320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17417F7F-9D73-4179-B20B-1623F8A51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610518" y="23999825"/>
          <a:ext cx="1456854" cy="778933"/>
        </a:xfrm>
        <a:prstGeom prst="rect">
          <a:avLst/>
        </a:prstGeom>
      </xdr:spPr>
    </xdr:pic>
    <xdr:clientData/>
  </xdr:twoCellAnchor>
  <xdr:twoCellAnchor editAs="oneCell">
    <xdr:from>
      <xdr:col>1</xdr:col>
      <xdr:colOff>1071562</xdr:colOff>
      <xdr:row>27</xdr:row>
      <xdr:rowOff>404813</xdr:rowOff>
    </xdr:from>
    <xdr:to>
      <xdr:col>1</xdr:col>
      <xdr:colOff>2390307</xdr:colOff>
      <xdr:row>27</xdr:row>
      <xdr:rowOff>1456795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2DE3E9FE-0EAA-4D2D-9AE1-51F4568CB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40656" y="25384126"/>
          <a:ext cx="1325095" cy="1058332"/>
        </a:xfrm>
        <a:prstGeom prst="rect">
          <a:avLst/>
        </a:prstGeom>
      </xdr:spPr>
    </xdr:pic>
    <xdr:clientData/>
  </xdr:twoCellAnchor>
  <xdr:twoCellAnchor editAs="oneCell">
    <xdr:from>
      <xdr:col>1</xdr:col>
      <xdr:colOff>2319339</xdr:colOff>
      <xdr:row>28</xdr:row>
      <xdr:rowOff>112715</xdr:rowOff>
    </xdr:from>
    <xdr:to>
      <xdr:col>1</xdr:col>
      <xdr:colOff>3086700</xdr:colOff>
      <xdr:row>28</xdr:row>
      <xdr:rowOff>1274765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941F9278-E62B-47CD-B13F-74840C6B6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688433" y="26342184"/>
          <a:ext cx="767361" cy="1162050"/>
        </a:xfrm>
        <a:prstGeom prst="rect">
          <a:avLst/>
        </a:prstGeom>
      </xdr:spPr>
    </xdr:pic>
    <xdr:clientData/>
  </xdr:twoCellAnchor>
  <xdr:twoCellAnchor editAs="oneCell">
    <xdr:from>
      <xdr:col>1</xdr:col>
      <xdr:colOff>1758951</xdr:colOff>
      <xdr:row>29</xdr:row>
      <xdr:rowOff>213519</xdr:rowOff>
    </xdr:from>
    <xdr:to>
      <xdr:col>1</xdr:col>
      <xdr:colOff>2544265</xdr:colOff>
      <xdr:row>29</xdr:row>
      <xdr:rowOff>863600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4DBE96C-C610-4E0B-96FB-0F44618A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128045" y="27812207"/>
          <a:ext cx="782139" cy="646906"/>
        </a:xfrm>
        <a:prstGeom prst="rect">
          <a:avLst/>
        </a:prstGeom>
      </xdr:spPr>
    </xdr:pic>
    <xdr:clientData/>
  </xdr:twoCellAnchor>
  <xdr:oneCellAnchor>
    <xdr:from>
      <xdr:col>1</xdr:col>
      <xdr:colOff>1764506</xdr:colOff>
      <xdr:row>30</xdr:row>
      <xdr:rowOff>178594</xdr:rowOff>
    </xdr:from>
    <xdr:ext cx="1090772" cy="1017071"/>
    <xdr:pic>
      <xdr:nvPicPr>
        <xdr:cNvPr id="69" name="Рисунок 68">
          <a:extLst>
            <a:ext uri="{FF2B5EF4-FFF2-40B4-BE49-F238E27FC236}">
              <a16:creationId xmlns:a16="http://schemas.microsoft.com/office/drawing/2014/main" id="{97EAE39C-29E8-4876-B839-24A962CFC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133600" y="29348907"/>
          <a:ext cx="1090772" cy="1017071"/>
        </a:xfrm>
        <a:prstGeom prst="rect">
          <a:avLst/>
        </a:prstGeom>
      </xdr:spPr>
    </xdr:pic>
    <xdr:clientData/>
  </xdr:oneCellAnchor>
  <xdr:twoCellAnchor editAs="oneCell">
    <xdr:from>
      <xdr:col>1</xdr:col>
      <xdr:colOff>1589881</xdr:colOff>
      <xdr:row>31</xdr:row>
      <xdr:rowOff>389732</xdr:rowOff>
    </xdr:from>
    <xdr:to>
      <xdr:col>1</xdr:col>
      <xdr:colOff>2445269</xdr:colOff>
      <xdr:row>31</xdr:row>
      <xdr:rowOff>1341172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4CAAEBA3-ED3D-440A-8890-29D0A3543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958975" y="31012607"/>
          <a:ext cx="858563" cy="954615"/>
        </a:xfrm>
        <a:prstGeom prst="rect">
          <a:avLst/>
        </a:prstGeom>
      </xdr:spPr>
    </xdr:pic>
    <xdr:clientData/>
  </xdr:twoCellAnchor>
  <xdr:twoCellAnchor editAs="oneCell">
    <xdr:from>
      <xdr:col>1</xdr:col>
      <xdr:colOff>1401763</xdr:colOff>
      <xdr:row>32</xdr:row>
      <xdr:rowOff>130968</xdr:rowOff>
    </xdr:from>
    <xdr:to>
      <xdr:col>1</xdr:col>
      <xdr:colOff>2169180</xdr:colOff>
      <xdr:row>32</xdr:row>
      <xdr:rowOff>1074737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832A5449-E450-4E58-BADB-A88980203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flipH="1">
          <a:off x="1770857" y="32265937"/>
          <a:ext cx="767417" cy="940594"/>
        </a:xfrm>
        <a:prstGeom prst="rect">
          <a:avLst/>
        </a:prstGeom>
      </xdr:spPr>
    </xdr:pic>
    <xdr:clientData/>
  </xdr:twoCellAnchor>
  <xdr:twoCellAnchor editAs="oneCell">
    <xdr:from>
      <xdr:col>1</xdr:col>
      <xdr:colOff>1804195</xdr:colOff>
      <xdr:row>33</xdr:row>
      <xdr:rowOff>83345</xdr:rowOff>
    </xdr:from>
    <xdr:to>
      <xdr:col>1</xdr:col>
      <xdr:colOff>2770982</xdr:colOff>
      <xdr:row>33</xdr:row>
      <xdr:rowOff>675633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E7F2888B-11BF-460F-BC26-391FDAAAD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173289" y="33516095"/>
          <a:ext cx="966787" cy="592288"/>
        </a:xfrm>
        <a:prstGeom prst="rect">
          <a:avLst/>
        </a:prstGeom>
      </xdr:spPr>
    </xdr:pic>
    <xdr:clientData/>
  </xdr:twoCellAnchor>
  <xdr:twoCellAnchor editAs="oneCell">
    <xdr:from>
      <xdr:col>1</xdr:col>
      <xdr:colOff>1178719</xdr:colOff>
      <xdr:row>34</xdr:row>
      <xdr:rowOff>238125</xdr:rowOff>
    </xdr:from>
    <xdr:to>
      <xdr:col>1</xdr:col>
      <xdr:colOff>2369259</xdr:colOff>
      <xdr:row>34</xdr:row>
      <xdr:rowOff>753622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1BAFA337-49F1-4E8F-B2E3-07BDEF680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547813" y="34516219"/>
          <a:ext cx="1190540" cy="515497"/>
        </a:xfrm>
        <a:prstGeom prst="rect">
          <a:avLst/>
        </a:prstGeom>
      </xdr:spPr>
    </xdr:pic>
    <xdr:clientData/>
  </xdr:twoCellAnchor>
  <xdr:twoCellAnchor editAs="oneCell">
    <xdr:from>
      <xdr:col>1</xdr:col>
      <xdr:colOff>1178718</xdr:colOff>
      <xdr:row>35</xdr:row>
      <xdr:rowOff>73585</xdr:rowOff>
    </xdr:from>
    <xdr:to>
      <xdr:col>1</xdr:col>
      <xdr:colOff>2687638</xdr:colOff>
      <xdr:row>35</xdr:row>
      <xdr:rowOff>962413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C20741F9-EA1A-46D5-9181-2528009DF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547812" y="34292148"/>
          <a:ext cx="1508920" cy="885653"/>
        </a:xfrm>
        <a:prstGeom prst="rect">
          <a:avLst/>
        </a:prstGeom>
      </xdr:spPr>
    </xdr:pic>
    <xdr:clientData/>
  </xdr:twoCellAnchor>
  <xdr:twoCellAnchor editAs="oneCell">
    <xdr:from>
      <xdr:col>1</xdr:col>
      <xdr:colOff>1273969</xdr:colOff>
      <xdr:row>36</xdr:row>
      <xdr:rowOff>261937</xdr:rowOff>
    </xdr:from>
    <xdr:to>
      <xdr:col>1</xdr:col>
      <xdr:colOff>2521698</xdr:colOff>
      <xdr:row>36</xdr:row>
      <xdr:rowOff>1064183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6F89FFA-9318-487A-A9B4-2AA1B8EC6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43063" y="36945093"/>
          <a:ext cx="1247729" cy="802246"/>
        </a:xfrm>
        <a:prstGeom prst="rect">
          <a:avLst/>
        </a:prstGeom>
      </xdr:spPr>
    </xdr:pic>
    <xdr:clientData/>
  </xdr:twoCellAnchor>
  <xdr:twoCellAnchor editAs="oneCell">
    <xdr:from>
      <xdr:col>1</xdr:col>
      <xdr:colOff>2297905</xdr:colOff>
      <xdr:row>37</xdr:row>
      <xdr:rowOff>133351</xdr:rowOff>
    </xdr:from>
    <xdr:to>
      <xdr:col>1</xdr:col>
      <xdr:colOff>2893639</xdr:colOff>
      <xdr:row>37</xdr:row>
      <xdr:rowOff>1065213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7606CFBF-C611-4404-8873-8462293CD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666999" y="36745070"/>
          <a:ext cx="595734" cy="931862"/>
        </a:xfrm>
        <a:prstGeom prst="rect">
          <a:avLst/>
        </a:prstGeom>
      </xdr:spPr>
    </xdr:pic>
    <xdr:clientData/>
  </xdr:twoCellAnchor>
  <xdr:twoCellAnchor editAs="oneCell">
    <xdr:from>
      <xdr:col>1</xdr:col>
      <xdr:colOff>1473200</xdr:colOff>
      <xdr:row>38</xdr:row>
      <xdr:rowOff>190500</xdr:rowOff>
    </xdr:from>
    <xdr:to>
      <xdr:col>1</xdr:col>
      <xdr:colOff>2867090</xdr:colOff>
      <xdr:row>38</xdr:row>
      <xdr:rowOff>1058502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2889A220-9673-4422-8A6B-446400DBA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842294" y="38088094"/>
          <a:ext cx="1390715" cy="8648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X92"/>
  <sheetViews>
    <sheetView showGridLines="0" tabSelected="1" zoomScale="80" zoomScaleNormal="80" zoomScaleSheetLayoutView="80" workbookViewId="0">
      <selection activeCell="E38" sqref="E38"/>
    </sheetView>
  </sheetViews>
  <sheetFormatPr defaultColWidth="9.08984375" defaultRowHeight="20.5" x14ac:dyDescent="0.45"/>
  <cols>
    <col min="1" max="1" width="5.36328125" style="2" customWidth="1"/>
    <col min="2" max="2" width="46.08984375" style="1" customWidth="1"/>
    <col min="3" max="3" width="66" style="1" customWidth="1"/>
    <col min="4" max="4" width="64.36328125" style="1" customWidth="1"/>
    <col min="5" max="5" width="13.453125" style="1" customWidth="1"/>
    <col min="6" max="6" width="10.6328125" style="1" customWidth="1"/>
    <col min="7" max="7" width="17.36328125" style="5" customWidth="1"/>
    <col min="8" max="8" width="18.453125" style="5" customWidth="1"/>
    <col min="9" max="9" width="20.6328125" style="1" customWidth="1"/>
    <col min="10" max="10" width="25.36328125" style="1" customWidth="1"/>
    <col min="11" max="16384" width="9.08984375" style="1"/>
  </cols>
  <sheetData>
    <row r="1" spans="1:11" x14ac:dyDescent="0.45">
      <c r="A1" s="27"/>
      <c r="B1" s="28"/>
      <c r="C1" s="28"/>
      <c r="D1" s="28"/>
      <c r="E1" s="28"/>
      <c r="F1" s="28"/>
      <c r="G1" s="29"/>
      <c r="H1" s="29"/>
      <c r="I1" s="44" t="s">
        <v>34</v>
      </c>
      <c r="J1" s="44"/>
    </row>
    <row r="2" spans="1:11" x14ac:dyDescent="0.45">
      <c r="A2" s="30"/>
      <c r="B2" s="48" t="s">
        <v>0</v>
      </c>
      <c r="C2" s="48"/>
      <c r="D2" s="48"/>
      <c r="E2" s="48"/>
      <c r="F2" s="48"/>
      <c r="G2" s="48"/>
      <c r="H2" s="48"/>
      <c r="I2" s="48"/>
      <c r="J2" s="48"/>
    </row>
    <row r="4" spans="1:11" ht="29.25" customHeight="1" x14ac:dyDescent="0.45">
      <c r="A4" s="63" t="s">
        <v>59</v>
      </c>
      <c r="B4" s="63"/>
      <c r="C4" s="63"/>
      <c r="D4" s="63"/>
      <c r="E4" s="63"/>
      <c r="F4" s="63"/>
      <c r="G4" s="63"/>
      <c r="H4" s="63"/>
      <c r="I4" s="63"/>
      <c r="J4" s="13"/>
    </row>
    <row r="5" spans="1:11" ht="20.25" customHeight="1" x14ac:dyDescent="0.45">
      <c r="A5" s="64" t="s">
        <v>1</v>
      </c>
      <c r="B5" s="65"/>
      <c r="C5" s="65"/>
      <c r="D5" s="66"/>
      <c r="E5" s="84" t="s">
        <v>2</v>
      </c>
      <c r="F5" s="85"/>
      <c r="G5" s="85"/>
      <c r="H5" s="85"/>
      <c r="I5" s="85"/>
      <c r="J5" s="86"/>
      <c r="K5" s="21"/>
    </row>
    <row r="6" spans="1:11" ht="20.25" customHeight="1" x14ac:dyDescent="0.45">
      <c r="A6" s="67"/>
      <c r="B6" s="68"/>
      <c r="C6" s="68"/>
      <c r="D6" s="69"/>
      <c r="E6" s="81" t="s">
        <v>3</v>
      </c>
      <c r="F6" s="82"/>
      <c r="G6" s="82"/>
      <c r="H6" s="82"/>
      <c r="I6" s="82"/>
      <c r="J6" s="83"/>
      <c r="K6" s="21"/>
    </row>
    <row r="7" spans="1:11" ht="29.75" customHeight="1" x14ac:dyDescent="0.45">
      <c r="A7" s="70"/>
      <c r="B7" s="71"/>
      <c r="C7" s="71"/>
      <c r="D7" s="72"/>
      <c r="E7" s="58" t="s">
        <v>4</v>
      </c>
      <c r="F7" s="59"/>
      <c r="G7" s="59"/>
      <c r="H7" s="59"/>
      <c r="I7" s="59"/>
      <c r="J7" s="60"/>
      <c r="K7" s="21"/>
    </row>
    <row r="8" spans="1:11" ht="50" customHeight="1" x14ac:dyDescent="0.45">
      <c r="A8" s="73" t="s">
        <v>5</v>
      </c>
      <c r="B8" s="74"/>
      <c r="C8" s="74"/>
      <c r="D8" s="75"/>
      <c r="E8" s="55" t="s">
        <v>6</v>
      </c>
      <c r="F8" s="56"/>
      <c r="G8" s="56"/>
      <c r="H8" s="56"/>
      <c r="I8" s="56"/>
      <c r="J8" s="57"/>
      <c r="K8" s="22"/>
    </row>
    <row r="9" spans="1:11" ht="12.5" customHeight="1" thickBot="1" x14ac:dyDescent="0.5">
      <c r="A9" s="25"/>
      <c r="B9" s="25"/>
      <c r="C9" s="25"/>
      <c r="D9" s="25"/>
      <c r="E9" s="25"/>
      <c r="F9" s="26"/>
      <c r="G9" s="26"/>
      <c r="H9" s="26"/>
      <c r="I9" s="26"/>
      <c r="J9" s="26"/>
      <c r="K9" s="22"/>
    </row>
    <row r="10" spans="1:11" ht="20.25" customHeight="1" x14ac:dyDescent="0.45">
      <c r="A10" s="45" t="s">
        <v>7</v>
      </c>
      <c r="B10" s="53" t="s">
        <v>8</v>
      </c>
      <c r="C10" s="53"/>
      <c r="D10" s="53"/>
      <c r="E10" s="53" t="s">
        <v>31</v>
      </c>
      <c r="F10" s="53" t="s">
        <v>9</v>
      </c>
      <c r="G10" s="76" t="s">
        <v>10</v>
      </c>
      <c r="H10" s="76" t="s">
        <v>11</v>
      </c>
      <c r="I10" s="53" t="s">
        <v>22</v>
      </c>
      <c r="J10" s="51" t="s">
        <v>23</v>
      </c>
    </row>
    <row r="11" spans="1:11" x14ac:dyDescent="0.45">
      <c r="A11" s="46"/>
      <c r="B11" s="54"/>
      <c r="C11" s="54"/>
      <c r="D11" s="54"/>
      <c r="E11" s="54"/>
      <c r="F11" s="54"/>
      <c r="G11" s="77"/>
      <c r="H11" s="77"/>
      <c r="I11" s="54"/>
      <c r="J11" s="52"/>
    </row>
    <row r="12" spans="1:11" s="3" customFormat="1" ht="36.5" customHeight="1" x14ac:dyDescent="0.45">
      <c r="A12" s="46"/>
      <c r="B12" s="54" t="s">
        <v>12</v>
      </c>
      <c r="C12" s="54"/>
      <c r="D12" s="54"/>
      <c r="E12" s="54"/>
      <c r="F12" s="54"/>
      <c r="G12" s="77"/>
      <c r="H12" s="77"/>
      <c r="I12" s="54"/>
      <c r="J12" s="52"/>
    </row>
    <row r="13" spans="1:11" s="4" customFormat="1" ht="44" customHeight="1" x14ac:dyDescent="0.45">
      <c r="A13" s="46"/>
      <c r="B13" s="31" t="s">
        <v>27</v>
      </c>
      <c r="C13" s="31" t="s">
        <v>28</v>
      </c>
      <c r="D13" s="32" t="s">
        <v>29</v>
      </c>
      <c r="E13" s="54"/>
      <c r="F13" s="54"/>
      <c r="G13" s="77"/>
      <c r="H13" s="77"/>
      <c r="I13" s="54"/>
      <c r="J13" s="52"/>
    </row>
    <row r="14" spans="1:11" s="4" customFormat="1" ht="101.5" x14ac:dyDescent="0.45">
      <c r="A14" s="87">
        <v>1</v>
      </c>
      <c r="B14" s="88" t="s">
        <v>35</v>
      </c>
      <c r="C14" s="89" t="s">
        <v>80</v>
      </c>
      <c r="D14" s="90"/>
      <c r="E14" s="91" t="s">
        <v>33</v>
      </c>
      <c r="F14" s="91">
        <v>1</v>
      </c>
      <c r="G14" s="92"/>
      <c r="H14" s="92">
        <f>F14*G14</f>
        <v>0</v>
      </c>
      <c r="I14" s="93"/>
      <c r="J14" s="94"/>
    </row>
    <row r="15" spans="1:11" s="4" customFormat="1" ht="130.5" x14ac:dyDescent="0.45">
      <c r="A15" s="14">
        <f>A14+1</f>
        <v>2</v>
      </c>
      <c r="B15" s="37" t="s">
        <v>35</v>
      </c>
      <c r="C15" s="42" t="s">
        <v>81</v>
      </c>
      <c r="D15" s="36"/>
      <c r="E15" s="38" t="s">
        <v>33</v>
      </c>
      <c r="F15" s="38">
        <v>1</v>
      </c>
      <c r="G15" s="33"/>
      <c r="H15" s="33">
        <f>F15*G15</f>
        <v>0</v>
      </c>
      <c r="I15" s="31"/>
      <c r="J15" s="15"/>
    </row>
    <row r="16" spans="1:11" s="4" customFormat="1" ht="85" customHeight="1" x14ac:dyDescent="0.45">
      <c r="A16" s="87">
        <f t="shared" ref="A16:A39" si="0">A15+1</f>
        <v>3</v>
      </c>
      <c r="B16" s="88" t="s">
        <v>36</v>
      </c>
      <c r="C16" s="95" t="s">
        <v>60</v>
      </c>
      <c r="D16" s="90"/>
      <c r="E16" s="91" t="s">
        <v>33</v>
      </c>
      <c r="F16" s="91">
        <v>3</v>
      </c>
      <c r="G16" s="92"/>
      <c r="H16" s="92">
        <f t="shared" ref="H16:H39" si="1">F16*G16</f>
        <v>0</v>
      </c>
      <c r="I16" s="93"/>
      <c r="J16" s="94"/>
    </row>
    <row r="17" spans="1:10" s="4" customFormat="1" ht="156.5" customHeight="1" x14ac:dyDescent="0.45">
      <c r="A17" s="87">
        <f t="shared" si="0"/>
        <v>4</v>
      </c>
      <c r="B17" s="88" t="s">
        <v>51</v>
      </c>
      <c r="C17" s="96" t="s">
        <v>61</v>
      </c>
      <c r="D17" s="90"/>
      <c r="E17" s="91" t="s">
        <v>33</v>
      </c>
      <c r="F17" s="91">
        <v>10</v>
      </c>
      <c r="G17" s="92"/>
      <c r="H17" s="92">
        <f t="shared" si="1"/>
        <v>0</v>
      </c>
      <c r="I17" s="93"/>
      <c r="J17" s="94"/>
    </row>
    <row r="18" spans="1:10" s="4" customFormat="1" ht="111.5" customHeight="1" x14ac:dyDescent="0.45">
      <c r="A18" s="87">
        <f t="shared" si="0"/>
        <v>5</v>
      </c>
      <c r="B18" s="88" t="s">
        <v>52</v>
      </c>
      <c r="C18" s="97" t="s">
        <v>62</v>
      </c>
      <c r="D18" s="90"/>
      <c r="E18" s="91" t="s">
        <v>33</v>
      </c>
      <c r="F18" s="91">
        <v>2</v>
      </c>
      <c r="G18" s="92"/>
      <c r="H18" s="92">
        <f t="shared" si="1"/>
        <v>0</v>
      </c>
      <c r="I18" s="93"/>
      <c r="J18" s="94"/>
    </row>
    <row r="19" spans="1:10" s="4" customFormat="1" ht="106" customHeight="1" x14ac:dyDescent="0.45">
      <c r="A19" s="87">
        <f t="shared" si="0"/>
        <v>6</v>
      </c>
      <c r="B19" s="88" t="s">
        <v>52</v>
      </c>
      <c r="C19" s="97" t="s">
        <v>63</v>
      </c>
      <c r="D19" s="90"/>
      <c r="E19" s="91" t="s">
        <v>33</v>
      </c>
      <c r="F19" s="91">
        <v>2</v>
      </c>
      <c r="G19" s="92"/>
      <c r="H19" s="92">
        <f t="shared" si="1"/>
        <v>0</v>
      </c>
      <c r="I19" s="93"/>
      <c r="J19" s="94"/>
    </row>
    <row r="20" spans="1:10" s="4" customFormat="1" ht="87" x14ac:dyDescent="0.45">
      <c r="A20" s="87">
        <f t="shared" si="0"/>
        <v>7</v>
      </c>
      <c r="B20" s="88" t="s">
        <v>37</v>
      </c>
      <c r="C20" s="97" t="s">
        <v>82</v>
      </c>
      <c r="D20" s="90"/>
      <c r="E20" s="91" t="s">
        <v>30</v>
      </c>
      <c r="F20" s="91">
        <v>1</v>
      </c>
      <c r="G20" s="92"/>
      <c r="H20" s="92">
        <f t="shared" si="1"/>
        <v>0</v>
      </c>
      <c r="I20" s="93"/>
      <c r="J20" s="94"/>
    </row>
    <row r="21" spans="1:10" s="4" customFormat="1" ht="72.5" x14ac:dyDescent="0.45">
      <c r="A21" s="87">
        <f t="shared" si="0"/>
        <v>8</v>
      </c>
      <c r="B21" s="88" t="s">
        <v>38</v>
      </c>
      <c r="C21" s="97" t="s">
        <v>83</v>
      </c>
      <c r="D21" s="90"/>
      <c r="E21" s="91" t="s">
        <v>33</v>
      </c>
      <c r="F21" s="91">
        <v>12</v>
      </c>
      <c r="G21" s="92"/>
      <c r="H21" s="92">
        <f t="shared" si="1"/>
        <v>0</v>
      </c>
      <c r="I21" s="93"/>
      <c r="J21" s="94"/>
    </row>
    <row r="22" spans="1:10" s="4" customFormat="1" ht="101.5" x14ac:dyDescent="0.45">
      <c r="A22" s="87">
        <f t="shared" si="0"/>
        <v>9</v>
      </c>
      <c r="B22" s="88" t="s">
        <v>39</v>
      </c>
      <c r="C22" s="97" t="s">
        <v>84</v>
      </c>
      <c r="D22" s="90"/>
      <c r="E22" s="91" t="s">
        <v>33</v>
      </c>
      <c r="F22" s="91">
        <v>4</v>
      </c>
      <c r="G22" s="92"/>
      <c r="H22" s="92">
        <f t="shared" si="1"/>
        <v>0</v>
      </c>
      <c r="I22" s="93"/>
      <c r="J22" s="94"/>
    </row>
    <row r="23" spans="1:10" s="4" customFormat="1" ht="118.5" customHeight="1" x14ac:dyDescent="0.45">
      <c r="A23" s="87">
        <f t="shared" si="0"/>
        <v>10</v>
      </c>
      <c r="B23" s="88" t="s">
        <v>40</v>
      </c>
      <c r="C23" s="97" t="s">
        <v>85</v>
      </c>
      <c r="D23" s="90"/>
      <c r="E23" s="91" t="s">
        <v>33</v>
      </c>
      <c r="F23" s="91">
        <v>4</v>
      </c>
      <c r="G23" s="92"/>
      <c r="H23" s="92">
        <f t="shared" si="1"/>
        <v>0</v>
      </c>
      <c r="I23" s="93"/>
      <c r="J23" s="94"/>
    </row>
    <row r="24" spans="1:10" s="4" customFormat="1" ht="72.5" x14ac:dyDescent="0.45">
      <c r="A24" s="87">
        <f t="shared" si="0"/>
        <v>11</v>
      </c>
      <c r="B24" s="88" t="s">
        <v>41</v>
      </c>
      <c r="C24" s="97" t="s">
        <v>86</v>
      </c>
      <c r="D24" s="90"/>
      <c r="E24" s="91" t="s">
        <v>33</v>
      </c>
      <c r="F24" s="91">
        <v>5</v>
      </c>
      <c r="G24" s="92"/>
      <c r="H24" s="92">
        <f t="shared" si="1"/>
        <v>0</v>
      </c>
      <c r="I24" s="93"/>
      <c r="J24" s="94"/>
    </row>
    <row r="25" spans="1:10" s="4" customFormat="1" ht="129" customHeight="1" x14ac:dyDescent="0.45">
      <c r="A25" s="87">
        <f t="shared" si="0"/>
        <v>12</v>
      </c>
      <c r="B25" s="88" t="s">
        <v>42</v>
      </c>
      <c r="C25" s="95" t="s">
        <v>87</v>
      </c>
      <c r="D25" s="90"/>
      <c r="E25" s="91" t="s">
        <v>30</v>
      </c>
      <c r="F25" s="91">
        <v>1</v>
      </c>
      <c r="G25" s="92"/>
      <c r="H25" s="92">
        <f t="shared" si="1"/>
        <v>0</v>
      </c>
      <c r="I25" s="93"/>
      <c r="J25" s="94"/>
    </row>
    <row r="26" spans="1:10" s="4" customFormat="1" ht="110" customHeight="1" x14ac:dyDescent="0.45">
      <c r="A26" s="87">
        <f t="shared" si="0"/>
        <v>13</v>
      </c>
      <c r="B26" s="88" t="s">
        <v>53</v>
      </c>
      <c r="C26" s="97" t="s">
        <v>64</v>
      </c>
      <c r="D26" s="90"/>
      <c r="E26" s="91" t="s">
        <v>33</v>
      </c>
      <c r="F26" s="91">
        <v>4</v>
      </c>
      <c r="G26" s="92"/>
      <c r="H26" s="92">
        <f t="shared" si="1"/>
        <v>0</v>
      </c>
      <c r="I26" s="93"/>
      <c r="J26" s="94"/>
    </row>
    <row r="27" spans="1:10" s="4" customFormat="1" ht="101.5" x14ac:dyDescent="0.45">
      <c r="A27" s="87">
        <f t="shared" si="0"/>
        <v>14</v>
      </c>
      <c r="B27" s="88" t="s">
        <v>54</v>
      </c>
      <c r="C27" s="97" t="s">
        <v>65</v>
      </c>
      <c r="D27" s="90"/>
      <c r="E27" s="91" t="s">
        <v>33</v>
      </c>
      <c r="F27" s="91">
        <v>4</v>
      </c>
      <c r="G27" s="92"/>
      <c r="H27" s="92">
        <f t="shared" si="1"/>
        <v>0</v>
      </c>
      <c r="I27" s="93"/>
      <c r="J27" s="94"/>
    </row>
    <row r="28" spans="1:10" s="4" customFormat="1" ht="148" customHeight="1" x14ac:dyDescent="0.45">
      <c r="A28" s="87">
        <f t="shared" si="0"/>
        <v>15</v>
      </c>
      <c r="B28" s="88" t="s">
        <v>55</v>
      </c>
      <c r="C28" s="95" t="s">
        <v>66</v>
      </c>
      <c r="D28" s="90"/>
      <c r="E28" s="91" t="s">
        <v>30</v>
      </c>
      <c r="F28" s="91">
        <v>2</v>
      </c>
      <c r="G28" s="92"/>
      <c r="H28" s="92">
        <f t="shared" si="1"/>
        <v>0</v>
      </c>
      <c r="I28" s="93"/>
      <c r="J28" s="94"/>
    </row>
    <row r="29" spans="1:10" s="4" customFormat="1" ht="108" customHeight="1" x14ac:dyDescent="0.45">
      <c r="A29" s="87">
        <f t="shared" si="0"/>
        <v>16</v>
      </c>
      <c r="B29" s="88" t="s">
        <v>56</v>
      </c>
      <c r="C29" s="95" t="s">
        <v>67</v>
      </c>
      <c r="D29" s="90"/>
      <c r="E29" s="91" t="s">
        <v>73</v>
      </c>
      <c r="F29" s="91">
        <v>4</v>
      </c>
      <c r="G29" s="92"/>
      <c r="H29" s="92">
        <f>F29*G29</f>
        <v>0</v>
      </c>
      <c r="I29" s="93"/>
      <c r="J29" s="94"/>
    </row>
    <row r="30" spans="1:10" s="4" customFormat="1" ht="72.5" x14ac:dyDescent="0.45">
      <c r="A30" s="14">
        <f t="shared" si="0"/>
        <v>17</v>
      </c>
      <c r="B30" s="37" t="s">
        <v>57</v>
      </c>
      <c r="C30" s="39" t="s">
        <v>74</v>
      </c>
      <c r="D30" s="36"/>
      <c r="E30" s="41" t="s">
        <v>33</v>
      </c>
      <c r="F30" s="38">
        <v>10</v>
      </c>
      <c r="G30" s="33"/>
      <c r="H30" s="33">
        <f t="shared" si="1"/>
        <v>0</v>
      </c>
      <c r="I30" s="31"/>
      <c r="J30" s="15"/>
    </row>
    <row r="31" spans="1:10" s="4" customFormat="1" ht="101.5" x14ac:dyDescent="0.45">
      <c r="A31" s="87">
        <f t="shared" si="0"/>
        <v>18</v>
      </c>
      <c r="B31" s="88" t="s">
        <v>43</v>
      </c>
      <c r="C31" s="97" t="s">
        <v>68</v>
      </c>
      <c r="D31" s="90"/>
      <c r="E31" s="91" t="s">
        <v>33</v>
      </c>
      <c r="F31" s="91">
        <v>1</v>
      </c>
      <c r="G31" s="92"/>
      <c r="H31" s="92">
        <f t="shared" si="1"/>
        <v>0</v>
      </c>
      <c r="I31" s="93"/>
      <c r="J31" s="94"/>
    </row>
    <row r="32" spans="1:10" s="4" customFormat="1" ht="119" customHeight="1" x14ac:dyDescent="0.45">
      <c r="A32" s="87">
        <f t="shared" si="0"/>
        <v>19</v>
      </c>
      <c r="B32" s="88" t="s">
        <v>58</v>
      </c>
      <c r="C32" s="95" t="s">
        <v>75</v>
      </c>
      <c r="D32" s="90"/>
      <c r="E32" s="91" t="s">
        <v>33</v>
      </c>
      <c r="F32" s="91">
        <v>1</v>
      </c>
      <c r="G32" s="92"/>
      <c r="H32" s="92">
        <f t="shared" si="1"/>
        <v>0</v>
      </c>
      <c r="I32" s="93"/>
      <c r="J32" s="94"/>
    </row>
    <row r="33" spans="1:258" s="4" customFormat="1" ht="87" x14ac:dyDescent="0.45">
      <c r="A33" s="87">
        <f t="shared" si="0"/>
        <v>20</v>
      </c>
      <c r="B33" s="88" t="s">
        <v>44</v>
      </c>
      <c r="C33" s="98" t="s">
        <v>76</v>
      </c>
      <c r="D33" s="90"/>
      <c r="E33" s="91" t="s">
        <v>33</v>
      </c>
      <c r="F33" s="91">
        <v>1</v>
      </c>
      <c r="G33" s="92"/>
      <c r="H33" s="92">
        <f t="shared" si="1"/>
        <v>0</v>
      </c>
      <c r="I33" s="93"/>
      <c r="J33" s="94"/>
    </row>
    <row r="34" spans="1:258" s="4" customFormat="1" ht="66.5" customHeight="1" x14ac:dyDescent="0.45">
      <c r="A34" s="87">
        <f t="shared" si="0"/>
        <v>21</v>
      </c>
      <c r="B34" s="88" t="s">
        <v>45</v>
      </c>
      <c r="C34" s="97" t="s">
        <v>77</v>
      </c>
      <c r="D34" s="90"/>
      <c r="E34" s="91" t="s">
        <v>33</v>
      </c>
      <c r="F34" s="91">
        <v>1</v>
      </c>
      <c r="G34" s="92"/>
      <c r="H34" s="92">
        <f t="shared" si="1"/>
        <v>0</v>
      </c>
      <c r="I34" s="93"/>
      <c r="J34" s="94"/>
    </row>
    <row r="35" spans="1:258" s="4" customFormat="1" ht="72.5" x14ac:dyDescent="0.45">
      <c r="A35" s="87">
        <f t="shared" si="0"/>
        <v>22</v>
      </c>
      <c r="B35" s="88" t="s">
        <v>46</v>
      </c>
      <c r="C35" s="99" t="s">
        <v>69</v>
      </c>
      <c r="D35" s="90"/>
      <c r="E35" s="91" t="s">
        <v>32</v>
      </c>
      <c r="F35" s="91">
        <v>5</v>
      </c>
      <c r="G35" s="92"/>
      <c r="H35" s="92">
        <f t="shared" si="1"/>
        <v>0</v>
      </c>
      <c r="I35" s="93"/>
      <c r="J35" s="94"/>
    </row>
    <row r="36" spans="1:258" s="4" customFormat="1" ht="87" x14ac:dyDescent="0.45">
      <c r="A36" s="14">
        <f t="shared" si="0"/>
        <v>23</v>
      </c>
      <c r="B36" s="37" t="s">
        <v>47</v>
      </c>
      <c r="C36" s="39" t="s">
        <v>78</v>
      </c>
      <c r="D36" s="36"/>
      <c r="E36" s="38" t="s">
        <v>33</v>
      </c>
      <c r="F36" s="38">
        <v>1</v>
      </c>
      <c r="G36" s="33"/>
      <c r="H36" s="33">
        <f t="shared" si="1"/>
        <v>0</v>
      </c>
      <c r="I36" s="31"/>
      <c r="J36" s="15"/>
    </row>
    <row r="37" spans="1:258" s="4" customFormat="1" ht="101.5" x14ac:dyDescent="0.45">
      <c r="A37" s="87">
        <f t="shared" si="0"/>
        <v>24</v>
      </c>
      <c r="B37" s="88" t="s">
        <v>48</v>
      </c>
      <c r="C37" s="99" t="s">
        <v>70</v>
      </c>
      <c r="D37" s="90"/>
      <c r="E37" s="91" t="s">
        <v>33</v>
      </c>
      <c r="F37" s="91">
        <v>1</v>
      </c>
      <c r="G37" s="92"/>
      <c r="H37" s="92">
        <f t="shared" si="1"/>
        <v>0</v>
      </c>
      <c r="I37" s="93"/>
      <c r="J37" s="94"/>
    </row>
    <row r="38" spans="1:258" s="4" customFormat="1" ht="101.5" x14ac:dyDescent="0.45">
      <c r="A38" s="87">
        <f t="shared" si="0"/>
        <v>25</v>
      </c>
      <c r="B38" s="88" t="s">
        <v>49</v>
      </c>
      <c r="C38" s="99" t="s">
        <v>71</v>
      </c>
      <c r="D38" s="90"/>
      <c r="E38" s="91" t="s">
        <v>33</v>
      </c>
      <c r="F38" s="91">
        <v>1</v>
      </c>
      <c r="G38" s="92"/>
      <c r="H38" s="92">
        <f t="shared" si="1"/>
        <v>0</v>
      </c>
      <c r="I38" s="93"/>
      <c r="J38" s="94"/>
    </row>
    <row r="39" spans="1:258" s="4" customFormat="1" ht="93" customHeight="1" x14ac:dyDescent="0.45">
      <c r="A39" s="87">
        <f t="shared" si="0"/>
        <v>26</v>
      </c>
      <c r="B39" s="88" t="s">
        <v>50</v>
      </c>
      <c r="C39" s="99" t="s">
        <v>72</v>
      </c>
      <c r="D39" s="90"/>
      <c r="E39" s="91" t="s">
        <v>33</v>
      </c>
      <c r="F39" s="91">
        <v>2</v>
      </c>
      <c r="G39" s="92"/>
      <c r="H39" s="92">
        <f t="shared" si="1"/>
        <v>0</v>
      </c>
      <c r="I39" s="93"/>
      <c r="J39" s="94"/>
    </row>
    <row r="40" spans="1:258" ht="29.5" customHeight="1" thickBot="1" x14ac:dyDescent="0.5">
      <c r="A40" s="49" t="s">
        <v>13</v>
      </c>
      <c r="B40" s="50"/>
      <c r="C40" s="50"/>
      <c r="D40" s="50"/>
      <c r="E40" s="50"/>
      <c r="F40" s="50"/>
      <c r="G40" s="47">
        <f>SUM(H14:H39)</f>
        <v>0</v>
      </c>
      <c r="H40" s="47"/>
      <c r="I40" s="34"/>
      <c r="J40" s="35"/>
    </row>
    <row r="41" spans="1:258" x14ac:dyDescent="0.45">
      <c r="A41" s="80" t="s">
        <v>14</v>
      </c>
      <c r="B41" s="80"/>
      <c r="C41" s="80"/>
      <c r="D41" s="80"/>
      <c r="E41" s="80"/>
      <c r="F41" s="80"/>
      <c r="G41" s="80"/>
      <c r="H41" s="80"/>
    </row>
    <row r="42" spans="1:258" x14ac:dyDescent="0.45">
      <c r="A42" s="40" t="s">
        <v>24</v>
      </c>
      <c r="B42" s="16"/>
      <c r="C42" s="16"/>
      <c r="D42" s="16"/>
      <c r="E42" s="16"/>
    </row>
    <row r="43" spans="1:258" ht="61.5" customHeight="1" x14ac:dyDescent="0.45">
      <c r="A43" s="43" t="s">
        <v>79</v>
      </c>
      <c r="B43" s="43"/>
      <c r="C43" s="43"/>
      <c r="D43" s="43"/>
      <c r="E43" s="16"/>
    </row>
    <row r="44" spans="1:258" ht="27.5" customHeight="1" x14ac:dyDescent="0.45">
      <c r="A44" s="79" t="s">
        <v>25</v>
      </c>
      <c r="B44" s="79"/>
      <c r="C44" s="79"/>
      <c r="D44" s="79"/>
      <c r="E44" s="79"/>
      <c r="F44" s="79"/>
      <c r="G44" s="79"/>
      <c r="H44" s="79"/>
      <c r="I44" s="79"/>
      <c r="J44" s="79"/>
    </row>
    <row r="45" spans="1:258" ht="27.5" customHeight="1" x14ac:dyDescent="0.45">
      <c r="A45" s="79" t="s">
        <v>26</v>
      </c>
      <c r="B45" s="79"/>
      <c r="C45" s="79"/>
      <c r="D45" s="79"/>
      <c r="E45" s="79"/>
      <c r="F45" s="79"/>
      <c r="G45" s="79"/>
      <c r="H45" s="24"/>
      <c r="I45" s="24"/>
      <c r="J45" s="24"/>
    </row>
    <row r="46" spans="1:258" x14ac:dyDescent="0.45">
      <c r="A46" s="19" t="s">
        <v>15</v>
      </c>
      <c r="B46" s="19"/>
      <c r="C46" s="19"/>
      <c r="D46" s="19"/>
      <c r="E46" s="19"/>
      <c r="F46" s="19"/>
      <c r="G46" s="19"/>
      <c r="H46" s="19"/>
      <c r="I46" s="19"/>
      <c r="J46" s="19"/>
    </row>
    <row r="47" spans="1:258" x14ac:dyDescent="0.45">
      <c r="A47" s="61" t="s">
        <v>16</v>
      </c>
      <c r="B47" s="61"/>
      <c r="C47" s="61"/>
      <c r="D47" s="61"/>
      <c r="E47" s="61"/>
      <c r="F47" s="61"/>
      <c r="G47" s="61"/>
      <c r="H47" s="61"/>
      <c r="I47" s="61"/>
      <c r="J47" s="61"/>
    </row>
    <row r="48" spans="1:258" s="9" customFormat="1" ht="14" x14ac:dyDescent="0.3">
      <c r="A48" s="78" t="s">
        <v>17</v>
      </c>
      <c r="B48" s="78"/>
      <c r="C48" s="78"/>
      <c r="D48" s="78"/>
      <c r="E48" s="78"/>
      <c r="F48" s="78"/>
      <c r="G48" s="78"/>
      <c r="H48" s="78"/>
      <c r="I48" s="78"/>
      <c r="J48" s="7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8"/>
      <c r="IX48" s="8"/>
    </row>
    <row r="49" spans="1:258" ht="23.75" customHeight="1" x14ac:dyDescent="0.45">
      <c r="A49" s="61" t="s">
        <v>18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258" x14ac:dyDescent="0.45">
      <c r="A50" s="20" t="s">
        <v>19</v>
      </c>
      <c r="B50" s="19"/>
      <c r="C50" s="19"/>
      <c r="D50" s="19"/>
      <c r="E50" s="19"/>
      <c r="F50" s="19"/>
      <c r="G50" s="19"/>
      <c r="H50" s="19"/>
      <c r="I50" s="19"/>
      <c r="J50" s="19"/>
    </row>
    <row r="52" spans="1:258" s="9" customFormat="1" ht="14" x14ac:dyDescent="0.3">
      <c r="A52" s="6"/>
      <c r="B52" s="18" t="s">
        <v>20</v>
      </c>
      <c r="C52" s="18"/>
      <c r="D52" s="17"/>
      <c r="E52" s="17"/>
      <c r="F52" s="11"/>
      <c r="G52" s="10"/>
      <c r="H52" s="10"/>
      <c r="I52" s="10"/>
      <c r="J52" s="7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</row>
    <row r="53" spans="1:258" s="9" customFormat="1" ht="15.5" x14ac:dyDescent="0.35">
      <c r="A53" s="12"/>
      <c r="B53" s="62" t="s">
        <v>21</v>
      </c>
      <c r="C53" s="62"/>
      <c r="D53" s="62"/>
      <c r="E53" s="23"/>
      <c r="F53" s="11"/>
      <c r="G53" s="10"/>
      <c r="H53" s="10"/>
      <c r="I53" s="10"/>
      <c r="J53" s="7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  <c r="IW53" s="8"/>
      <c r="IX53" s="8"/>
    </row>
    <row r="54" spans="1:258" s="9" customFormat="1" ht="14" x14ac:dyDescent="0.3">
      <c r="A54" s="6"/>
      <c r="B54" s="17"/>
      <c r="C54" s="17"/>
      <c r="D54" s="17"/>
      <c r="E54" s="17"/>
      <c r="F54" s="11"/>
      <c r="G54" s="10"/>
      <c r="H54" s="10"/>
      <c r="I54" s="10"/>
      <c r="J54" s="7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/>
    </row>
    <row r="55" spans="1:258" s="9" customFormat="1" ht="14" x14ac:dyDescent="0.3">
      <c r="A55" s="6"/>
      <c r="B55" s="11"/>
      <c r="C55" s="11"/>
      <c r="D55" s="11"/>
      <c r="E55" s="11"/>
      <c r="F55" s="11"/>
      <c r="G55" s="10"/>
      <c r="H55" s="10"/>
      <c r="I55" s="10"/>
      <c r="J55" s="7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  <c r="IP55" s="8"/>
      <c r="IQ55" s="8"/>
      <c r="IR55" s="8"/>
      <c r="IS55" s="8"/>
      <c r="IT55" s="8"/>
      <c r="IU55" s="8"/>
      <c r="IV55" s="8"/>
      <c r="IW55" s="8"/>
      <c r="IX55" s="8"/>
    </row>
    <row r="56" spans="1:258" s="9" customFormat="1" ht="14" x14ac:dyDescent="0.3">
      <c r="A56" s="6"/>
      <c r="B56" s="11"/>
      <c r="C56" s="11"/>
      <c r="D56" s="11"/>
      <c r="E56" s="11"/>
      <c r="F56" s="11"/>
      <c r="G56" s="10"/>
      <c r="H56" s="10"/>
      <c r="I56" s="10"/>
      <c r="J56" s="7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  <c r="IR56" s="8"/>
      <c r="IS56" s="8"/>
      <c r="IT56" s="8"/>
      <c r="IU56" s="8"/>
      <c r="IV56" s="8"/>
      <c r="IW56" s="8"/>
      <c r="IX56" s="8"/>
    </row>
    <row r="57" spans="1:258" s="9" customFormat="1" ht="14" x14ac:dyDescent="0.3">
      <c r="A57" s="6"/>
      <c r="B57" s="11"/>
      <c r="C57" s="11"/>
      <c r="D57" s="11"/>
      <c r="E57" s="11"/>
      <c r="F57" s="11"/>
      <c r="G57" s="10"/>
      <c r="H57" s="10"/>
      <c r="I57" s="10"/>
      <c r="J57" s="7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  <c r="IW57" s="8"/>
      <c r="IX57" s="8"/>
    </row>
    <row r="58" spans="1:258" x14ac:dyDescent="0.45">
      <c r="A58" s="1"/>
      <c r="G58" s="1"/>
      <c r="H58" s="1"/>
    </row>
    <row r="59" spans="1:258" x14ac:dyDescent="0.45">
      <c r="A59" s="1"/>
      <c r="G59" s="1"/>
      <c r="H59" s="1"/>
    </row>
    <row r="60" spans="1:258" x14ac:dyDescent="0.45">
      <c r="A60" s="1"/>
      <c r="G60" s="1"/>
      <c r="H60" s="1"/>
    </row>
    <row r="61" spans="1:258" x14ac:dyDescent="0.45">
      <c r="A61" s="1"/>
      <c r="G61" s="1"/>
      <c r="H61" s="1"/>
    </row>
    <row r="62" spans="1:258" x14ac:dyDescent="0.45">
      <c r="A62" s="1"/>
      <c r="G62" s="1"/>
      <c r="H62" s="1"/>
    </row>
    <row r="63" spans="1:258" x14ac:dyDescent="0.45">
      <c r="A63" s="1"/>
      <c r="G63" s="1"/>
      <c r="H63" s="1"/>
    </row>
    <row r="64" spans="1:258" x14ac:dyDescent="0.45">
      <c r="A64" s="1"/>
      <c r="G64" s="1"/>
      <c r="H64" s="1"/>
    </row>
    <row r="65" s="1" customFormat="1" x14ac:dyDescent="0.45"/>
    <row r="66" s="1" customFormat="1" x14ac:dyDescent="0.45"/>
    <row r="67" s="1" customFormat="1" x14ac:dyDescent="0.45"/>
    <row r="68" s="1" customFormat="1" x14ac:dyDescent="0.45"/>
    <row r="69" s="1" customFormat="1" x14ac:dyDescent="0.45"/>
    <row r="70" s="1" customFormat="1" x14ac:dyDescent="0.45"/>
    <row r="71" s="1" customFormat="1" x14ac:dyDescent="0.45"/>
    <row r="72" s="1" customFormat="1" x14ac:dyDescent="0.45"/>
    <row r="73" s="1" customFormat="1" x14ac:dyDescent="0.45"/>
    <row r="74" s="1" customFormat="1" x14ac:dyDescent="0.45"/>
    <row r="75" s="1" customFormat="1" x14ac:dyDescent="0.45"/>
    <row r="76" s="1" customFormat="1" x14ac:dyDescent="0.45"/>
    <row r="77" s="1" customFormat="1" x14ac:dyDescent="0.45"/>
    <row r="78" s="1" customFormat="1" x14ac:dyDescent="0.45"/>
    <row r="79" s="1" customFormat="1" x14ac:dyDescent="0.45"/>
    <row r="80" s="1" customFormat="1" x14ac:dyDescent="0.45"/>
    <row r="81" s="1" customFormat="1" x14ac:dyDescent="0.45"/>
    <row r="82" s="1" customFormat="1" x14ac:dyDescent="0.45"/>
    <row r="83" s="1" customFormat="1" x14ac:dyDescent="0.45"/>
    <row r="84" s="1" customFormat="1" x14ac:dyDescent="0.45"/>
    <row r="85" s="1" customFormat="1" x14ac:dyDescent="0.45"/>
    <row r="86" s="1" customFormat="1" x14ac:dyDescent="0.45"/>
    <row r="87" s="1" customFormat="1" x14ac:dyDescent="0.45"/>
    <row r="88" s="1" customFormat="1" x14ac:dyDescent="0.45"/>
    <row r="89" s="1" customFormat="1" x14ac:dyDescent="0.45"/>
    <row r="90" s="1" customFormat="1" x14ac:dyDescent="0.45"/>
    <row r="91" s="1" customFormat="1" x14ac:dyDescent="0.45"/>
    <row r="92" s="1" customFormat="1" x14ac:dyDescent="0.45"/>
  </sheetData>
  <mergeCells count="28">
    <mergeCell ref="A49:J49"/>
    <mergeCell ref="B53:D53"/>
    <mergeCell ref="A4:I4"/>
    <mergeCell ref="A5:D7"/>
    <mergeCell ref="A8:D8"/>
    <mergeCell ref="G10:G13"/>
    <mergeCell ref="H10:H13"/>
    <mergeCell ref="A48:J48"/>
    <mergeCell ref="A44:J44"/>
    <mergeCell ref="A47:J47"/>
    <mergeCell ref="A41:H41"/>
    <mergeCell ref="A45:G45"/>
    <mergeCell ref="B10:D11"/>
    <mergeCell ref="B12:D12"/>
    <mergeCell ref="E6:J6"/>
    <mergeCell ref="E5:J5"/>
    <mergeCell ref="A43:D43"/>
    <mergeCell ref="I1:J1"/>
    <mergeCell ref="A10:A13"/>
    <mergeCell ref="G40:H40"/>
    <mergeCell ref="B2:J2"/>
    <mergeCell ref="A40:F40"/>
    <mergeCell ref="J10:J13"/>
    <mergeCell ref="I10:I13"/>
    <mergeCell ref="F10:F13"/>
    <mergeCell ref="E10:E13"/>
    <mergeCell ref="E8:J8"/>
    <mergeCell ref="E7:J7"/>
  </mergeCells>
  <phoneticPr fontId="14" type="noConversion"/>
  <pageMargins left="0.11811023622047245" right="0.11811023622047245" top="0" bottom="0" header="0.31496062992125984" footer="0.31496062992125984"/>
  <pageSetup paperSize="9" scale="43" fitToHeight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Додаток_1</vt:lpstr>
      <vt:lpstr>Додаток_1!Область_друку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2026-10-30T09:42:41Z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