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redcrossukraine.sharepoint.com/sites/zakupivli/Shared Documents/Закупівлі 2026/№44 - 11.11.2026/ТЕНДЕР/NM_3463_ТР_Поліграфічна продукція (БРОШУРИ)_Річна 2027/2. Запит/"/>
    </mc:Choice>
  </mc:AlternateContent>
  <xr:revisionPtr revIDLastSave="512" documentId="8_{4C3A5532-BB15-4AD5-B6C0-DD0F18730326}" xr6:coauthVersionLast="47" xr6:coauthVersionMax="47" xr10:uidLastSave="{73D7086D-27F8-4BE5-A33F-CE05ECC57478}"/>
  <bookViews>
    <workbookView xWindow="-108" yWindow="-108" windowWidth="23256" windowHeight="12456" xr2:uid="{00000000-000D-0000-FFFF-FFFF00000000}"/>
  </bookViews>
  <sheets>
    <sheet name="Цінова пропозиція" sheetId="1" r:id="rId1"/>
    <sheet name="Модельний кошик для порівняння " sheetId="2" r:id="rId2"/>
  </sheets>
  <definedNames>
    <definedName name="_xlnm._FilterDatabase" localSheetId="1" hidden="1">'Модельний кошик для порівняння '!$A$4:$J$4</definedName>
    <definedName name="_xlnm.Print_Area" localSheetId="1">'Модельний кошик для порівняння '!$A$1:$J$16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2" l="1"/>
  <c r="J10" i="2" s="1"/>
  <c r="I7" i="2"/>
  <c r="J7" i="2" s="1"/>
  <c r="I6" i="2"/>
  <c r="J6" i="2" s="1"/>
  <c r="I9" i="2"/>
  <c r="J9" i="2" s="1"/>
  <c r="I5" i="2"/>
  <c r="J5" i="2" s="1"/>
  <c r="I8" i="2"/>
  <c r="J8" i="2" s="1"/>
  <c r="J11" i="2" l="1"/>
  <c r="H44" i="1" l="1"/>
</calcChain>
</file>

<file path=xl/sharedStrings.xml><?xml version="1.0" encoding="utf-8"?>
<sst xmlns="http://schemas.openxmlformats.org/spreadsheetml/2006/main" count="180" uniqueCount="126">
  <si>
    <t>№</t>
  </si>
  <si>
    <t>Найменування позиції / Специфікація</t>
  </si>
  <si>
    <t>Од. вим.</t>
  </si>
  <si>
    <t>1-49 шт.</t>
  </si>
  <si>
    <t>50-99 шт.</t>
  </si>
  <si>
    <t>100-299 шт.</t>
  </si>
  <si>
    <t>300-499 шт.</t>
  </si>
  <si>
    <t>500-999 шт.</t>
  </si>
  <si>
    <t>1.1</t>
  </si>
  <si>
    <t>1.2</t>
  </si>
  <si>
    <t>1.3</t>
  </si>
  <si>
    <t>1.4</t>
  </si>
  <si>
    <t>1.5</t>
  </si>
  <si>
    <t>1.6</t>
  </si>
  <si>
    <t>* Вартість вказується за 1 сторінку (не за аркуш). Під час замовлення розраховується: Ціна 1 ст. × Кількість сторінок × Тираж</t>
  </si>
  <si>
    <t>2.1</t>
  </si>
  <si>
    <t>2.2</t>
  </si>
  <si>
    <t>2.3</t>
  </si>
  <si>
    <t>2.4</t>
  </si>
  <si>
    <t>2.5</t>
  </si>
  <si>
    <t>2.6</t>
  </si>
  <si>
    <t>2.7</t>
  </si>
  <si>
    <t>2.8</t>
  </si>
  <si>
    <t>3.1</t>
  </si>
  <si>
    <t>Скріплення на 2 скоби</t>
  </si>
  <si>
    <t>3.2</t>
  </si>
  <si>
    <t>Клейове безшвейне скріплення (КБС)</t>
  </si>
  <si>
    <t>3.3</t>
  </si>
  <si>
    <t>Скріплення металевою пружиною</t>
  </si>
  <si>
    <t>3.4</t>
  </si>
  <si>
    <t>Скріплення пластиковою пружиною</t>
  </si>
  <si>
    <t>Назва моделі та опис призначення</t>
  </si>
  <si>
    <t>Формат</t>
  </si>
  <si>
    <t>Характеристики обкладинки</t>
  </si>
  <si>
    <t>Кіл-ть стор. блоку</t>
  </si>
  <si>
    <t>Характеристики внутрішнього блоку</t>
  </si>
  <si>
    <t>Тип кріплення</t>
  </si>
  <si>
    <t>Тираж партії (шт.)</t>
  </si>
  <si>
    <t>А5</t>
  </si>
  <si>
    <t>2 скоби</t>
  </si>
  <si>
    <t>А4</t>
  </si>
  <si>
    <t>ЗАГАЛЬНА ОЦІНОЧНА ВАРТІСТЬ МОДЕЛЬНОГО КОШИКА (СУМА 6 ПАРТІЙ):</t>
  </si>
  <si>
    <t>Додаток №3 до Запиту №3463NM</t>
  </si>
  <si>
    <t>Форма цінової пропозиції</t>
  </si>
  <si>
    <t>(Назва Учасника), надає свою пропозицію щодо участі в тендері на укладення річної угоди з виготовлення друкованої багатосторінкової поліграфічної продукції (брошур) в асортименті для потреб інформаційних кампаній та навчальних матеріалів.</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</si>
  <si>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</si>
  <si>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</si>
  <si>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</si>
  <si>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</si>
  <si>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</si>
  <si>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</si>
  <si>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РОЗДІЛ 1. ОБКЛАДИНКА</t>
  </si>
  <si>
    <r>
      <t>Ціна за одиницю (обкладинку) залежно від тиражу партії</t>
    </r>
    <r>
      <rPr>
        <i/>
        <sz val="11"/>
        <color theme="1"/>
        <rFont val="Times New Roman"/>
        <family val="1"/>
        <charset val="204"/>
      </rPr>
      <t xml:space="preserve">
 (з урахуванням усіх податків і зборів)</t>
    </r>
  </si>
  <si>
    <r>
      <t xml:space="preserve">Ціна за одиницю (сторінку) залежно від тиражу партії
</t>
    </r>
    <r>
      <rPr>
        <i/>
        <sz val="11"/>
        <color theme="1"/>
        <rFont val="Times New Roman"/>
        <family val="1"/>
        <charset val="204"/>
      </rPr>
      <t xml:space="preserve"> (з урахуванням усіх податків і зборів)</t>
    </r>
  </si>
  <si>
    <t>РОЗДІЛ 2. ВНУТРІШНІЙ БЛОК</t>
  </si>
  <si>
    <t xml:space="preserve">РОЗДІЛ 3. КРІПЛЕННЯ / СКРІПЛЕННЯ </t>
  </si>
  <si>
    <r>
      <t xml:space="preserve">Ціна за одиницю (кріплення) залежно від тиражу партії
</t>
    </r>
    <r>
      <rPr>
        <i/>
        <sz val="11"/>
        <color theme="1"/>
        <rFont val="Times New Roman"/>
        <family val="1"/>
        <charset val="204"/>
      </rPr>
      <t xml:space="preserve"> (з урахуванням усіх податків і зборів)</t>
    </r>
  </si>
  <si>
    <t>Примітка: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</si>
  <si>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</si>
  <si>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 xml:space="preserve"> ** Закупівля відбувається одним лотом </t>
  </si>
  <si>
    <t>*** Друк усіх матеріалів буде здійснюватись на підставі наданих Замовником макетів.</t>
  </si>
  <si>
    <t>****Орієнтовна максимальна сума Річної угоди становить 5 000 000,00 грн.</t>
  </si>
  <si>
    <t>Учасник повинен зазначити уповноважену контактну особу (закріпленого менеджера), яка буде здійснювати оперативну комунікацію із Замовником протягом строку дії Річної угоди, приймати замовлення, погоджувати макети, контролювати виконання замовлень та інформувати щодо статусу їх виконання.
ПІБ: ___________________________
Посада: ________________________
Телефон: _______________________
Електронна пошта: ________________
Резервний контакт (за наявності): _____________</t>
  </si>
  <si>
    <t>Ми погоджуємося, що зазначені ціни є фіксованими протягом строку дії Річної угоди та включають усі витрати, пов'язані з виготовленням, пакуванням, доставкою та іншими супутніми витратами.</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</si>
  <si>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</si>
  <si>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 xml:space="preserve">Подаючи свою пропозицію ми підтверджуємо повну комплектацію та відповідність умовам зазначеним в Запиті. </t>
  </si>
  <si>
    <t>Цінова пропозиція подається у форматі PDF (з підписом уповноваженої особи та печаткою, за наявності) та додатково у редагованому форматі Excel (*.xlsx).</t>
  </si>
  <si>
    <t xml:space="preserve">              Керівник організації/ФОП:____________________________ ( ____________________) </t>
  </si>
  <si>
    <t xml:space="preserve">                                  МП                                  підпис                               ПІБ </t>
  </si>
  <si>
    <r>
      <rPr>
        <b/>
        <i/>
        <u/>
        <sz val="11"/>
        <color theme="1"/>
        <rFont val="Times New Roman"/>
        <family val="1"/>
        <charset val="204"/>
      </rPr>
      <t>Вимоги до пакування продукції:</t>
    </r>
    <r>
      <rPr>
        <i/>
        <sz val="11"/>
        <color theme="1"/>
        <rFont val="Times New Roman"/>
        <family val="1"/>
        <charset val="204"/>
      </rPr>
      <t xml:space="preserve">
Пакування та маркування: продукція повинна бути згрупована по 50-100 примірників та упакована у паперові пакувальні матеріали (крафт-папір або еквівалент) чи інші матеріали, що забезпечують захист продукції від пошкодження, забруднення та деформації під час транспортування та зберігання, з подальшим пакуванням у гофрокороб.
Кожен короб повинен містити маркування із зазначенням:
1. назви продукції;
2. кількості примірників у коробі;
3. дати виготовлення (за наявності);
4. номера замовлення;
5. назву відділу та ПІБ  (за наявності вимоги Замовника).</t>
    </r>
  </si>
  <si>
    <r>
      <t>Умови оплати</t>
    </r>
    <r>
      <rPr>
        <b/>
        <i/>
        <sz val="11"/>
        <color rgb="FFFF0000"/>
        <rFont val="Times New Roman"/>
        <family val="1"/>
        <charset val="204"/>
      </rPr>
      <t xml:space="preserve"> (обов’язково заповнити!):</t>
    </r>
    <r>
      <rPr>
        <b/>
        <i/>
        <sz val="11"/>
        <color theme="1"/>
        <rFont val="Times New Roman"/>
        <family val="1"/>
        <charset val="204"/>
      </rPr>
      <t xml:space="preserve"> ______________ 
</t>
    </r>
    <r>
      <rPr>
        <i/>
        <sz val="11"/>
        <color theme="1"/>
        <rFont val="Times New Roman"/>
        <family val="1"/>
        <charset val="204"/>
      </rPr>
      <t>Оплата здійснюється шляхом безготівкового перерахування коштів за системою 100% післяплати по факту підписання відповідних накладних. Якщо Учасник пропонує власну систему оплати, просимо чітко вказати це у своїй ціновій пропозиції.. Згідно політик ТЧХУ передплата може застосовуватись лише як виключення та становити не більше ніж 50%.</t>
    </r>
  </si>
  <si>
    <t>Ми погоджуємось, що всі витрати, пов’язані з доставкою товару, завантажувально-розвантажувальними роботами здійснюються за рахунок Постачальника за наданою адресою: 
м. Київ, вул. Ділова, буд. 3.</t>
  </si>
  <si>
    <r>
      <t xml:space="preserve">Ціна за 1 брошуру, грн
</t>
    </r>
    <r>
      <rPr>
        <i/>
        <sz val="9"/>
        <color theme="1"/>
        <rFont val="Times New Roman"/>
        <family val="1"/>
        <charset val="204"/>
      </rPr>
      <t xml:space="preserve"> (з урахуванням усіх податків і зборів)</t>
    </r>
  </si>
  <si>
    <r>
      <t xml:space="preserve">Вартість партії, грн
 </t>
    </r>
    <r>
      <rPr>
        <i/>
        <sz val="9"/>
        <color theme="1"/>
        <rFont val="Times New Roman"/>
        <family val="1"/>
        <charset val="204"/>
      </rPr>
      <t>(з урахуванням усіх податків і зборів)</t>
    </r>
  </si>
  <si>
    <t>1 сторінка</t>
  </si>
  <si>
    <t>1 примірник</t>
  </si>
  <si>
    <t>від 1000 шт.</t>
  </si>
  <si>
    <t>РОЗРАХУНОК ЗАГАЛЬНОЇ ОЦІНОЧНОЇ ВАРТОСТІ НА ПІДСТАВІ ЗАПРОПОНОВАНИХ УЧАСНИКОМ ОДИНИЧНИХ РОЗЦІНОК ЗА РОЗШИРЕНИМ МОДЕЛЬНИМ КОШИКОМ (6 ТИПОВИХ КОНФІГУРАЦІЙ БРОШУР)</t>
  </si>
  <si>
    <t>Загальна оціночна вартість цінової пропозиції відповідно до Контрольного (модельного) кошика, грн</t>
  </si>
  <si>
    <t>2.9</t>
  </si>
  <si>
    <t>2.10</t>
  </si>
  <si>
    <r>
      <rPr>
        <b/>
        <sz val="12"/>
        <color theme="1"/>
        <rFont val="Times New Roman"/>
        <family val="1"/>
        <charset val="204"/>
      </rPr>
      <t>Порядок розрахунку та оцінювання модельного кошика</t>
    </r>
    <r>
      <rPr>
        <b/>
        <sz val="11"/>
        <color theme="1"/>
        <rFont val="Times New Roman"/>
        <family val="1"/>
        <charset val="204"/>
      </rPr>
      <t xml:space="preserve">
</t>
    </r>
    <r>
      <rPr>
        <sz val="11"/>
        <color theme="1"/>
        <rFont val="Times New Roman"/>
        <family val="1"/>
        <charset val="204"/>
      </rPr>
      <t>Модельний кошик складається з 6 типових конфігурацій брошур із визначеними характеристиками та умовними тиражами й використовується виключно для порівняння цінових пропозицій учасників.
Вартість кожної моделі розраховується автоматично на підставі одиничних розцінок, зазначених учасником на вкладці «Цінова пропозиція», з урахуванням відповідного діапазону тиражу, кількості сторінок та виду скріплення.
Загальна оціночна вартість модельного кошика визначається як сума вартостей усіх 6 модельних партій. Переможцем визначається учасник із найнижчою загальною оціночною вартістю серед пропозицій, що відповідають вимогам Запиту.</t>
    </r>
    <r>
      <rPr>
        <b/>
        <sz val="11"/>
        <color theme="1"/>
        <rFont val="Times New Roman"/>
        <family val="1"/>
        <charset val="204"/>
      </rPr>
      <t xml:space="preserve">
Наведені конфігурації та тиражі є умовними й не обмежують Замовника у формуванні фактичних замовлень протягом строку дії Річної угоди. Фактична вартість замовлень визначається за погодженими одиничними розцінками відповідно до їхніх технічних характеристик та обсягів.</t>
    </r>
  </si>
  <si>
    <t>Контрольний (модельний) кошик
 до Додатка №3 до Запиту №3463NM</t>
  </si>
  <si>
    <t>Обкладинка А5, крейдований картон не менше 200 г/м², без ламінації</t>
  </si>
  <si>
    <t>2.11</t>
  </si>
  <si>
    <t>2.12</t>
  </si>
  <si>
    <t>2.13</t>
  </si>
  <si>
    <r>
      <t xml:space="preserve">Блок А5, </t>
    </r>
    <r>
      <rPr>
        <b/>
        <sz val="10"/>
        <rFont val="Times New Roman"/>
        <family val="1"/>
        <charset val="204"/>
      </rPr>
      <t>крейдований папір</t>
    </r>
    <r>
      <rPr>
        <sz val="10"/>
        <rFont val="Times New Roman"/>
        <family val="1"/>
        <charset val="204"/>
      </rPr>
      <t xml:space="preserve"> 80 г/м², кольоровість 1+1 (чорно-білий)</t>
    </r>
  </si>
  <si>
    <r>
      <t xml:space="preserve">Блок А5, </t>
    </r>
    <r>
      <rPr>
        <b/>
        <sz val="10"/>
        <rFont val="Times New Roman"/>
        <family val="1"/>
        <charset val="204"/>
      </rPr>
      <t>крейдований папі</t>
    </r>
    <r>
      <rPr>
        <sz val="10"/>
        <rFont val="Times New Roman"/>
        <family val="1"/>
        <charset val="204"/>
      </rPr>
      <t>р 80 г/м², кольоровість 4+4 (повнокольоровий)</t>
    </r>
  </si>
  <si>
    <r>
      <t xml:space="preserve">Блок А5, </t>
    </r>
    <r>
      <rPr>
        <b/>
        <sz val="10"/>
        <rFont val="Times New Roman"/>
        <family val="1"/>
        <charset val="204"/>
      </rPr>
      <t>офсетний папір</t>
    </r>
    <r>
      <rPr>
        <sz val="10"/>
        <rFont val="Times New Roman"/>
        <family val="1"/>
        <charset val="204"/>
      </rPr>
      <t xml:space="preserve"> 80 г/м², кольоровість 4+4 (повнокольоровий)</t>
    </r>
  </si>
  <si>
    <r>
      <t xml:space="preserve">Блок А5, </t>
    </r>
    <r>
      <rPr>
        <b/>
        <sz val="10"/>
        <rFont val="Times New Roman"/>
        <family val="1"/>
        <charset val="204"/>
      </rPr>
      <t>крейдований папір</t>
    </r>
    <r>
      <rPr>
        <sz val="10"/>
        <rFont val="Times New Roman"/>
        <family val="1"/>
        <charset val="204"/>
      </rPr>
      <t xml:space="preserve"> 100 г/м², кольоровість 1+1 (чорно-білий)</t>
    </r>
  </si>
  <si>
    <r>
      <t xml:space="preserve">Блок А5, </t>
    </r>
    <r>
      <rPr>
        <b/>
        <sz val="10"/>
        <rFont val="Times New Roman"/>
        <family val="1"/>
        <charset val="204"/>
      </rPr>
      <t>крейдований папір</t>
    </r>
    <r>
      <rPr>
        <sz val="10"/>
        <rFont val="Times New Roman"/>
        <family val="1"/>
        <charset val="204"/>
      </rPr>
      <t xml:space="preserve"> 100 г/м², кольоровість 4+4 (повнокольоровий)</t>
    </r>
  </si>
  <si>
    <r>
      <t xml:space="preserve">Блок А5, </t>
    </r>
    <r>
      <rPr>
        <b/>
        <sz val="10"/>
        <rFont val="Times New Roman"/>
        <family val="1"/>
        <charset val="204"/>
      </rPr>
      <t>крейдований папір</t>
    </r>
    <r>
      <rPr>
        <sz val="10"/>
        <rFont val="Times New Roman"/>
        <family val="1"/>
        <charset val="204"/>
      </rPr>
      <t xml:space="preserve"> 120 г/м², кольоровість 4+4 (повнокольоровий)</t>
    </r>
  </si>
  <si>
    <r>
      <t xml:space="preserve">Блок А4, </t>
    </r>
    <r>
      <rPr>
        <b/>
        <sz val="10"/>
        <rFont val="Times New Roman"/>
        <family val="1"/>
        <charset val="204"/>
      </rPr>
      <t>офсетний папір</t>
    </r>
    <r>
      <rPr>
        <sz val="10"/>
        <rFont val="Times New Roman"/>
        <family val="1"/>
        <charset val="204"/>
      </rPr>
      <t xml:space="preserve"> 120 г/м², кольоровість 1+1 (чорно-білий)</t>
    </r>
  </si>
  <si>
    <r>
      <t>Блок А4, к</t>
    </r>
    <r>
      <rPr>
        <b/>
        <sz val="10"/>
        <rFont val="Times New Roman"/>
        <family val="1"/>
        <charset val="204"/>
      </rPr>
      <t>рейдований папір</t>
    </r>
    <r>
      <rPr>
        <sz val="10"/>
        <rFont val="Times New Roman"/>
        <family val="1"/>
        <charset val="204"/>
      </rPr>
      <t xml:space="preserve"> 80 г/м², кольоровість 1+1 (чорно-білий)</t>
    </r>
  </si>
  <si>
    <r>
      <t xml:space="preserve">Блок А4, </t>
    </r>
    <r>
      <rPr>
        <b/>
        <sz val="10"/>
        <rFont val="Times New Roman"/>
        <family val="1"/>
        <charset val="204"/>
      </rPr>
      <t>крейдований папір</t>
    </r>
    <r>
      <rPr>
        <sz val="10"/>
        <rFont val="Times New Roman"/>
        <family val="1"/>
        <charset val="204"/>
      </rPr>
      <t xml:space="preserve"> 80 г/м², кольоровість 4+4 (повнокольоровий)</t>
    </r>
  </si>
  <si>
    <r>
      <t xml:space="preserve">Блок А4, </t>
    </r>
    <r>
      <rPr>
        <b/>
        <sz val="10"/>
        <rFont val="Times New Roman"/>
        <family val="1"/>
        <charset val="204"/>
      </rPr>
      <t>офсетний папір</t>
    </r>
    <r>
      <rPr>
        <sz val="10"/>
        <rFont val="Times New Roman"/>
        <family val="1"/>
        <charset val="204"/>
      </rPr>
      <t xml:space="preserve"> 80 г/м², кольоровість 4+4 (повнокольоровий)</t>
    </r>
  </si>
  <si>
    <r>
      <t xml:space="preserve">Блок А4, </t>
    </r>
    <r>
      <rPr>
        <b/>
        <sz val="10"/>
        <rFont val="Times New Roman"/>
        <family val="1"/>
        <charset val="204"/>
      </rPr>
      <t>крейдований папір</t>
    </r>
    <r>
      <rPr>
        <sz val="10"/>
        <rFont val="Times New Roman"/>
        <family val="1"/>
        <charset val="204"/>
      </rPr>
      <t xml:space="preserve"> 100 г/м², кольоровість 1+1 (чорно-білий)</t>
    </r>
  </si>
  <si>
    <r>
      <t xml:space="preserve">Блок А4, </t>
    </r>
    <r>
      <rPr>
        <b/>
        <sz val="10"/>
        <rFont val="Times New Roman"/>
        <family val="1"/>
        <charset val="204"/>
      </rPr>
      <t xml:space="preserve">крейдований папір </t>
    </r>
    <r>
      <rPr>
        <sz val="10"/>
        <rFont val="Times New Roman"/>
        <family val="1"/>
        <charset val="204"/>
      </rPr>
      <t>100 г/м², кольоровість 4+4 (повнокольоровий)</t>
    </r>
  </si>
  <si>
    <r>
      <t xml:space="preserve">Блок А4, </t>
    </r>
    <r>
      <rPr>
        <b/>
        <sz val="10"/>
        <rFont val="Times New Roman"/>
        <family val="1"/>
        <charset val="204"/>
      </rPr>
      <t>крейдований папір</t>
    </r>
    <r>
      <rPr>
        <sz val="10"/>
        <rFont val="Times New Roman"/>
        <family val="1"/>
        <charset val="204"/>
      </rPr>
      <t xml:space="preserve"> 120 г/м², кольоровість 4+4 (повнокольоровий)</t>
    </r>
  </si>
  <si>
    <t>Основна інформаційна брошура</t>
  </si>
  <si>
    <t>крейдований папір 80 г/м², 4+4</t>
  </si>
  <si>
    <t>Методичні / навчальні матеріали</t>
  </si>
  <si>
    <t>офсетний папір 120 г/м², 1+1</t>
  </si>
  <si>
    <t>КБС</t>
  </si>
  <si>
    <t>Презентаційний каталог / річний звіт</t>
  </si>
  <si>
    <t>крейдований папір 100 г/м², 4+4</t>
  </si>
  <si>
    <t>металева пружина</t>
  </si>
  <si>
    <t>Масова інформаційна брошура</t>
  </si>
  <si>
    <t>крейдований картон ≥200 г/м², без ламінації</t>
  </si>
  <si>
    <t>крейдований папір 80 г/м², 1+1</t>
  </si>
  <si>
    <t>Інформаційно-довідковий збірник</t>
  </si>
  <si>
    <t>Робочий зошит / практикум</t>
  </si>
  <si>
    <t>офсетний папір 80 г/м², 4+4</t>
  </si>
  <si>
    <t>пластикова пружина</t>
  </si>
  <si>
    <t>Обкладинка А5,  крейдований картон не менше 200 г/м², матова ламінація</t>
  </si>
  <si>
    <t>Обкладинка А5, крейдований картон не менше 200 г/м², глянцева ламінація</t>
  </si>
  <si>
    <t>Обкладинка А4,  крейдований картон не менше 200 г/м², без ламінації</t>
  </si>
  <si>
    <t>Обкладинка А4,  крейдований картон не менше 200 г/м², матова ламінація</t>
  </si>
  <si>
    <t>Обкладинка А4,  крейдований картон не менше 200 г/м², глянцева ламінація</t>
  </si>
  <si>
    <t>крейдований картон  ≥200 г/м², матова ламінація</t>
  </si>
  <si>
    <t>крейдований картон  ≥200 г/м², без ламінації</t>
  </si>
  <si>
    <t>крейдований картон  ≥200 г/м², глянцева ламінація</t>
  </si>
  <si>
    <t>Ми ознайомлені та погоджуємося з Умовами типового Договору  ТЧХУ (Додаток №4 до Запиту).</t>
  </si>
  <si>
    <r>
      <rPr>
        <b/>
        <i/>
        <u/>
        <sz val="11"/>
        <color theme="1"/>
        <rFont val="Times New Roman"/>
        <family val="1"/>
        <charset val="204"/>
      </rPr>
      <t xml:space="preserve">Фактичний строк виготовлення партії продукції  </t>
    </r>
    <r>
      <rPr>
        <b/>
        <i/>
        <u/>
        <sz val="11"/>
        <color rgb="FFFF0000"/>
        <rFont val="Times New Roman"/>
        <family val="1"/>
        <charset val="204"/>
      </rPr>
      <t>(обов’язково заповнити!)</t>
    </r>
    <r>
      <rPr>
        <b/>
        <i/>
        <u/>
        <sz val="11"/>
        <color theme="1"/>
        <rFont val="Times New Roman"/>
        <family val="1"/>
        <charset val="204"/>
      </rPr>
      <t xml:space="preserve">:
</t>
    </r>
    <r>
      <rPr>
        <b/>
        <i/>
        <sz val="11"/>
        <color theme="1"/>
        <rFont val="Times New Roman"/>
        <family val="1"/>
        <charset val="204"/>
      </rPr>
      <t xml:space="preserve">тираж 1–49 шт.: _____ календарних днів;
тираж 50–99 шт.: _____ календарних днів;
тираж 100–299 шт.: _____ календарних днів;
тираж 300–499 шт.: _____ календарних днів;
тираж 500–999 шт.: _____ календарних днів;
тираж від 1 000 шт.: _____ календарних днів.
</t>
    </r>
    <r>
      <rPr>
        <i/>
        <sz val="11"/>
        <color theme="1"/>
        <rFont val="Times New Roman"/>
        <family val="1"/>
        <charset val="204"/>
      </rPr>
      <t>Зазначені строки є стандартними строками виготовлення відповідного тиражу та обчислюються з дати письмового погодження Замовником макета продукції. У разі якщо технічні характеристики, обсяг або складність конкретного замовлення потребують іншого строку виготовлення, такий строк письмово погоджується Сторонами під час оформлення відповідного замовлення.</t>
    </r>
  </si>
  <si>
    <r>
      <t xml:space="preserve">Запропоновані одиничні розцінки повинні включати всі витрати на виготовлення готової продукції, зокрема необхідні технологічні операції, витратні матеріали, пакування та доставку до місця поставки, визначеного Запитом.
Учасник зобов'язаний заповнити одиничні розцінки за ВСІМА позиціями та тиражними діапазонами у вкладці «Цінова пропозиція». Поля для введення цін Учасником підсвічені блакитним кольором.
</t>
    </r>
    <r>
      <rPr>
        <b/>
        <sz val="10"/>
        <color rgb="FFED0000"/>
        <rFont val="Times New Roman"/>
        <family val="1"/>
        <charset val="204"/>
      </rPr>
      <t>Зміна структури таблиць, вилучення рядків, стовпчиків або зміна тиражних діапазонів КАТЕГОРИЧНО ЗАБОРОНЕНА. Недотримання структури формату або неповне заповнення цін призводить до відхилення пропозиції.</t>
    </r>
    <r>
      <rPr>
        <b/>
        <sz val="10"/>
        <rFont val="Times New Roman"/>
        <family val="1"/>
        <charset val="204"/>
      </rPr>
      <t xml:space="preserve">
Оцінка здійснюється автоматично на вкладці «Модельний кошик (СВА)» на основі розрахунку розширеного кошика з 6 контрольних партій брошур.Формули автоматично підтягують одиничні розцінки з вкладки «Цінова пропозиція». Переможцем обирається Учасник, який запропонував найнижчу Загальну вартість контрольного кошика за умови відповідності кваліфікаційним вимогам.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</si>
</sst>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г\р\н"/>
  </numFmts>
  <fonts count="31" x14ac:knownFonts="1">
    <font>
      <sz val="11"/>
      <color theme="1"/>
      <name val="Calibri"/>
      <family val="2"/>
      <scheme val="minor"/>
    </font>
    <font>
      <b/>
      <sz val="11"/>
      <color theme="1"/>
      <name val="Times New Roman"/>
      <family val="1"/>
      <charset val="204"/>
    </font>
    <font>
      <sz val="11"/>
      <color theme="1"/>
      <name val="Times New Roman"/>
      <family val="1"/>
      <charset val="204"/>
    </font>
    <font>
      <b/>
      <sz val="16"/>
      <color theme="1"/>
      <name val="Times New Roman"/>
      <family val="1"/>
      <charset val="204"/>
    </font>
    <font>
      <sz val="16"/>
      <color theme="1"/>
      <name val="Times New Roman"/>
      <family val="1"/>
      <charset val="204"/>
    </font>
    <font>
      <b/>
      <sz val="10"/>
      <name val="Times New Roman"/>
      <family val="1"/>
      <charset val="204"/>
    </font>
    <font>
      <sz val="10"/>
      <name val="Times New Roman"/>
      <family val="1"/>
      <charset val="204"/>
    </font>
    <font>
      <b/>
      <sz val="11"/>
      <color rgb="FF000000"/>
      <name val="Times New Roman"/>
      <family val="1"/>
      <charset val="204"/>
    </font>
    <font>
      <i/>
      <sz val="11"/>
      <color theme="1"/>
      <name val="Times New Roman"/>
      <family val="1"/>
      <charset val="204"/>
    </font>
    <font>
      <b/>
      <i/>
      <sz val="11"/>
      <color rgb="FF000000"/>
      <name val="Times New Roman"/>
      <family val="1"/>
      <charset val="204"/>
    </font>
    <font>
      <b/>
      <i/>
      <sz val="11"/>
      <color theme="1"/>
      <name val="Times New Roman"/>
      <family val="1"/>
      <charset val="204"/>
    </font>
    <font>
      <b/>
      <sz val="12"/>
      <color theme="1"/>
      <name val="Times New Roman"/>
      <family val="1"/>
      <charset val="204"/>
    </font>
    <font>
      <b/>
      <sz val="10"/>
      <color theme="1"/>
      <name val="Times New Roman"/>
      <family val="1"/>
      <charset val="204"/>
    </font>
    <font>
      <b/>
      <i/>
      <u/>
      <sz val="11"/>
      <color theme="1"/>
      <name val="Times New Roman"/>
      <family val="1"/>
      <charset val="204"/>
    </font>
    <font>
      <i/>
      <sz val="10"/>
      <name val="Times New Roman"/>
      <family val="1"/>
      <charset val="204"/>
    </font>
    <font>
      <i/>
      <sz val="10"/>
      <color theme="1"/>
      <name val="Times New Roman"/>
      <family val="1"/>
      <charset val="204"/>
    </font>
    <font>
      <b/>
      <i/>
      <sz val="10"/>
      <color theme="1"/>
      <name val="Times New Roman"/>
      <family val="1"/>
      <charset val="204"/>
    </font>
    <font>
      <b/>
      <i/>
      <sz val="10"/>
      <color rgb="FF000000"/>
      <name val="Times New Roman"/>
      <family val="1"/>
      <charset val="204"/>
    </font>
    <font>
      <b/>
      <i/>
      <sz val="11"/>
      <color rgb="FFFF0000"/>
      <name val="Times New Roman"/>
      <family val="1"/>
      <charset val="204"/>
    </font>
    <font>
      <b/>
      <i/>
      <u/>
      <sz val="11"/>
      <color rgb="FFFF0000"/>
      <name val="Times New Roman"/>
      <family val="1"/>
      <charset val="204"/>
    </font>
    <font>
      <b/>
      <sz val="11"/>
      <name val="Times New Roman"/>
      <family val="1"/>
      <charset val="204"/>
    </font>
    <font>
      <sz val="10"/>
      <color theme="1"/>
      <name val="Times New Roman"/>
      <family val="1"/>
      <charset val="204"/>
    </font>
    <font>
      <sz val="10"/>
      <color theme="1"/>
      <name val="Calibri"/>
      <family val="2"/>
      <scheme val="minor"/>
    </font>
    <font>
      <b/>
      <sz val="10"/>
      <color rgb="FFDA0000"/>
      <name val="Times New Roman"/>
      <family val="1"/>
      <charset val="204"/>
    </font>
    <font>
      <i/>
      <sz val="9"/>
      <color theme="1"/>
      <name val="Times New Roman"/>
      <family val="1"/>
      <charset val="204"/>
    </font>
    <font>
      <b/>
      <sz val="10"/>
      <color rgb="FF000000"/>
      <name val="Times New Roman"/>
      <family val="1"/>
      <charset val="204"/>
    </font>
    <font>
      <b/>
      <i/>
      <sz val="12"/>
      <color rgb="FF595959"/>
      <name val="Times New Roman"/>
      <family val="1"/>
      <charset val="204"/>
    </font>
    <font>
      <sz val="8"/>
      <name val="Calibri"/>
      <family val="2"/>
      <scheme val="minor"/>
    </font>
    <font>
      <b/>
      <sz val="12"/>
      <name val="Times New Roman"/>
      <family val="1"/>
      <charset val="204"/>
    </font>
    <font>
      <i/>
      <sz val="9"/>
      <color rgb="FFDA0000"/>
      <name val="Times New Roman"/>
      <family val="1"/>
      <charset val="204"/>
    </font>
    <font>
      <b/>
      <sz val="10"/>
      <color rgb="FFED0000"/>
      <name val="Times New Roman"/>
      <family val="1"/>
      <charset val="204"/>
    </font>
  </fonts>
  <fills count="12">
    <fill>
      <patternFill patternType="none"/>
    </fill>
    <fill>
      <patternFill patternType="gray125"/>
    </fill>
    <fill>
      <patternFill patternType="solid">
        <fgColor rgb="FFDCE6F1"/>
        <bgColor rgb="FFDCE6F1"/>
      </patternFill>
    </fill>
    <fill>
      <patternFill patternType="solid">
        <fgColor rgb="FFFFFF00"/>
        <bgColor indexed="64"/>
      </patternFill>
    </fill>
    <fill>
      <patternFill patternType="solid">
        <fgColor theme="0"/>
        <bgColor indexed="64"/>
      </patternFill>
    </fill>
    <fill>
      <patternFill patternType="solid">
        <fgColor rgb="FFFEEBCE"/>
        <bgColor rgb="FF366092"/>
      </patternFill>
    </fill>
    <fill>
      <patternFill patternType="solid">
        <fgColor rgb="FFFEEBCE"/>
        <bgColor rgb="FF1F497D"/>
      </patternFill>
    </fill>
    <fill>
      <patternFill patternType="solid">
        <fgColor theme="4" tint="0.79998168889431442"/>
        <bgColor indexed="64"/>
      </patternFill>
    </fill>
    <fill>
      <patternFill patternType="solid">
        <fgColor rgb="FFFEEBCE"/>
        <bgColor indexed="64"/>
      </patternFill>
    </fill>
    <fill>
      <patternFill patternType="solid">
        <fgColor rgb="FFFEEBCE"/>
        <bgColor rgb="FFE2EFDA"/>
      </patternFill>
    </fill>
    <fill>
      <patternFill patternType="solid">
        <fgColor rgb="FFFEEBCE"/>
        <bgColor rgb="FFDCE6F1"/>
      </patternFill>
    </fill>
    <fill>
      <patternFill patternType="solid">
        <fgColor rgb="FFF5F5F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1F497D"/>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top style="medium">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90">
    <xf numFmtId="0" fontId="0" fillId="0" borderId="0" xfId="0"/>
    <xf numFmtId="0" fontId="2" fillId="0" borderId="0" xfId="0" applyFont="1"/>
    <xf numFmtId="0" fontId="2" fillId="4" borderId="0" xfId="0" applyFont="1" applyFill="1"/>
    <xf numFmtId="0" fontId="6" fillId="0" borderId="1"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horizontal="center"/>
    </xf>
    <xf numFmtId="0" fontId="1" fillId="6" borderId="1" xfId="0" applyFont="1" applyFill="1" applyBorder="1" applyAlignment="1">
      <alignment horizontal="center" vertical="center" wrapText="1"/>
    </xf>
    <xf numFmtId="0" fontId="12" fillId="6" borderId="10" xfId="0" applyFont="1" applyFill="1" applyBorder="1" applyAlignment="1">
      <alignment horizontal="center" vertical="center" wrapText="1"/>
    </xf>
    <xf numFmtId="0" fontId="12" fillId="6" borderId="11" xfId="0" applyFont="1" applyFill="1" applyBorder="1" applyAlignment="1">
      <alignment horizontal="center" vertical="center" wrapText="1"/>
    </xf>
    <xf numFmtId="0" fontId="12" fillId="6" borderId="12" xfId="0" applyFont="1" applyFill="1" applyBorder="1" applyAlignment="1">
      <alignment horizontal="center" vertical="center" wrapText="1"/>
    </xf>
    <xf numFmtId="4" fontId="2" fillId="2" borderId="1" xfId="0" applyNumberFormat="1" applyFont="1" applyFill="1" applyBorder="1" applyAlignment="1">
      <alignment horizontal="right" vertical="center"/>
    </xf>
    <xf numFmtId="0" fontId="6" fillId="0" borderId="6" xfId="0" applyFont="1" applyBorder="1" applyAlignment="1">
      <alignment horizontal="center" vertical="center"/>
    </xf>
    <xf numFmtId="0" fontId="6" fillId="0" borderId="6" xfId="0" applyFont="1" applyBorder="1" applyAlignment="1">
      <alignment vertical="center"/>
    </xf>
    <xf numFmtId="4" fontId="2" fillId="2" borderId="6" xfId="0" applyNumberFormat="1" applyFont="1" applyFill="1" applyBorder="1" applyAlignment="1">
      <alignment horizontal="right" vertical="center"/>
    </xf>
    <xf numFmtId="0" fontId="1" fillId="0" borderId="0" xfId="0" applyFont="1" applyAlignment="1">
      <alignment horizontal="center" vertical="center"/>
    </xf>
    <xf numFmtId="0" fontId="1" fillId="0" borderId="0" xfId="0" applyFont="1"/>
    <xf numFmtId="4" fontId="1" fillId="0" borderId="0" xfId="0" applyNumberFormat="1" applyFont="1"/>
    <xf numFmtId="0" fontId="7" fillId="0" borderId="0" xfId="0" applyFont="1" applyAlignment="1">
      <alignment vertical="center"/>
    </xf>
    <xf numFmtId="0" fontId="7" fillId="0" borderId="0" xfId="0" applyFont="1" applyAlignment="1">
      <alignment vertical="center" wrapText="1"/>
    </xf>
    <xf numFmtId="0" fontId="20" fillId="0" borderId="0" xfId="0" applyFont="1" applyAlignment="1">
      <alignment horizontal="left" vertical="top"/>
    </xf>
    <xf numFmtId="0" fontId="22" fillId="0" borderId="0" xfId="0" applyFont="1"/>
    <xf numFmtId="4" fontId="25" fillId="9" borderId="1" xfId="0" applyNumberFormat="1" applyFont="1" applyFill="1" applyBorder="1" applyAlignment="1">
      <alignment horizontal="center" vertical="center"/>
    </xf>
    <xf numFmtId="4" fontId="25" fillId="9" borderId="2" xfId="0" applyNumberFormat="1" applyFont="1" applyFill="1" applyBorder="1" applyAlignment="1">
      <alignment horizontal="center" vertical="center"/>
    </xf>
    <xf numFmtId="164" fontId="12" fillId="9" borderId="5" xfId="0" applyNumberFormat="1" applyFont="1" applyFill="1" applyBorder="1" applyAlignment="1">
      <alignment horizontal="center" vertical="center"/>
    </xf>
    <xf numFmtId="0" fontId="6" fillId="0" borderId="26" xfId="0" applyFont="1" applyBorder="1" applyAlignment="1">
      <alignment horizontal="center" vertical="center"/>
    </xf>
    <xf numFmtId="4" fontId="2" fillId="2" borderId="2" xfId="0" applyNumberFormat="1" applyFont="1" applyFill="1" applyBorder="1" applyAlignment="1">
      <alignment horizontal="right" vertical="center"/>
    </xf>
    <xf numFmtId="0" fontId="6" fillId="4" borderId="1" xfId="0" applyFont="1" applyFill="1" applyBorder="1" applyAlignment="1">
      <alignment vertical="center"/>
    </xf>
    <xf numFmtId="4" fontId="21" fillId="9" borderId="9" xfId="0" applyNumberFormat="1" applyFont="1" applyFill="1" applyBorder="1" applyAlignment="1">
      <alignment horizontal="center" vertical="center"/>
    </xf>
    <xf numFmtId="4" fontId="21" fillId="9" borderId="27" xfId="0" applyNumberFormat="1" applyFont="1" applyFill="1" applyBorder="1" applyAlignment="1">
      <alignment horizontal="center" vertical="center"/>
    </xf>
    <xf numFmtId="0" fontId="1" fillId="6" borderId="2"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21" fillId="0" borderId="0" xfId="0" applyFont="1" applyAlignment="1">
      <alignment horizontal="left" vertical="center" wrapText="1"/>
    </xf>
    <xf numFmtId="0" fontId="23" fillId="0" borderId="0" xfId="0" applyFont="1" applyAlignment="1">
      <alignment horizontal="left" vertical="center" wrapText="1"/>
    </xf>
    <xf numFmtId="0" fontId="7" fillId="0" borderId="0" xfId="0" applyFont="1" applyAlignment="1">
      <alignment horizontal="left" vertical="center"/>
    </xf>
    <xf numFmtId="0" fontId="8" fillId="0" borderId="23" xfId="0" applyFont="1" applyBorder="1" applyAlignment="1">
      <alignment horizontal="left" vertical="center" wrapText="1"/>
    </xf>
    <xf numFmtId="0" fontId="8" fillId="0" borderId="0" xfId="0" applyFont="1" applyAlignment="1">
      <alignment horizontal="left" vertical="center" wrapText="1"/>
    </xf>
    <xf numFmtId="0" fontId="9" fillId="0" borderId="23" xfId="0" applyFont="1" applyBorder="1" applyAlignment="1">
      <alignment horizontal="left" vertical="center" wrapText="1"/>
    </xf>
    <xf numFmtId="0" fontId="9" fillId="0" borderId="0" xfId="0" applyFont="1" applyAlignment="1">
      <alignment horizontal="left" vertical="center" wrapText="1"/>
    </xf>
    <xf numFmtId="0" fontId="15"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horizontal="left" vertical="center"/>
    </xf>
    <xf numFmtId="0" fontId="14" fillId="0" borderId="0" xfId="0" applyFont="1" applyAlignment="1">
      <alignment horizontal="left" vertical="center"/>
    </xf>
    <xf numFmtId="0" fontId="28" fillId="8" borderId="3" xfId="0" applyFont="1" applyFill="1" applyBorder="1" applyAlignment="1">
      <alignment horizontal="right" vertical="center" wrapText="1"/>
    </xf>
    <xf numFmtId="0" fontId="28" fillId="8" borderId="4" xfId="0" applyFont="1" applyFill="1" applyBorder="1" applyAlignment="1">
      <alignment horizontal="right" vertical="center"/>
    </xf>
    <xf numFmtId="0" fontId="28" fillId="8" borderId="13" xfId="0" applyFont="1" applyFill="1" applyBorder="1" applyAlignment="1">
      <alignment horizontal="right" vertical="center"/>
    </xf>
    <xf numFmtId="4" fontId="11" fillId="10" borderId="4" xfId="0" applyNumberFormat="1" applyFont="1" applyFill="1" applyBorder="1" applyAlignment="1">
      <alignment horizontal="center" vertical="center"/>
    </xf>
    <xf numFmtId="4" fontId="11" fillId="10" borderId="13" xfId="0" applyNumberFormat="1" applyFont="1" applyFill="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xf>
    <xf numFmtId="0" fontId="5" fillId="4" borderId="0" xfId="0" applyFont="1" applyFill="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1" fillId="6" borderId="15"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1" fillId="5" borderId="10" xfId="0" applyFont="1" applyFill="1" applyBorder="1" applyAlignment="1">
      <alignment horizontal="center" vertical="center"/>
    </xf>
    <xf numFmtId="0" fontId="11" fillId="5" borderId="11" xfId="0" applyFont="1" applyFill="1" applyBorder="1" applyAlignment="1">
      <alignment horizontal="center" vertical="center"/>
    </xf>
    <xf numFmtId="0" fontId="11" fillId="5" borderId="12" xfId="0" applyFont="1" applyFill="1" applyBorder="1" applyAlignment="1">
      <alignment horizontal="center" vertical="center"/>
    </xf>
    <xf numFmtId="0" fontId="1" fillId="6" borderId="14"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3" borderId="0" xfId="0" applyFont="1" applyFill="1" applyAlignment="1">
      <alignment horizontal="right" vertical="center"/>
    </xf>
    <xf numFmtId="0" fontId="3" fillId="0" borderId="0" xfId="0" applyFont="1" applyAlignment="1">
      <alignment horizontal="center" vertical="center" wrapText="1"/>
    </xf>
    <xf numFmtId="0" fontId="4" fillId="0" borderId="0" xfId="0" applyFont="1"/>
    <xf numFmtId="0" fontId="2" fillId="0" borderId="0" xfId="0" applyFont="1" applyAlignment="1">
      <alignment horizontal="left" vertical="center" wrapText="1"/>
    </xf>
    <xf numFmtId="0" fontId="2" fillId="0" borderId="0" xfId="0" applyFont="1" applyAlignment="1">
      <alignment horizontal="left"/>
    </xf>
    <xf numFmtId="0" fontId="29" fillId="0" borderId="20" xfId="0" applyFont="1" applyBorder="1" applyAlignment="1">
      <alignment horizontal="left"/>
    </xf>
    <xf numFmtId="0" fontId="29" fillId="0" borderId="21" xfId="0" applyFont="1" applyBorder="1" applyAlignment="1">
      <alignment horizontal="left"/>
    </xf>
    <xf numFmtId="0" fontId="29" fillId="0" borderId="22" xfId="0" applyFont="1" applyBorder="1" applyAlignment="1">
      <alignment horizontal="left"/>
    </xf>
    <xf numFmtId="0" fontId="1" fillId="3" borderId="0" xfId="0" applyFont="1" applyFill="1" applyAlignment="1">
      <alignment horizontal="right" vertical="center" wrapText="1"/>
    </xf>
    <xf numFmtId="0" fontId="12" fillId="8" borderId="28" xfId="0" applyFont="1" applyFill="1" applyBorder="1" applyAlignment="1">
      <alignment horizontal="right" vertical="center"/>
    </xf>
    <xf numFmtId="0" fontId="21" fillId="8" borderId="29" xfId="0" applyFont="1" applyFill="1" applyBorder="1"/>
    <xf numFmtId="0" fontId="21" fillId="8" borderId="4" xfId="0" applyFont="1" applyFill="1" applyBorder="1"/>
    <xf numFmtId="0" fontId="11" fillId="0" borderId="0" xfId="0" applyFont="1" applyAlignment="1">
      <alignment horizontal="center" vertical="center" wrapText="1"/>
    </xf>
    <xf numFmtId="0" fontId="26" fillId="0" borderId="0" xfId="0" applyFont="1" applyAlignment="1">
      <alignment horizontal="center" vertical="center" wrapText="1"/>
    </xf>
    <xf numFmtId="0" fontId="1" fillId="0" borderId="25" xfId="0" applyFont="1" applyBorder="1" applyAlignment="1">
      <alignment horizontal="left" vertical="center" wrapText="1"/>
    </xf>
    <xf numFmtId="0" fontId="8" fillId="0" borderId="24" xfId="0" applyFont="1" applyBorder="1" applyAlignment="1">
      <alignment horizontal="left" vertical="top" wrapText="1"/>
    </xf>
    <xf numFmtId="0" fontId="8" fillId="0" borderId="24" xfId="0" applyFont="1" applyBorder="1" applyAlignment="1">
      <alignment horizontal="left" vertical="top"/>
    </xf>
    <xf numFmtId="0" fontId="10" fillId="7" borderId="3" xfId="0" applyFont="1" applyFill="1" applyBorder="1" applyAlignment="1">
      <alignment horizontal="left" vertical="center" wrapText="1"/>
    </xf>
    <xf numFmtId="0" fontId="10" fillId="7" borderId="4" xfId="0" applyFont="1" applyFill="1" applyBorder="1" applyAlignment="1">
      <alignment horizontal="left" vertical="center" wrapText="1"/>
    </xf>
    <xf numFmtId="0" fontId="10" fillId="7" borderId="13" xfId="0" applyFont="1" applyFill="1" applyBorder="1" applyAlignment="1">
      <alignment horizontal="left" vertical="center" wrapText="1"/>
    </xf>
  </cellXfs>
  <cellStyles count="1">
    <cellStyle name="Звичайний" xfId="0" builtinId="0"/>
  </cellStyles>
  <dxfs count="0"/>
  <tableStyles count="0" defaultTableStyle="TableStyleMedium9" defaultPivotStyle="PivotStyleLight16"/>
  <colors>
    <mruColors>
      <color rgb="FFFEEBCE"/>
      <color rgb="FFCCE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tabSelected="1" view="pageBreakPreview" topLeftCell="A6" zoomScaleNormal="100" zoomScaleSheetLayoutView="100" workbookViewId="0">
      <selection activeCell="J9" sqref="J9"/>
    </sheetView>
  </sheetViews>
  <sheetFormatPr defaultRowHeight="14.4" x14ac:dyDescent="0.3"/>
  <cols>
    <col min="1" max="1" width="8" customWidth="1"/>
    <col min="2" max="2" width="64.6640625" customWidth="1"/>
    <col min="3" max="3" width="10.21875" customWidth="1"/>
    <col min="4" max="9" width="15" customWidth="1"/>
  </cols>
  <sheetData>
    <row r="1" spans="1:9" s="1" customFormat="1" ht="19.2" customHeight="1" x14ac:dyDescent="0.25">
      <c r="A1" s="70" t="s">
        <v>42</v>
      </c>
      <c r="B1" s="70"/>
      <c r="C1" s="70"/>
      <c r="D1" s="70"/>
      <c r="E1" s="70"/>
      <c r="F1" s="70"/>
      <c r="G1" s="70"/>
      <c r="H1" s="70"/>
      <c r="I1" s="70"/>
    </row>
    <row r="2" spans="1:9" s="1" customFormat="1" ht="24.6" customHeight="1" x14ac:dyDescent="0.4">
      <c r="A2" s="71" t="s">
        <v>43</v>
      </c>
      <c r="B2" s="72"/>
      <c r="C2" s="72"/>
      <c r="D2" s="72"/>
      <c r="E2" s="72"/>
      <c r="F2" s="72"/>
      <c r="G2" s="72"/>
      <c r="H2" s="72"/>
      <c r="I2" s="72"/>
    </row>
    <row r="3" spans="1:9" s="1" customFormat="1" ht="36" customHeight="1" x14ac:dyDescent="0.25">
      <c r="A3" s="73" t="s">
        <v>44</v>
      </c>
      <c r="B3" s="74"/>
      <c r="C3" s="74"/>
      <c r="D3" s="74"/>
      <c r="E3" s="74"/>
      <c r="F3" s="74"/>
      <c r="G3" s="74"/>
      <c r="H3" s="74"/>
      <c r="I3" s="74"/>
    </row>
    <row r="4" spans="1:9" s="1" customFormat="1" ht="28.2" customHeight="1" x14ac:dyDescent="0.25">
      <c r="A4" s="52" t="s">
        <v>45</v>
      </c>
      <c r="B4" s="52"/>
      <c r="C4" s="52"/>
      <c r="D4" s="52"/>
      <c r="E4" s="55" t="s">
        <v>46</v>
      </c>
      <c r="F4" s="56"/>
      <c r="G4" s="56"/>
      <c r="H4" s="56"/>
      <c r="I4" s="57"/>
    </row>
    <row r="5" spans="1:9" s="1" customFormat="1" ht="28.2" customHeight="1" x14ac:dyDescent="0.25">
      <c r="A5" s="52"/>
      <c r="B5" s="52"/>
      <c r="C5" s="52"/>
      <c r="D5" s="52"/>
      <c r="E5" s="55" t="s">
        <v>47</v>
      </c>
      <c r="F5" s="56"/>
      <c r="G5" s="56"/>
      <c r="H5" s="56"/>
      <c r="I5" s="57"/>
    </row>
    <row r="6" spans="1:9" s="1" customFormat="1" ht="28.2" customHeight="1" x14ac:dyDescent="0.25">
      <c r="A6" s="52"/>
      <c r="B6" s="52"/>
      <c r="C6" s="52"/>
      <c r="D6" s="52"/>
      <c r="E6" s="55" t="s">
        <v>48</v>
      </c>
      <c r="F6" s="56"/>
      <c r="G6" s="56"/>
      <c r="H6" s="56"/>
      <c r="I6" s="57"/>
    </row>
    <row r="7" spans="1:9" s="1" customFormat="1" ht="28.2" customHeight="1" x14ac:dyDescent="0.25">
      <c r="A7" s="52" t="s">
        <v>49</v>
      </c>
      <c r="B7" s="53"/>
      <c r="C7" s="53"/>
      <c r="D7" s="53"/>
      <c r="E7" s="55" t="s">
        <v>50</v>
      </c>
      <c r="F7" s="56"/>
      <c r="G7" s="56"/>
      <c r="H7" s="56"/>
      <c r="I7" s="57"/>
    </row>
    <row r="8" spans="1:9" s="2" customFormat="1" ht="57" customHeight="1" x14ac:dyDescent="0.25">
      <c r="A8" s="54" t="s">
        <v>125</v>
      </c>
      <c r="B8" s="54"/>
      <c r="C8" s="54"/>
      <c r="D8" s="54"/>
      <c r="E8" s="54"/>
      <c r="F8" s="54"/>
      <c r="G8" s="54"/>
      <c r="H8" s="54"/>
      <c r="I8" s="54"/>
    </row>
    <row r="9" spans="1:9" s="2" customFormat="1" ht="52.2" customHeight="1" x14ac:dyDescent="0.25">
      <c r="A9" s="54"/>
      <c r="B9" s="54"/>
      <c r="C9" s="54"/>
      <c r="D9" s="54"/>
      <c r="E9" s="54"/>
      <c r="F9" s="54"/>
      <c r="G9" s="54"/>
      <c r="H9" s="54"/>
      <c r="I9" s="54"/>
    </row>
    <row r="10" spans="1:9" s="2" customFormat="1" ht="70.2" customHeight="1" thickBot="1" x14ac:dyDescent="0.3">
      <c r="A10" s="54"/>
      <c r="B10" s="54"/>
      <c r="C10" s="54"/>
      <c r="D10" s="54"/>
      <c r="E10" s="54"/>
      <c r="F10" s="54"/>
      <c r="G10" s="54"/>
      <c r="H10" s="54"/>
      <c r="I10" s="54"/>
    </row>
    <row r="11" spans="1:9" s="1" customFormat="1" ht="27" customHeight="1" thickBot="1" x14ac:dyDescent="0.3">
      <c r="A11" s="65" t="s">
        <v>51</v>
      </c>
      <c r="B11" s="66"/>
      <c r="C11" s="66"/>
      <c r="D11" s="66"/>
      <c r="E11" s="66"/>
      <c r="F11" s="66"/>
      <c r="G11" s="66"/>
      <c r="H11" s="66"/>
      <c r="I11" s="67"/>
    </row>
    <row r="12" spans="1:9" s="1" customFormat="1" ht="36" customHeight="1" thickBot="1" x14ac:dyDescent="0.3">
      <c r="A12" s="68" t="s">
        <v>0</v>
      </c>
      <c r="B12" s="58" t="s">
        <v>1</v>
      </c>
      <c r="C12" s="60" t="s">
        <v>2</v>
      </c>
      <c r="D12" s="62" t="s">
        <v>52</v>
      </c>
      <c r="E12" s="63"/>
      <c r="F12" s="63"/>
      <c r="G12" s="63"/>
      <c r="H12" s="63"/>
      <c r="I12" s="64"/>
    </row>
    <row r="13" spans="1:9" s="1" customFormat="1" ht="30.6" customHeight="1" thickBot="1" x14ac:dyDescent="0.3">
      <c r="A13" s="69"/>
      <c r="B13" s="59"/>
      <c r="C13" s="61"/>
      <c r="D13" s="9" t="s">
        <v>3</v>
      </c>
      <c r="E13" s="10" t="s">
        <v>4</v>
      </c>
      <c r="F13" s="10" t="s">
        <v>5</v>
      </c>
      <c r="G13" s="10" t="s">
        <v>6</v>
      </c>
      <c r="H13" s="10" t="s">
        <v>7</v>
      </c>
      <c r="I13" s="11" t="s">
        <v>76</v>
      </c>
    </row>
    <row r="14" spans="1:9" s="1" customFormat="1" ht="19.2" customHeight="1" x14ac:dyDescent="0.25">
      <c r="A14" s="13" t="s">
        <v>8</v>
      </c>
      <c r="B14" s="14" t="s">
        <v>83</v>
      </c>
      <c r="C14" s="13" t="s">
        <v>75</v>
      </c>
      <c r="D14" s="15"/>
      <c r="E14" s="15"/>
      <c r="F14" s="15"/>
      <c r="G14" s="15"/>
      <c r="H14" s="15"/>
      <c r="I14" s="15"/>
    </row>
    <row r="15" spans="1:9" s="1" customFormat="1" ht="19.2" customHeight="1" x14ac:dyDescent="0.25">
      <c r="A15" s="3" t="s">
        <v>9</v>
      </c>
      <c r="B15" s="4" t="s">
        <v>115</v>
      </c>
      <c r="C15" s="13" t="s">
        <v>75</v>
      </c>
      <c r="D15" s="12"/>
      <c r="E15" s="12"/>
      <c r="F15" s="12"/>
      <c r="G15" s="12"/>
      <c r="H15" s="12"/>
      <c r="I15" s="12"/>
    </row>
    <row r="16" spans="1:9" s="1" customFormat="1" ht="19.2" customHeight="1" x14ac:dyDescent="0.25">
      <c r="A16" s="3" t="s">
        <v>10</v>
      </c>
      <c r="B16" s="4" t="s">
        <v>116</v>
      </c>
      <c r="C16" s="13" t="s">
        <v>75</v>
      </c>
      <c r="D16" s="12"/>
      <c r="E16" s="12"/>
      <c r="F16" s="12"/>
      <c r="G16" s="12"/>
      <c r="H16" s="12"/>
      <c r="I16" s="12"/>
    </row>
    <row r="17" spans="1:9" s="1" customFormat="1" ht="19.2" customHeight="1" x14ac:dyDescent="0.25">
      <c r="A17" s="3" t="s">
        <v>11</v>
      </c>
      <c r="B17" s="4" t="s">
        <v>117</v>
      </c>
      <c r="C17" s="13" t="s">
        <v>75</v>
      </c>
      <c r="D17" s="12"/>
      <c r="E17" s="12"/>
      <c r="F17" s="12"/>
      <c r="G17" s="12"/>
      <c r="H17" s="12"/>
      <c r="I17" s="12"/>
    </row>
    <row r="18" spans="1:9" s="1" customFormat="1" ht="19.2" customHeight="1" x14ac:dyDescent="0.25">
      <c r="A18" s="3" t="s">
        <v>12</v>
      </c>
      <c r="B18" s="4" t="s">
        <v>118</v>
      </c>
      <c r="C18" s="13" t="s">
        <v>75</v>
      </c>
      <c r="D18" s="12"/>
      <c r="E18" s="12"/>
      <c r="F18" s="12"/>
      <c r="G18" s="12"/>
      <c r="H18" s="12"/>
      <c r="I18" s="12"/>
    </row>
    <row r="19" spans="1:9" s="1" customFormat="1" ht="19.2" customHeight="1" thickBot="1" x14ac:dyDescent="0.3">
      <c r="A19" s="3" t="s">
        <v>13</v>
      </c>
      <c r="B19" s="4" t="s">
        <v>119</v>
      </c>
      <c r="C19" s="13" t="s">
        <v>75</v>
      </c>
      <c r="D19" s="12"/>
      <c r="E19" s="12"/>
      <c r="F19" s="12"/>
      <c r="G19" s="12"/>
      <c r="H19" s="12"/>
      <c r="I19" s="12"/>
    </row>
    <row r="20" spans="1:9" s="1" customFormat="1" ht="31.2" customHeight="1" thickBot="1" x14ac:dyDescent="0.3">
      <c r="A20" s="65" t="s">
        <v>54</v>
      </c>
      <c r="B20" s="66"/>
      <c r="C20" s="66"/>
      <c r="D20" s="66"/>
      <c r="E20" s="66"/>
      <c r="F20" s="66"/>
      <c r="G20" s="66"/>
      <c r="H20" s="66"/>
      <c r="I20" s="67"/>
    </row>
    <row r="21" spans="1:9" s="1" customFormat="1" ht="32.4" customHeight="1" thickBot="1" x14ac:dyDescent="0.3">
      <c r="A21" s="68" t="s">
        <v>0</v>
      </c>
      <c r="B21" s="58" t="s">
        <v>1</v>
      </c>
      <c r="C21" s="60" t="s">
        <v>2</v>
      </c>
      <c r="D21" s="62" t="s">
        <v>53</v>
      </c>
      <c r="E21" s="63"/>
      <c r="F21" s="63"/>
      <c r="G21" s="63"/>
      <c r="H21" s="63"/>
      <c r="I21" s="64"/>
    </row>
    <row r="22" spans="1:9" s="1" customFormat="1" ht="29.4" customHeight="1" thickBot="1" x14ac:dyDescent="0.3">
      <c r="A22" s="69"/>
      <c r="B22" s="59"/>
      <c r="C22" s="61"/>
      <c r="D22" s="9" t="s">
        <v>3</v>
      </c>
      <c r="E22" s="10" t="s">
        <v>4</v>
      </c>
      <c r="F22" s="10" t="s">
        <v>5</v>
      </c>
      <c r="G22" s="10" t="s">
        <v>6</v>
      </c>
      <c r="H22" s="10" t="s">
        <v>7</v>
      </c>
      <c r="I22" s="11" t="s">
        <v>76</v>
      </c>
    </row>
    <row r="23" spans="1:9" s="1" customFormat="1" ht="13.8" x14ac:dyDescent="0.25">
      <c r="A23" s="75" t="s">
        <v>14</v>
      </c>
      <c r="B23" s="76"/>
      <c r="C23" s="76"/>
      <c r="D23" s="76"/>
      <c r="E23" s="76"/>
      <c r="F23" s="76"/>
      <c r="G23" s="76"/>
      <c r="H23" s="76"/>
      <c r="I23" s="77"/>
    </row>
    <row r="24" spans="1:9" s="1" customFormat="1" ht="18" customHeight="1" x14ac:dyDescent="0.25">
      <c r="A24" s="3" t="s">
        <v>15</v>
      </c>
      <c r="B24" s="28" t="s">
        <v>87</v>
      </c>
      <c r="C24" s="3" t="s">
        <v>74</v>
      </c>
      <c r="D24" s="12"/>
      <c r="E24" s="12"/>
      <c r="F24" s="12"/>
      <c r="G24" s="12"/>
      <c r="H24" s="12"/>
      <c r="I24" s="12"/>
    </row>
    <row r="25" spans="1:9" s="1" customFormat="1" ht="18" customHeight="1" x14ac:dyDescent="0.25">
      <c r="A25" s="3" t="s">
        <v>16</v>
      </c>
      <c r="B25" s="4" t="s">
        <v>88</v>
      </c>
      <c r="C25" s="3" t="s">
        <v>74</v>
      </c>
      <c r="D25" s="12"/>
      <c r="E25" s="12"/>
      <c r="F25" s="12"/>
      <c r="G25" s="12"/>
      <c r="H25" s="12"/>
      <c r="I25" s="12"/>
    </row>
    <row r="26" spans="1:9" s="1" customFormat="1" ht="18" customHeight="1" x14ac:dyDescent="0.25">
      <c r="A26" s="3" t="s">
        <v>17</v>
      </c>
      <c r="B26" s="4" t="s">
        <v>89</v>
      </c>
      <c r="C26" s="3" t="s">
        <v>74</v>
      </c>
      <c r="D26" s="12"/>
      <c r="E26" s="12"/>
      <c r="F26" s="12"/>
      <c r="G26" s="12"/>
      <c r="H26" s="12"/>
      <c r="I26" s="12"/>
    </row>
    <row r="27" spans="1:9" s="1" customFormat="1" ht="18" customHeight="1" x14ac:dyDescent="0.25">
      <c r="A27" s="3" t="s">
        <v>18</v>
      </c>
      <c r="B27" s="4" t="s">
        <v>90</v>
      </c>
      <c r="C27" s="3" t="s">
        <v>74</v>
      </c>
      <c r="D27" s="12"/>
      <c r="E27" s="12"/>
      <c r="F27" s="12"/>
      <c r="G27" s="12"/>
      <c r="H27" s="12"/>
      <c r="I27" s="12"/>
    </row>
    <row r="28" spans="1:9" s="1" customFormat="1" ht="18" customHeight="1" x14ac:dyDescent="0.25">
      <c r="A28" s="3" t="s">
        <v>19</v>
      </c>
      <c r="B28" s="4" t="s">
        <v>91</v>
      </c>
      <c r="C28" s="3" t="s">
        <v>74</v>
      </c>
      <c r="D28" s="12"/>
      <c r="E28" s="12"/>
      <c r="F28" s="12"/>
      <c r="G28" s="12"/>
      <c r="H28" s="12"/>
      <c r="I28" s="12"/>
    </row>
    <row r="29" spans="1:9" s="1" customFormat="1" ht="18" customHeight="1" x14ac:dyDescent="0.25">
      <c r="A29" s="3" t="s">
        <v>20</v>
      </c>
      <c r="B29" s="4" t="s">
        <v>92</v>
      </c>
      <c r="C29" s="3" t="s">
        <v>74</v>
      </c>
      <c r="D29" s="12"/>
      <c r="E29" s="12"/>
      <c r="F29" s="12"/>
      <c r="G29" s="12"/>
      <c r="H29" s="12"/>
      <c r="I29" s="12"/>
    </row>
    <row r="30" spans="1:9" s="1" customFormat="1" ht="18" customHeight="1" x14ac:dyDescent="0.25">
      <c r="A30" s="3" t="s">
        <v>21</v>
      </c>
      <c r="B30" s="4" t="s">
        <v>93</v>
      </c>
      <c r="C30" s="3" t="s">
        <v>74</v>
      </c>
      <c r="D30" s="12"/>
      <c r="E30" s="12"/>
      <c r="F30" s="12"/>
      <c r="G30" s="12"/>
      <c r="H30" s="12"/>
      <c r="I30" s="12"/>
    </row>
    <row r="31" spans="1:9" s="1" customFormat="1" ht="18" customHeight="1" x14ac:dyDescent="0.25">
      <c r="A31" s="3" t="s">
        <v>22</v>
      </c>
      <c r="B31" s="4" t="s">
        <v>94</v>
      </c>
      <c r="C31" s="3" t="s">
        <v>74</v>
      </c>
      <c r="D31" s="12"/>
      <c r="E31" s="12"/>
      <c r="F31" s="12"/>
      <c r="G31" s="12"/>
      <c r="H31" s="12"/>
      <c r="I31" s="12"/>
    </row>
    <row r="32" spans="1:9" s="1" customFormat="1" ht="18" customHeight="1" x14ac:dyDescent="0.25">
      <c r="A32" s="3" t="s">
        <v>79</v>
      </c>
      <c r="B32" s="4" t="s">
        <v>95</v>
      </c>
      <c r="C32" s="3" t="s">
        <v>74</v>
      </c>
      <c r="D32" s="12"/>
      <c r="E32" s="12"/>
      <c r="F32" s="12"/>
      <c r="G32" s="12"/>
      <c r="H32" s="12"/>
      <c r="I32" s="12"/>
    </row>
    <row r="33" spans="1:9" s="1" customFormat="1" ht="18" customHeight="1" x14ac:dyDescent="0.25">
      <c r="A33" s="3" t="s">
        <v>80</v>
      </c>
      <c r="B33" s="4" t="s">
        <v>96</v>
      </c>
      <c r="C33" s="3" t="s">
        <v>74</v>
      </c>
      <c r="D33" s="12"/>
      <c r="E33" s="12"/>
      <c r="F33" s="12"/>
      <c r="G33" s="12"/>
      <c r="H33" s="12"/>
      <c r="I33" s="12"/>
    </row>
    <row r="34" spans="1:9" s="1" customFormat="1" ht="18" customHeight="1" x14ac:dyDescent="0.25">
      <c r="A34" s="3" t="s">
        <v>84</v>
      </c>
      <c r="B34" s="4" t="s">
        <v>97</v>
      </c>
      <c r="C34" s="3" t="s">
        <v>74</v>
      </c>
      <c r="D34" s="12"/>
      <c r="E34" s="12"/>
      <c r="F34" s="12"/>
      <c r="G34" s="12"/>
      <c r="H34" s="12"/>
      <c r="I34" s="12"/>
    </row>
    <row r="35" spans="1:9" s="1" customFormat="1" ht="18" customHeight="1" x14ac:dyDescent="0.25">
      <c r="A35" s="3" t="s">
        <v>85</v>
      </c>
      <c r="B35" s="4" t="s">
        <v>98</v>
      </c>
      <c r="C35" s="3" t="s">
        <v>74</v>
      </c>
      <c r="D35" s="12"/>
      <c r="E35" s="12"/>
      <c r="F35" s="12"/>
      <c r="G35" s="12"/>
      <c r="H35" s="12"/>
      <c r="I35" s="12"/>
    </row>
    <row r="36" spans="1:9" s="1" customFormat="1" ht="18" customHeight="1" thickBot="1" x14ac:dyDescent="0.3">
      <c r="A36" s="3" t="s">
        <v>86</v>
      </c>
      <c r="B36" s="4" t="s">
        <v>99</v>
      </c>
      <c r="C36" s="3" t="s">
        <v>74</v>
      </c>
      <c r="D36" s="12"/>
      <c r="E36" s="12"/>
      <c r="F36" s="12"/>
      <c r="G36" s="12"/>
      <c r="H36" s="12"/>
      <c r="I36" s="12"/>
    </row>
    <row r="37" spans="1:9" s="1" customFormat="1" ht="36.6" customHeight="1" thickBot="1" x14ac:dyDescent="0.3">
      <c r="A37" s="65" t="s">
        <v>55</v>
      </c>
      <c r="B37" s="66"/>
      <c r="C37" s="66"/>
      <c r="D37" s="66"/>
      <c r="E37" s="66"/>
      <c r="F37" s="66"/>
      <c r="G37" s="66"/>
      <c r="H37" s="66"/>
      <c r="I37" s="67"/>
    </row>
    <row r="38" spans="1:9" s="1" customFormat="1" ht="42.6" customHeight="1" thickBot="1" x14ac:dyDescent="0.3">
      <c r="A38" s="68" t="s">
        <v>0</v>
      </c>
      <c r="B38" s="58" t="s">
        <v>1</v>
      </c>
      <c r="C38" s="60" t="s">
        <v>2</v>
      </c>
      <c r="D38" s="62" t="s">
        <v>56</v>
      </c>
      <c r="E38" s="63"/>
      <c r="F38" s="63"/>
      <c r="G38" s="63"/>
      <c r="H38" s="63"/>
      <c r="I38" s="64"/>
    </row>
    <row r="39" spans="1:9" s="1" customFormat="1" ht="25.05" customHeight="1" thickBot="1" x14ac:dyDescent="0.3">
      <c r="A39" s="69" t="s">
        <v>0</v>
      </c>
      <c r="B39" s="59" t="s">
        <v>1</v>
      </c>
      <c r="C39" s="61" t="s">
        <v>2</v>
      </c>
      <c r="D39" s="9" t="s">
        <v>3</v>
      </c>
      <c r="E39" s="10" t="s">
        <v>4</v>
      </c>
      <c r="F39" s="10" t="s">
        <v>5</v>
      </c>
      <c r="G39" s="10" t="s">
        <v>6</v>
      </c>
      <c r="H39" s="10" t="s">
        <v>7</v>
      </c>
      <c r="I39" s="11" t="s">
        <v>76</v>
      </c>
    </row>
    <row r="40" spans="1:9" s="1" customFormat="1" ht="21.6" customHeight="1" x14ac:dyDescent="0.25">
      <c r="A40" s="3" t="s">
        <v>23</v>
      </c>
      <c r="B40" s="4" t="s">
        <v>24</v>
      </c>
      <c r="C40" s="13" t="s">
        <v>75</v>
      </c>
      <c r="D40" s="12"/>
      <c r="E40" s="12"/>
      <c r="F40" s="12"/>
      <c r="G40" s="12"/>
      <c r="H40" s="12"/>
      <c r="I40" s="12"/>
    </row>
    <row r="41" spans="1:9" s="1" customFormat="1" ht="21.6" customHeight="1" x14ac:dyDescent="0.25">
      <c r="A41" s="3" t="s">
        <v>25</v>
      </c>
      <c r="B41" s="4" t="s">
        <v>26</v>
      </c>
      <c r="C41" s="13" t="s">
        <v>75</v>
      </c>
      <c r="D41" s="12"/>
      <c r="E41" s="12"/>
      <c r="F41" s="12"/>
      <c r="G41" s="12"/>
      <c r="H41" s="12"/>
      <c r="I41" s="12"/>
    </row>
    <row r="42" spans="1:9" s="1" customFormat="1" ht="21.6" customHeight="1" x14ac:dyDescent="0.25">
      <c r="A42" s="3" t="s">
        <v>27</v>
      </c>
      <c r="B42" s="4" t="s">
        <v>28</v>
      </c>
      <c r="C42" s="13" t="s">
        <v>75</v>
      </c>
      <c r="D42" s="12"/>
      <c r="E42" s="12"/>
      <c r="F42" s="12"/>
      <c r="G42" s="12"/>
      <c r="H42" s="12"/>
      <c r="I42" s="12"/>
    </row>
    <row r="43" spans="1:9" s="1" customFormat="1" ht="21.6" customHeight="1" thickBot="1" x14ac:dyDescent="0.3">
      <c r="A43" s="5" t="s">
        <v>29</v>
      </c>
      <c r="B43" s="6" t="s">
        <v>30</v>
      </c>
      <c r="C43" s="26" t="s">
        <v>75</v>
      </c>
      <c r="D43" s="27"/>
      <c r="E43" s="27"/>
      <c r="F43" s="27"/>
      <c r="G43" s="27"/>
      <c r="H43" s="27"/>
      <c r="I43" s="27"/>
    </row>
    <row r="44" spans="1:9" s="1" customFormat="1" ht="36" customHeight="1" thickBot="1" x14ac:dyDescent="0.3">
      <c r="A44" s="47" t="s">
        <v>78</v>
      </c>
      <c r="B44" s="48"/>
      <c r="C44" s="48"/>
      <c r="D44" s="48"/>
      <c r="E44" s="48"/>
      <c r="F44" s="48"/>
      <c r="G44" s="49"/>
      <c r="H44" s="50">
        <f>'Модельний кошик для порівняння '!J11</f>
        <v>0</v>
      </c>
      <c r="I44" s="51"/>
    </row>
    <row r="45" spans="1:9" s="1" customFormat="1" ht="16.2" customHeight="1" x14ac:dyDescent="0.25">
      <c r="A45" s="46" t="s">
        <v>57</v>
      </c>
      <c r="B45" s="46"/>
      <c r="C45" s="46"/>
      <c r="D45" s="46"/>
      <c r="E45" s="46"/>
      <c r="F45" s="46"/>
      <c r="G45" s="46"/>
      <c r="H45" s="46"/>
      <c r="I45" s="46"/>
    </row>
    <row r="46" spans="1:9" s="1" customFormat="1" ht="16.2" customHeight="1" x14ac:dyDescent="0.25">
      <c r="A46" s="43" t="s">
        <v>58</v>
      </c>
      <c r="B46" s="43"/>
      <c r="C46" s="43"/>
      <c r="D46" s="43"/>
      <c r="E46" s="43"/>
      <c r="F46" s="43"/>
      <c r="G46" s="43"/>
      <c r="H46" s="43"/>
      <c r="I46" s="43"/>
    </row>
    <row r="47" spans="1:9" s="1" customFormat="1" ht="16.2" customHeight="1" x14ac:dyDescent="0.25">
      <c r="A47" s="45" t="s">
        <v>59</v>
      </c>
      <c r="B47" s="45"/>
      <c r="C47" s="45"/>
      <c r="D47" s="45"/>
      <c r="E47" s="45"/>
      <c r="F47" s="45"/>
      <c r="G47" s="45"/>
      <c r="H47" s="45"/>
      <c r="I47" s="45"/>
    </row>
    <row r="48" spans="1:9" s="1" customFormat="1" ht="16.2" customHeight="1" x14ac:dyDescent="0.25">
      <c r="A48" s="45" t="s">
        <v>60</v>
      </c>
      <c r="B48" s="45"/>
      <c r="C48" s="45"/>
      <c r="D48" s="45"/>
      <c r="E48" s="45"/>
      <c r="F48" s="45"/>
      <c r="G48" s="45"/>
      <c r="H48" s="45"/>
      <c r="I48" s="45"/>
    </row>
    <row r="49" spans="1:9" s="1" customFormat="1" ht="16.2" customHeight="1" x14ac:dyDescent="0.25">
      <c r="A49" s="44" t="s">
        <v>61</v>
      </c>
      <c r="B49" s="44"/>
      <c r="C49" s="44"/>
      <c r="D49" s="44"/>
      <c r="E49" s="44"/>
      <c r="F49" s="44"/>
      <c r="G49" s="44"/>
      <c r="H49" s="44"/>
      <c r="I49" s="44"/>
    </row>
    <row r="50" spans="1:9" ht="157.80000000000001" customHeight="1" thickBot="1" x14ac:dyDescent="0.35">
      <c r="A50" s="39" t="s">
        <v>69</v>
      </c>
      <c r="B50" s="40"/>
      <c r="C50" s="40"/>
      <c r="D50" s="40"/>
      <c r="E50" s="40"/>
      <c r="F50" s="40"/>
      <c r="G50" s="40"/>
      <c r="H50" s="40"/>
      <c r="I50" s="40"/>
    </row>
    <row r="51" spans="1:9" ht="57.6" customHeight="1" thickBot="1" x14ac:dyDescent="0.35">
      <c r="A51" s="87" t="s">
        <v>70</v>
      </c>
      <c r="B51" s="88"/>
      <c r="C51" s="88"/>
      <c r="D51" s="88"/>
      <c r="E51" s="88"/>
      <c r="F51" s="88"/>
      <c r="G51" s="88"/>
      <c r="H51" s="88"/>
      <c r="I51" s="89"/>
    </row>
    <row r="52" spans="1:9" ht="175.8" customHeight="1" thickBot="1" x14ac:dyDescent="0.35">
      <c r="A52" s="87" t="s">
        <v>124</v>
      </c>
      <c r="B52" s="88"/>
      <c r="C52" s="88"/>
      <c r="D52" s="88"/>
      <c r="E52" s="88"/>
      <c r="F52" s="88"/>
      <c r="G52" s="88"/>
      <c r="H52" s="88"/>
      <c r="I52" s="89"/>
    </row>
    <row r="53" spans="1:9" ht="129" customHeight="1" x14ac:dyDescent="0.3">
      <c r="A53" s="41" t="s">
        <v>62</v>
      </c>
      <c r="B53" s="42"/>
      <c r="C53" s="42"/>
      <c r="D53" s="42"/>
      <c r="E53" s="42"/>
      <c r="F53" s="42"/>
      <c r="G53" s="42"/>
      <c r="H53" s="42"/>
      <c r="I53" s="42"/>
    </row>
    <row r="54" spans="1:9" s="22" customFormat="1" ht="30" customHeight="1" x14ac:dyDescent="0.3">
      <c r="A54" s="36" t="s">
        <v>71</v>
      </c>
      <c r="B54" s="36"/>
      <c r="C54" s="36"/>
      <c r="D54" s="36"/>
      <c r="E54" s="36"/>
      <c r="F54" s="36"/>
      <c r="G54" s="36"/>
      <c r="H54" s="36"/>
      <c r="I54" s="36"/>
    </row>
    <row r="55" spans="1:9" s="22" customFormat="1" ht="13.8" x14ac:dyDescent="0.3">
      <c r="A55" s="36" t="s">
        <v>123</v>
      </c>
      <c r="B55" s="36"/>
      <c r="C55" s="36"/>
      <c r="D55" s="36"/>
      <c r="E55" s="36"/>
      <c r="F55" s="36"/>
      <c r="G55" s="36"/>
      <c r="H55" s="36"/>
      <c r="I55" s="36"/>
    </row>
    <row r="56" spans="1:9" s="22" customFormat="1" ht="13.8" x14ac:dyDescent="0.3">
      <c r="A56" s="36" t="s">
        <v>63</v>
      </c>
      <c r="B56" s="36"/>
      <c r="C56" s="36"/>
      <c r="D56" s="36"/>
      <c r="E56" s="36"/>
      <c r="F56" s="36"/>
      <c r="G56" s="36"/>
      <c r="H56" s="36"/>
      <c r="I56" s="36"/>
    </row>
    <row r="57" spans="1:9" s="22" customFormat="1" ht="13.8" x14ac:dyDescent="0.3">
      <c r="A57" s="36" t="s">
        <v>64</v>
      </c>
      <c r="B57" s="36"/>
      <c r="C57" s="36"/>
      <c r="D57" s="36"/>
      <c r="E57" s="36"/>
      <c r="F57" s="36"/>
      <c r="G57" s="36"/>
      <c r="H57" s="36"/>
      <c r="I57" s="36"/>
    </row>
    <row r="58" spans="1:9" s="22" customFormat="1" ht="13.8" x14ac:dyDescent="0.3">
      <c r="A58" s="36" t="s">
        <v>65</v>
      </c>
      <c r="B58" s="36"/>
      <c r="C58" s="36"/>
      <c r="D58" s="36"/>
      <c r="E58" s="36"/>
      <c r="F58" s="36"/>
      <c r="G58" s="36"/>
      <c r="H58" s="36"/>
      <c r="I58" s="36"/>
    </row>
    <row r="59" spans="1:9" s="22" customFormat="1" ht="13.8" x14ac:dyDescent="0.3">
      <c r="A59" s="37" t="s">
        <v>66</v>
      </c>
      <c r="B59" s="37"/>
      <c r="C59" s="37"/>
      <c r="D59" s="37"/>
      <c r="E59" s="37"/>
      <c r="F59" s="37"/>
      <c r="G59" s="37"/>
      <c r="H59" s="37"/>
      <c r="I59" s="37"/>
    </row>
    <row r="60" spans="1:9" x14ac:dyDescent="0.3">
      <c r="A60" s="16"/>
      <c r="B60" s="17"/>
      <c r="C60" s="17"/>
      <c r="D60" s="17"/>
      <c r="E60" s="17"/>
      <c r="F60" s="18"/>
    </row>
    <row r="61" spans="1:9" x14ac:dyDescent="0.3">
      <c r="A61" s="7"/>
      <c r="B61" s="19" t="s">
        <v>67</v>
      </c>
      <c r="C61" s="19"/>
      <c r="D61" s="17"/>
      <c r="E61" s="20"/>
      <c r="F61" s="21"/>
    </row>
    <row r="62" spans="1:9" x14ac:dyDescent="0.3">
      <c r="A62" s="17"/>
      <c r="B62" s="38" t="s">
        <v>68</v>
      </c>
      <c r="C62" s="38"/>
      <c r="D62" s="38"/>
      <c r="E62" s="20"/>
      <c r="F62" s="21"/>
    </row>
  </sheetData>
  <mergeCells count="44">
    <mergeCell ref="A23:I23"/>
    <mergeCell ref="A38:A39"/>
    <mergeCell ref="C12:C13"/>
    <mergeCell ref="B12:B13"/>
    <mergeCell ref="A12:A13"/>
    <mergeCell ref="D12:I12"/>
    <mergeCell ref="A1:I1"/>
    <mergeCell ref="A2:I2"/>
    <mergeCell ref="A3:I3"/>
    <mergeCell ref="A4:D6"/>
    <mergeCell ref="E6:I6"/>
    <mergeCell ref="E5:I5"/>
    <mergeCell ref="E4:I4"/>
    <mergeCell ref="A45:I45"/>
    <mergeCell ref="A44:G44"/>
    <mergeCell ref="H44:I44"/>
    <mergeCell ref="A7:D7"/>
    <mergeCell ref="A8:I10"/>
    <mergeCell ref="E7:I7"/>
    <mergeCell ref="B38:B39"/>
    <mergeCell ref="C38:C39"/>
    <mergeCell ref="D38:I38"/>
    <mergeCell ref="A37:I37"/>
    <mergeCell ref="A20:I20"/>
    <mergeCell ref="A11:I11"/>
    <mergeCell ref="A21:A22"/>
    <mergeCell ref="B21:B22"/>
    <mergeCell ref="C21:C22"/>
    <mergeCell ref="D21:I21"/>
    <mergeCell ref="A46:I46"/>
    <mergeCell ref="A49:I49"/>
    <mergeCell ref="A48:I48"/>
    <mergeCell ref="A47:I47"/>
    <mergeCell ref="A57:I57"/>
    <mergeCell ref="A58:I58"/>
    <mergeCell ref="A59:I59"/>
    <mergeCell ref="B62:D62"/>
    <mergeCell ref="A50:I50"/>
    <mergeCell ref="A51:I51"/>
    <mergeCell ref="A52:I52"/>
    <mergeCell ref="A53:I53"/>
    <mergeCell ref="A54:I54"/>
    <mergeCell ref="A55:I55"/>
    <mergeCell ref="A56:I56"/>
  </mergeCells>
  <phoneticPr fontId="27" type="noConversion"/>
  <pageMargins left="0.75" right="0.75" top="1" bottom="1" header="0.5" footer="0.5"/>
  <pageSetup paperSize="9" scale="75" fitToHeight="0" orientation="landscape" r:id="rId1"/>
  <rowBreaks count="3" manualBreakCount="3">
    <brk id="17" max="8" man="1"/>
    <brk id="43" max="8" man="1"/>
    <brk id="5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5"/>
  <sheetViews>
    <sheetView view="pageBreakPreview" topLeftCell="A3" zoomScale="60" zoomScaleNormal="100" workbookViewId="0">
      <selection activeCell="Q5" sqref="Q5"/>
    </sheetView>
  </sheetViews>
  <sheetFormatPr defaultRowHeight="13.8" x14ac:dyDescent="0.25"/>
  <cols>
    <col min="1" max="1" width="5" style="1" customWidth="1"/>
    <col min="2" max="2" width="28.33203125" style="1" customWidth="1"/>
    <col min="3" max="3" width="6.5546875" style="1" customWidth="1"/>
    <col min="4" max="4" width="20.109375" style="1" customWidth="1"/>
    <col min="5" max="5" width="10.21875" style="1" customWidth="1"/>
    <col min="6" max="6" width="21.33203125" style="1" customWidth="1"/>
    <col min="7" max="7" width="15.77734375" style="1" customWidth="1"/>
    <col min="8" max="8" width="11.6640625" style="1" customWidth="1"/>
    <col min="9" max="9" width="18" style="1" customWidth="1"/>
    <col min="10" max="10" width="16.5546875" style="1" customWidth="1"/>
    <col min="11" max="16384" width="8.88671875" style="1"/>
  </cols>
  <sheetData>
    <row r="1" spans="1:10" ht="33.6" customHeight="1" x14ac:dyDescent="0.25">
      <c r="A1" s="78" t="s">
        <v>82</v>
      </c>
      <c r="B1" s="70"/>
      <c r="C1" s="70"/>
      <c r="D1" s="70"/>
      <c r="E1" s="70"/>
      <c r="F1" s="70"/>
      <c r="G1" s="70"/>
      <c r="H1" s="70"/>
      <c r="I1" s="70"/>
      <c r="J1" s="70"/>
    </row>
    <row r="2" spans="1:10" ht="48" customHeight="1" x14ac:dyDescent="0.25">
      <c r="A2" s="82" t="s">
        <v>77</v>
      </c>
      <c r="B2" s="83"/>
      <c r="C2" s="83"/>
      <c r="D2" s="83"/>
      <c r="E2" s="83"/>
      <c r="F2" s="83"/>
      <c r="G2" s="83"/>
      <c r="H2" s="83"/>
      <c r="I2" s="83"/>
      <c r="J2" s="83"/>
    </row>
    <row r="3" spans="1:10" ht="150" customHeight="1" x14ac:dyDescent="0.25">
      <c r="A3" s="84" t="s">
        <v>81</v>
      </c>
      <c r="B3" s="84"/>
      <c r="C3" s="84"/>
      <c r="D3" s="84"/>
      <c r="E3" s="84"/>
      <c r="F3" s="84"/>
      <c r="G3" s="84"/>
      <c r="H3" s="84"/>
      <c r="I3" s="84"/>
      <c r="J3" s="84"/>
    </row>
    <row r="4" spans="1:10" ht="63" customHeight="1" x14ac:dyDescent="0.25">
      <c r="A4" s="31" t="s">
        <v>0</v>
      </c>
      <c r="B4" s="31" t="s">
        <v>31</v>
      </c>
      <c r="C4" s="31" t="s">
        <v>32</v>
      </c>
      <c r="D4" s="31" t="s">
        <v>33</v>
      </c>
      <c r="E4" s="31" t="s">
        <v>34</v>
      </c>
      <c r="F4" s="31" t="s">
        <v>35</v>
      </c>
      <c r="G4" s="31" t="s">
        <v>36</v>
      </c>
      <c r="H4" s="31" t="s">
        <v>37</v>
      </c>
      <c r="I4" s="8" t="s">
        <v>72</v>
      </c>
      <c r="J4" s="8" t="s">
        <v>73</v>
      </c>
    </row>
    <row r="5" spans="1:10" ht="43.8" customHeight="1" x14ac:dyDescent="0.25">
      <c r="A5" s="32">
        <v>1</v>
      </c>
      <c r="B5" s="35" t="s">
        <v>100</v>
      </c>
      <c r="C5" s="34" t="s">
        <v>38</v>
      </c>
      <c r="D5" s="34" t="s">
        <v>120</v>
      </c>
      <c r="E5" s="34">
        <v>32</v>
      </c>
      <c r="F5" s="33" t="s">
        <v>101</v>
      </c>
      <c r="G5" s="34" t="s">
        <v>39</v>
      </c>
      <c r="H5" s="33">
        <v>500</v>
      </c>
      <c r="I5" s="29">
        <f>'Цінова пропозиція'!H15+('Цінова пропозиція'!H25*32)+'Цінова пропозиція'!H40</f>
        <v>0</v>
      </c>
      <c r="J5" s="23">
        <f t="shared" ref="J5:J10" si="0">I5*H5</f>
        <v>0</v>
      </c>
    </row>
    <row r="6" spans="1:10" ht="43.8" customHeight="1" x14ac:dyDescent="0.25">
      <c r="A6" s="32">
        <v>2</v>
      </c>
      <c r="B6" s="35" t="s">
        <v>102</v>
      </c>
      <c r="C6" s="34" t="s">
        <v>40</v>
      </c>
      <c r="D6" s="34" t="s">
        <v>121</v>
      </c>
      <c r="E6" s="34">
        <v>64</v>
      </c>
      <c r="F6" s="33" t="s">
        <v>103</v>
      </c>
      <c r="G6" s="34" t="s">
        <v>104</v>
      </c>
      <c r="H6" s="33">
        <v>200</v>
      </c>
      <c r="I6" s="29">
        <f>'Цінова пропозиція'!F17+('Цінова пропозиція'!F30*64)+'Цінова пропозиція'!F41</f>
        <v>0</v>
      </c>
      <c r="J6" s="23">
        <f t="shared" si="0"/>
        <v>0</v>
      </c>
    </row>
    <row r="7" spans="1:10" ht="43.8" customHeight="1" x14ac:dyDescent="0.25">
      <c r="A7" s="32">
        <v>3</v>
      </c>
      <c r="B7" s="35" t="s">
        <v>105</v>
      </c>
      <c r="C7" s="34" t="s">
        <v>40</v>
      </c>
      <c r="D7" s="34" t="s">
        <v>120</v>
      </c>
      <c r="E7" s="34">
        <v>24</v>
      </c>
      <c r="F7" s="33" t="s">
        <v>106</v>
      </c>
      <c r="G7" s="34" t="s">
        <v>107</v>
      </c>
      <c r="H7" s="33">
        <v>25</v>
      </c>
      <c r="I7" s="29">
        <f>'Цінова пропозиція'!D18+('Цінова пропозиція'!D35*24)+'Цінова пропозиція'!D42</f>
        <v>0</v>
      </c>
      <c r="J7" s="23">
        <f t="shared" si="0"/>
        <v>0</v>
      </c>
    </row>
    <row r="8" spans="1:10" ht="43.8" customHeight="1" x14ac:dyDescent="0.25">
      <c r="A8" s="32">
        <v>4</v>
      </c>
      <c r="B8" s="35" t="s">
        <v>108</v>
      </c>
      <c r="C8" s="34" t="s">
        <v>38</v>
      </c>
      <c r="D8" s="34" t="s">
        <v>109</v>
      </c>
      <c r="E8" s="34">
        <v>16</v>
      </c>
      <c r="F8" s="33" t="s">
        <v>110</v>
      </c>
      <c r="G8" s="34" t="s">
        <v>39</v>
      </c>
      <c r="H8" s="33">
        <v>1000</v>
      </c>
      <c r="I8" s="29">
        <f>'Цінова пропозиція'!I14+('Цінова пропозиція'!I24*16)+'Цінова пропозиція'!I40</f>
        <v>0</v>
      </c>
      <c r="J8" s="23">
        <f t="shared" si="0"/>
        <v>0</v>
      </c>
    </row>
    <row r="9" spans="1:10" ht="43.8" customHeight="1" x14ac:dyDescent="0.25">
      <c r="A9" s="32">
        <v>5</v>
      </c>
      <c r="B9" s="35" t="s">
        <v>111</v>
      </c>
      <c r="C9" s="34" t="s">
        <v>38</v>
      </c>
      <c r="D9" s="34" t="s">
        <v>122</v>
      </c>
      <c r="E9" s="34">
        <v>80</v>
      </c>
      <c r="F9" s="33" t="s">
        <v>106</v>
      </c>
      <c r="G9" s="34" t="s">
        <v>104</v>
      </c>
      <c r="H9" s="33">
        <v>300</v>
      </c>
      <c r="I9" s="29">
        <f>'Цінова пропозиція'!G16+('Цінова пропозиція'!G28*80)+'Цінова пропозиція'!G41</f>
        <v>0</v>
      </c>
      <c r="J9" s="23">
        <f>I9*H9</f>
        <v>0</v>
      </c>
    </row>
    <row r="10" spans="1:10" ht="43.8" customHeight="1" thickBot="1" x14ac:dyDescent="0.3">
      <c r="A10" s="32">
        <v>6</v>
      </c>
      <c r="B10" s="35" t="s">
        <v>112</v>
      </c>
      <c r="C10" s="34" t="s">
        <v>38</v>
      </c>
      <c r="D10" s="34" t="s">
        <v>120</v>
      </c>
      <c r="E10" s="34">
        <v>32</v>
      </c>
      <c r="F10" s="33" t="s">
        <v>113</v>
      </c>
      <c r="G10" s="34" t="s">
        <v>114</v>
      </c>
      <c r="H10" s="33">
        <v>50</v>
      </c>
      <c r="I10" s="30">
        <f>'Цінова пропозиція'!E15+('Цінова пропозиція'!E26*32)+'Цінова пропозиція'!E43</f>
        <v>0</v>
      </c>
      <c r="J10" s="24">
        <f t="shared" si="0"/>
        <v>0</v>
      </c>
    </row>
    <row r="11" spans="1:10" ht="30" customHeight="1" thickBot="1" x14ac:dyDescent="0.3">
      <c r="A11" s="79" t="s">
        <v>41</v>
      </c>
      <c r="B11" s="80"/>
      <c r="C11" s="80"/>
      <c r="D11" s="80"/>
      <c r="E11" s="80"/>
      <c r="F11" s="80"/>
      <c r="G11" s="80"/>
      <c r="H11" s="80"/>
      <c r="I11" s="81"/>
      <c r="J11" s="25">
        <f>SUM(J5:J10)</f>
        <v>0</v>
      </c>
    </row>
    <row r="12" spans="1:10" ht="39" customHeight="1" x14ac:dyDescent="0.25">
      <c r="A12" s="85"/>
      <c r="B12" s="86"/>
      <c r="C12" s="86"/>
      <c r="D12" s="86"/>
      <c r="E12" s="86"/>
      <c r="F12" s="86"/>
      <c r="G12" s="86"/>
      <c r="H12" s="86"/>
      <c r="I12" s="86"/>
      <c r="J12" s="86"/>
    </row>
    <row r="13" spans="1:10" customFormat="1" ht="14.4" x14ac:dyDescent="0.3">
      <c r="A13" s="7"/>
      <c r="B13" s="19" t="s">
        <v>67</v>
      </c>
      <c r="C13" s="19"/>
      <c r="D13" s="17"/>
      <c r="E13" s="20"/>
      <c r="F13" s="21"/>
    </row>
    <row r="14" spans="1:10" customFormat="1" ht="14.4" x14ac:dyDescent="0.3">
      <c r="A14" s="17"/>
      <c r="B14" s="38" t="s">
        <v>68</v>
      </c>
      <c r="C14" s="38"/>
      <c r="D14" s="38"/>
      <c r="E14" s="20"/>
      <c r="F14" s="21"/>
    </row>
    <row r="15" spans="1:10" customFormat="1" ht="14.4" x14ac:dyDescent="0.3"/>
  </sheetData>
  <sheetProtection algorithmName="SHA-512" hashValue="PHUDlFCfYtK0piGhI1uPgSiR6FYXq2IqnK8lPEK7eWApP8OSXJNRO37lWYQuJt0ST4kN+pkKp2+UaF6WMyaoYQ==" saltValue="atHgQxVgMiEaaH0e3fy3VQ==" spinCount="100000" sheet="1" objects="1" scenarios="1"/>
  <mergeCells count="6">
    <mergeCell ref="A1:J1"/>
    <mergeCell ref="B14:D14"/>
    <mergeCell ref="A11:I11"/>
    <mergeCell ref="A2:J2"/>
    <mergeCell ref="A3:J3"/>
    <mergeCell ref="A12:J12"/>
  </mergeCells>
  <pageMargins left="0.75" right="0.75" top="1" bottom="1" header="0.5" footer="0.5"/>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9DE174-250D-448F-B87E-ED09766F9C49}">
  <ds:schemaRefs>
    <ds:schemaRef ds:uri="http://schemas.microsoft.com/sharepoint/v3/contenttype/forms"/>
  </ds:schemaRefs>
</ds:datastoreItem>
</file>

<file path=customXml/itemProps2.xml><?xml version="1.0" encoding="utf-8"?>
<ds:datastoreItem xmlns:ds="http://schemas.openxmlformats.org/officeDocument/2006/customXml" ds:itemID="{CDEF376C-7BE6-47FE-99BA-F449DA76D86B}">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3.xml><?xml version="1.0" encoding="utf-8"?>
<ds:datastoreItem xmlns:ds="http://schemas.openxmlformats.org/officeDocument/2006/customXml" ds:itemID="{0D225998-4C02-4488-89E9-3B44AE484D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Цінова пропозиція</vt:lpstr>
      <vt:lpstr>Модельний кошик для порівняння </vt:lpstr>
      <vt:lpstr>'Модельний кошик для порівняння '!Область_друку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Nataliia Marynenko</cp:lastModifiedBy>
  <cp:lastPrinted>2026-10-21T14:49:47Z</cp:lastPrinted>
  <dcterms:created xsi:type="dcterms:W3CDTF">2026-10-20T14:12:25Z</dcterms:created>
  <dcterms:modified xsi:type="dcterms:W3CDTF">2026-10-21T14:51:17Z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