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790" documentId="13_ncr:1_{2B86E354-F780-45D1-942E-10D181CF870D}" xr6:coauthVersionLast="47" xr6:coauthVersionMax="47" xr10:uidLastSave="{F82AB891-170D-4376-B619-35F6BD8B07E2}"/>
  <bookViews>
    <workbookView xWindow="28680" yWindow="-120" windowWidth="29040" windowHeight="15720" activeTab="1" xr2:uid="{00000000-000D-0000-FFFF-FFFF00000000}"/>
  </bookViews>
  <sheets>
    <sheet name="Додаток №3. Цінова" sheetId="8" r:id="rId1"/>
    <sheet name="Додаток №4. Розподіл" sheetId="9" r:id="rId2"/>
  </sheets>
  <definedNames>
    <definedName name="_xlnm.Print_Area" localSheetId="0">'Додаток №3. Цінова'!$A$1:$K$43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4" i="8" l="1"/>
  <c r="K142" i="8" s="1"/>
  <c r="K84" i="8"/>
  <c r="K122" i="8" s="1"/>
  <c r="K66" i="8"/>
  <c r="K45" i="8"/>
  <c r="K82" i="8" l="1"/>
  <c r="K15" i="8" l="1"/>
  <c r="K43" i="8" s="1"/>
</calcChain>
</file>

<file path=xl/sharedStrings.xml><?xml version="1.0" encoding="utf-8"?>
<sst xmlns="http://schemas.openxmlformats.org/spreadsheetml/2006/main" count="508" uniqueCount="250">
  <si>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</si>
  <si>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</si>
  <si>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</si>
  <si>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</si>
  <si>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</si>
  <si>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</si>
  <si>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</si>
  <si>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</si>
  <si>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</si>
  <si>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</si>
  <si>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t>Умови оплати, % передплати /післяплати</t>
  </si>
  <si>
    <t>Запит</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</si>
  <si>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</si>
  <si>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</si>
  <si>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</si>
  <si>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</si>
  <si>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</si>
  <si>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</si>
  <si>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</si>
  <si>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Назва</t>
  </si>
  <si>
    <t>Одиниця виміру</t>
  </si>
  <si>
    <t>Ціна 
за одиницю, грн</t>
  </si>
  <si>
    <t>Всього вартість, грн</t>
  </si>
  <si>
    <r>
      <t xml:space="preserve">Пропозиція
</t>
    </r>
    <r>
      <rPr>
        <b/>
        <i/>
        <sz val="12"/>
        <color theme="1"/>
        <rFont val="Times New Roman"/>
        <family val="1"/>
        <charset val="204"/>
      </rPr>
      <t xml:space="preserve"> </t>
    </r>
    <r>
      <rPr>
        <b/>
        <i/>
        <sz val="12"/>
        <color rgb="FFFF0000"/>
        <rFont val="Times New Roman"/>
        <family val="1"/>
        <charset val="204"/>
      </rPr>
      <t>Вказати  параметри та характеристики по кожному пункту</t>
    </r>
  </si>
  <si>
    <t xml:space="preserve">(з урахуванням всіх податків і зборів) </t>
  </si>
  <si>
    <t>Торгова марка</t>
  </si>
  <si>
    <t>Учасник має зазаначити торгову марку</t>
  </si>
  <si>
    <t>Пропозиція Учасника</t>
  </si>
  <si>
    <t>Країна-виробник</t>
  </si>
  <si>
    <t>Учасник має зазаначити країну-виробника</t>
  </si>
  <si>
    <t>Ми погоджуємось зафіксувати цінову пропозицію протягом 90 днів календарних днів з моменту подачі</t>
  </si>
  <si>
    <r>
      <t>Учасники повинні надсилати цінові пропозиції з підписом і печаткою</t>
    </r>
    <r>
      <rPr>
        <b/>
        <i/>
        <sz val="11"/>
        <color theme="1"/>
        <rFont val="Times New Roman"/>
        <family val="1"/>
        <charset val="204"/>
      </rPr>
      <t xml:space="preserve"> (за наявності)</t>
    </r>
  </si>
  <si>
    <t>Дата:</t>
  </si>
  <si>
    <t>Тип нагріву:</t>
  </si>
  <si>
    <t>не менше 20 кВт</t>
  </si>
  <si>
    <t>ККД:</t>
  </si>
  <si>
    <t>Продуктивність повітряного потоку:</t>
  </si>
  <si>
    <t>Теплова потужність:</t>
  </si>
  <si>
    <t>не менше 500 м³/год</t>
  </si>
  <si>
    <t>Тип палива:</t>
  </si>
  <si>
    <t>Об'єм паливного бака:</t>
  </si>
  <si>
    <t>дизельне паливо</t>
  </si>
  <si>
    <t>Витрата палива:</t>
  </si>
  <si>
    <t>Частота:</t>
  </si>
  <si>
    <t>50 Гц</t>
  </si>
  <si>
    <t>Напруга живлення:</t>
  </si>
  <si>
    <t>не менше 80 %</t>
  </si>
  <si>
    <t>непрямий (закритий) нагрів з відведенням продуктів згоряння через димохід</t>
  </si>
  <si>
    <t>не менше 30 л</t>
  </si>
  <si>
    <t>не більше 3,0 л/год</t>
  </si>
  <si>
    <t>220–240 В</t>
  </si>
  <si>
    <t xml:space="preserve">Система керування та безпеки: </t>
  </si>
  <si>
    <t xml:space="preserve">Конструктивні вимоги: </t>
  </si>
  <si>
    <t>Патрубок для підключення системи відведення продуктів згоряння</t>
  </si>
  <si>
    <t>Колеса та ручка для транспортування</t>
  </si>
  <si>
    <t>Камера згоряння з нержавіючої сталі або сталі з антикорозійним покриттям</t>
  </si>
  <si>
    <t>Автоматичне вимкнення при згасанні полум'я</t>
  </si>
  <si>
    <t>Захист від перегріву</t>
  </si>
  <si>
    <t>Електронний контроль полум'я</t>
  </si>
  <si>
    <t>Вбудований термостат</t>
  </si>
  <si>
    <t xml:space="preserve">Комплект поставки: </t>
  </si>
  <si>
    <t>Гарантійний талон</t>
  </si>
  <si>
    <t>Інструкція з експлуатації українською мовою</t>
  </si>
  <si>
    <t>Гнучкий шланг для теплової гармати відповідного діаметру, довжиною не менше 7 м</t>
  </si>
  <si>
    <t>Дизельний повітронагрівач</t>
  </si>
  <si>
    <t>Транспортний комплект (колеса, ручка)</t>
  </si>
  <si>
    <t>Підтвердити</t>
  </si>
  <si>
    <t>Підлогове виконання</t>
  </si>
  <si>
    <t>Підтвердити та зазначити довжину</t>
  </si>
  <si>
    <t>Гарантія:</t>
  </si>
  <si>
    <t>не менше 12 місяців</t>
  </si>
  <si>
    <t>шт.</t>
  </si>
  <si>
    <t>Термін поставки товару, календарних днів</t>
  </si>
  <si>
    <t>ЛОТ 1</t>
  </si>
  <si>
    <t>Всього вартість пропозиції по ЛОТУ 1, грн*</t>
  </si>
  <si>
    <t>ЛОТ 2</t>
  </si>
  <si>
    <t>Бензиновий генератор інверторного типу</t>
  </si>
  <si>
    <t>Інверторний</t>
  </si>
  <si>
    <t>Тип генератора:</t>
  </si>
  <si>
    <t>не менше 5</t>
  </si>
  <si>
    <t>не менше 5,5</t>
  </si>
  <si>
    <t xml:space="preserve">Максимальна потужність, кВт: </t>
  </si>
  <si>
    <t>220 (1ф, 50Гц)</t>
  </si>
  <si>
    <t xml:space="preserve">Напруга, В: </t>
  </si>
  <si>
    <t>не більше 60 кг</t>
  </si>
  <si>
    <t xml:space="preserve">Вага, кг: </t>
  </si>
  <si>
    <t xml:space="preserve">не менше 13 </t>
  </si>
  <si>
    <t xml:space="preserve">Паливний бак, л: </t>
  </si>
  <si>
    <t>Бензин</t>
  </si>
  <si>
    <t>Вид палива:</t>
  </si>
  <si>
    <t>Номінальна потужність, кВт:</t>
  </si>
  <si>
    <t>Ручний/електро</t>
  </si>
  <si>
    <t>не більше 66/97</t>
  </si>
  <si>
    <t xml:space="preserve">Рівень шуму, дБ: </t>
  </si>
  <si>
    <t xml:space="preserve">Тривалість автономної роботи, г:  </t>
  </si>
  <si>
    <t>не менше 4,5 (при навантаженні 50%)</t>
  </si>
  <si>
    <t xml:space="preserve">Тип установки: </t>
  </si>
  <si>
    <t>пересувний (на колесах)</t>
  </si>
  <si>
    <t xml:space="preserve">Клас захисту IP: </t>
  </si>
  <si>
    <t>не менше IP23M</t>
  </si>
  <si>
    <t xml:space="preserve">Гарантія: </t>
  </si>
  <si>
    <t xml:space="preserve">Запуск двигуна: </t>
  </si>
  <si>
    <t>Особливості:</t>
  </si>
  <si>
    <t>Багатофункціональний LED-дисплей: навантаження, рівень пального, частота, вольтаж, лічильник мотогодин; індикатор рівня оливи, індикатор навантаження, індикатор роботи.</t>
  </si>
  <si>
    <t>ЕКО-режим:</t>
  </si>
  <si>
    <t>так</t>
  </si>
  <si>
    <t>USB-порт:</t>
  </si>
  <si>
    <t>Вихід 12 В:</t>
  </si>
  <si>
    <t>Можливість паралельного підключення:</t>
  </si>
  <si>
    <t>Розетки 230 В:</t>
  </si>
  <si>
    <t>не менше 1 × 16 А та 1 × 32 А</t>
  </si>
  <si>
    <t>Всього вартість пропозиції по ЛОТУ 2, грн*</t>
  </si>
  <si>
    <t>Подовжувач на котушці 25м 3кв</t>
  </si>
  <si>
    <t>не менше 25 м</t>
  </si>
  <si>
    <t>Переріз кабеля:</t>
  </si>
  <si>
    <t>не менше 3x1,5мм²</t>
  </si>
  <si>
    <t xml:space="preserve">Номінальний струм: </t>
  </si>
  <si>
    <t>не менше 15 А</t>
  </si>
  <si>
    <t>Максимальне навантаження в розмотаному стані:</t>
  </si>
  <si>
    <t>не менше 3000 Вт</t>
  </si>
  <si>
    <t xml:space="preserve">Максимальне навантаження в змотаному стані: </t>
  </si>
  <si>
    <t>не менше 1000 Вт</t>
  </si>
  <si>
    <t xml:space="preserve">Довжина кабеля: </t>
  </si>
  <si>
    <t xml:space="preserve">Термозапобіжник: </t>
  </si>
  <si>
    <t>не менше IP-20</t>
  </si>
  <si>
    <t xml:space="preserve">Клас захисту: </t>
  </si>
  <si>
    <t xml:space="preserve">Розетки: </t>
  </si>
  <si>
    <t>EURО</t>
  </si>
  <si>
    <t>виконаний з якісного пластику</t>
  </si>
  <si>
    <t>Корпус євророзеток:</t>
  </si>
  <si>
    <t>Кількість розеток:</t>
  </si>
  <si>
    <t>4 шт.</t>
  </si>
  <si>
    <t xml:space="preserve">Тип ізоляції: </t>
  </si>
  <si>
    <t>морозостійкий ПВХ</t>
  </si>
  <si>
    <t>З гальмом і кліпсою для кріплення кабелю до барабана</t>
  </si>
  <si>
    <t xml:space="preserve">Заземлення: </t>
  </si>
  <si>
    <t>ЛОТ 3</t>
  </si>
  <si>
    <t xml:space="preserve">Піч твердопаливна типу «Буржуйка» в комплекті з димоходом </t>
  </si>
  <si>
    <t xml:space="preserve">Дизельна теплова гармата непрямого нагріву з гнучким шлангом для теплових гармат </t>
  </si>
  <si>
    <t>Товщина металу каркасу (прямоктуне виконання):</t>
  </si>
  <si>
    <t>4 мм</t>
  </si>
  <si>
    <t>Товщина металу варочної поверхні:</t>
  </si>
  <si>
    <t xml:space="preserve">4 мм </t>
  </si>
  <si>
    <t>Максимальна потужність:</t>
  </si>
  <si>
    <t xml:space="preserve">не менше 6кВт    </t>
  </si>
  <si>
    <t>Номінальна потужність:</t>
  </si>
  <si>
    <t>не менше 2,6 кВт</t>
  </si>
  <si>
    <t>Коефіцієнт корисної дії:</t>
  </si>
  <si>
    <t>не менше 75%</t>
  </si>
  <si>
    <t>Ємність топки:</t>
  </si>
  <si>
    <t>40 літрів</t>
  </si>
  <si>
    <t>Діаметр димоходу:</t>
  </si>
  <si>
    <t>100 мм</t>
  </si>
  <si>
    <t xml:space="preserve">Товщина металу каркасу (кругле виконання):                                               </t>
  </si>
  <si>
    <t>не менше 4 годин</t>
  </si>
  <si>
    <t>Довжина димоходу:</t>
  </si>
  <si>
    <t>Товщина стінки:</t>
  </si>
  <si>
    <t>0,8 мм</t>
  </si>
  <si>
    <t>Коліна 90 градусів:</t>
  </si>
  <si>
    <t>3 шт.</t>
  </si>
  <si>
    <t>1 шт.</t>
  </si>
  <si>
    <t>Трійник 90 градусів із золоприймачем (накопичувачем):</t>
  </si>
  <si>
    <t>Флюгарка:</t>
  </si>
  <si>
    <t>Висота печі, мм:</t>
  </si>
  <si>
    <t>Ширина печі, мм:</t>
  </si>
  <si>
    <t>Довжина печі, мм:</t>
  </si>
  <si>
    <t>Дверцята топки:</t>
  </si>
  <si>
    <t>поворотні із затвором, розмір 220 × 150 мм</t>
  </si>
  <si>
    <t>Дверцята зольної камери, мм:</t>
  </si>
  <si>
    <t>70 × 150</t>
  </si>
  <si>
    <t>Колосник, мм:</t>
  </si>
  <si>
    <t>Ніжки:</t>
  </si>
  <si>
    <t>висота 200 мм, профільна труба 20 × 20 мм</t>
  </si>
  <si>
    <t>Покриття:</t>
  </si>
  <si>
    <t>220 × 440, ⌀1</t>
  </si>
  <si>
    <t>Фарба чорного кольору, температурна стійкість не менше 800 °C</t>
  </si>
  <si>
    <t>Комплектація:</t>
  </si>
  <si>
    <t>Теплообмінні труби:</t>
  </si>
  <si>
    <t>Ручка дверцят:</t>
  </si>
  <si>
    <t>Піддувало:</t>
  </si>
  <si>
    <t>Регулятор інтенсивності горіння:</t>
  </si>
  <si>
    <t>так, з можливістю регулювання режимів горіння/тління</t>
  </si>
  <si>
    <t>Патрубок для під’єднання димоходу:</t>
  </si>
  <si>
    <t>Первинна камера:</t>
  </si>
  <si>
    <t>камера тління</t>
  </si>
  <si>
    <t>Вторинна камера:</t>
  </si>
  <si>
    <t>камера допалювання пічних газів</t>
  </si>
  <si>
    <t>Повітряний інжектор:</t>
  </si>
  <si>
    <t>Зольник:</t>
  </si>
  <si>
    <t>нержавіюча сталь, не гірше AISI 301</t>
  </si>
  <si>
    <t>Регулятор заслінки димоходу (газифікатор):</t>
  </si>
  <si>
    <t>4 метри (4 шт. х 1 м)</t>
  </si>
  <si>
    <t>Час роботи на одному завантаженні палива:</t>
  </si>
  <si>
    <t>Всього вартість пропозиції по ЛОТУ 3, грн*</t>
  </si>
  <si>
    <t>ЛОТ 4</t>
  </si>
  <si>
    <t>Мотопомпа для брудної води</t>
  </si>
  <si>
    <t>Всього вартість пропозиції по ЛОТУ 4, грн*</t>
  </si>
  <si>
    <t>не менше 7 к.с.</t>
  </si>
  <si>
    <t xml:space="preserve">Тип запуску: </t>
  </si>
  <si>
    <t>ручний стартер</t>
  </si>
  <si>
    <t xml:space="preserve">Об'єм двигуна: </t>
  </si>
  <si>
    <t>не менше 210 см.куб.</t>
  </si>
  <si>
    <t xml:space="preserve">Об'єм масляного картера: </t>
  </si>
  <si>
    <t>не менше 0.6 л</t>
  </si>
  <si>
    <t xml:space="preserve">Тип двигуна: </t>
  </si>
  <si>
    <t>4-тактний</t>
  </si>
  <si>
    <t>не менше 3.6 л</t>
  </si>
  <si>
    <t>для буріння свердловин; для відкачування стічних вод; для відкачування каналізації</t>
  </si>
  <si>
    <t xml:space="preserve">Висота напору: </t>
  </si>
  <si>
    <t xml:space="preserve">Діаметр патрубка: </t>
  </si>
  <si>
    <t>не менше 80 мм</t>
  </si>
  <si>
    <t xml:space="preserve">Продуктивність: </t>
  </si>
  <si>
    <t>не менше 950 л/хв / 57 м.куб./год</t>
  </si>
  <si>
    <t xml:space="preserve">Висота всмоктування: </t>
  </si>
  <si>
    <t>не менше 8 м</t>
  </si>
  <si>
    <t xml:space="preserve">Допустимий діаметр часток: </t>
  </si>
  <si>
    <t>не менше 25 мм</t>
  </si>
  <si>
    <t xml:space="preserve">Вага: </t>
  </si>
  <si>
    <t>не більше 40 кг</t>
  </si>
  <si>
    <t xml:space="preserve">Призначення: </t>
  </si>
  <si>
    <t xml:space="preserve">Потужність: </t>
  </si>
  <si>
    <t xml:space="preserve">Тривалість автономної роботи: </t>
  </si>
  <si>
    <t>не менше 2.4 год</t>
  </si>
  <si>
    <t>патрубки, шланги</t>
  </si>
  <si>
    <t xml:space="preserve"> ** Закупівля здійснюється окремими позиціями/лотами</t>
  </si>
  <si>
    <t>Ми погоджуємось, що всі витрати, пов’язані з доставкою товару, завантажувально-розвантажувальними роботами, здійснюються за рахунок Постачальника відповідно до розподілу, вказаного у Додатку №4.</t>
  </si>
  <si>
    <t>Додаток №3  до Запиту</t>
  </si>
  <si>
    <r>
      <t>(Назва Учасника),</t>
    </r>
    <r>
      <rPr>
        <sz val="12"/>
        <color theme="1"/>
        <rFont val="Times New Roman"/>
        <family val="1"/>
        <charset val="204"/>
      </rPr>
      <t xml:space="preserve"> надає свою пропозицію щодо участі в тендері на закупівлю енергетичного, теплового та насосного обладнання.</t>
    </r>
  </si>
  <si>
    <t>"Затверджую"</t>
  </si>
  <si>
    <t>Генеральний директор НК ТЧХУ</t>
  </si>
  <si>
    <t>__________________Доценко.М.І.</t>
  </si>
  <si>
    <t>___________  дата затвердження</t>
  </si>
  <si>
    <t xml:space="preserve">Розподіл продукції                                                                                                                                                                                                                                                                                                                                                                                                                                                                                             </t>
  </si>
  <si>
    <t>№п/н / No.</t>
  </si>
  <si>
    <t xml:space="preserve">Населенний пункт/місто, номер відділення Нової Пошти           </t>
  </si>
  <si>
    <t>*Точна адреса буде надана переможцю закупівлі під час підписання договору.</t>
  </si>
  <si>
    <t>Волинська ОО</t>
  </si>
  <si>
    <t>Рівненська ОО</t>
  </si>
  <si>
    <t xml:space="preserve">                         Назва ТМЦ
Назва організації                                                                                                                                                                                                                                                                                                                                                                                                                                                                                                                               </t>
  </si>
  <si>
    <t>м. Луцьк</t>
  </si>
  <si>
    <t>м. Рівне</t>
  </si>
  <si>
    <t>Додаток №4 до Запиту</t>
  </si>
  <si>
    <t>ФОТО</t>
  </si>
  <si>
    <t xml:space="preserve">Увага! Додаткові вимоги </t>
  </si>
  <si>
    <t>для активного використання не менше одного року та довготривалого зберігання не менше 10 років при дотриманні умов зберігання</t>
  </si>
  <si>
    <t>Додаткові вимоги</t>
  </si>
  <si>
    <t>Ми погоджуємося та ознайомлені з умовами типового Договору  ТЧХУ (Додаток №6 до Запиту).</t>
  </si>
  <si>
    <r>
      <t>1. Вартість доставки, розвантаження та завантаження товару, пакування, маркування мають бути включеними у вартість товару.
2. Товар повинен постачатися в заводському або іншому належному пакуванні, що забезпечує його захист від механічних пошкоджень, забруднення та впливу атмосферних факторів під час транспортування, навантаження/розвантаження та зберігання. Пакування має забезпечувати збереження комплектності та належного стану Товару до моменту передачі Замовнику.</t>
    </r>
    <r>
      <rPr>
        <sz val="14"/>
        <color rgb="FFFF0000"/>
        <rFont val="Times New Roman"/>
        <family val="1"/>
        <charset val="204"/>
      </rPr>
      <t xml:space="preserve">
</t>
    </r>
    <r>
      <rPr>
        <sz val="14"/>
        <color theme="1"/>
        <rFont val="Times New Roman"/>
        <family val="1"/>
        <charset val="204"/>
      </rPr>
      <t>3. Постачальник повинен вказати торгові марки продукції, надати фото запропанованих товарів та сертифікати якості на них.  
4. Кожна партія товару повинна супроводжуватись такими документами, як сертифікат відповідності / чи якісне посвідчення / чи висновки державної санітарно-епідеміологічної експертизи (подається документ, в залежності від виду товару, який постачається), які підтверджують його походження, якість та безпеку, відповідність державним стандартам (ґатунок, категорія, дата виготовлення на підприємстві, термін реалізації, умови зберігання тощо). Документи, що супроводжують товар та упаковка товару повинні містити чітку інформацію про дату виготовлення товару.</t>
    </r>
    <r>
      <rPr>
        <sz val="14"/>
        <color rgb="FFFF0000"/>
        <rFont val="Times New Roman"/>
        <family val="1"/>
        <charset val="204"/>
      </rPr>
      <t xml:space="preserve">
</t>
    </r>
    <r>
      <rPr>
        <sz val="14"/>
        <color theme="1"/>
        <rFont val="Times New Roman"/>
        <family val="1"/>
        <charset val="204"/>
      </rPr>
      <t xml:space="preserve">5. Переможець тендеру зобов'язаний поставити продукцію у відповідності до поданої ним цінової пропозиції без внесення додаткових змін. У разі виникнення будь-яких змін (зміни ТМ та інше), обов'язково повідомити про це ініціатора закупівлі. 
6.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t>
    </r>
  </si>
  <si>
    <t>Комплект (буржуйка + труби) комплектується набором.   
Розміри мають відповідати розмірам, зазначеним у Додатку №5</t>
  </si>
  <si>
    <t>не менше 24 місяців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</si>
</sst>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5"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b/>
      <i/>
      <sz val="12"/>
      <color theme="1"/>
      <name val="Times New Roman"/>
      <family val="1"/>
      <charset val="204"/>
    </font>
    <font>
      <b/>
      <sz val="16"/>
      <color theme="1"/>
      <name val="Times New Roman"/>
      <family val="1"/>
      <charset val="204"/>
    </font>
    <font>
      <b/>
      <sz val="11"/>
      <color rgb="FFFF0000"/>
      <name val="Times New Roman"/>
      <family val="1"/>
      <charset val="204"/>
    </font>
    <font>
      <b/>
      <sz val="11"/>
      <color theme="1"/>
      <name val="Times New Roman"/>
      <family val="1"/>
      <charset val="204"/>
    </font>
    <font>
      <b/>
      <i/>
      <sz val="12"/>
      <color rgb="FFFF0000"/>
      <name val="Times New Roman"/>
      <family val="1"/>
      <charset val="204"/>
    </font>
    <font>
      <b/>
      <sz val="14"/>
      <color theme="1"/>
      <name val="Times New Roman"/>
      <family val="1"/>
      <charset val="204"/>
    </font>
    <font>
      <b/>
      <sz val="12"/>
      <color indexed="63"/>
      <name val="Times New Roman"/>
      <family val="1"/>
      <charset val="204"/>
    </font>
    <font>
      <b/>
      <sz val="12"/>
      <color rgb="FF000000"/>
      <name val="Times New Roman"/>
      <family val="1"/>
      <charset val="204"/>
    </font>
    <font>
      <i/>
      <sz val="11"/>
      <color theme="1"/>
      <name val="Calibri"/>
      <family val="2"/>
      <charset val="204"/>
      <scheme val="minor"/>
    </font>
    <font>
      <sz val="14"/>
      <color theme="1"/>
      <name val="Times New Roman"/>
      <family val="1"/>
      <charset val="204"/>
    </font>
    <font>
      <b/>
      <sz val="11"/>
      <color indexed="8"/>
      <name val="Times New Roman"/>
      <family val="1"/>
      <charset val="204"/>
    </font>
    <font>
      <b/>
      <sz val="11"/>
      <name val="Times New Roman"/>
      <family val="1"/>
      <charset val="204"/>
    </font>
    <font>
      <sz val="14"/>
      <color rgb="FFFF0000"/>
      <name val="Times New Roman"/>
      <family val="1"/>
      <charset val="204"/>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s>
  <borders count="37">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1">
    <xf numFmtId="0" fontId="0" fillId="0" borderId="0"/>
  </cellStyleXfs>
  <cellXfs count="138">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8" fillId="0" borderId="0" xfId="0" applyFont="1" applyAlignment="1">
      <alignment horizontal="left" vertical="center"/>
    </xf>
    <xf numFmtId="0" fontId="6" fillId="0" borderId="3" xfId="0" applyFont="1" applyBorder="1" applyAlignment="1">
      <alignment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15" fillId="0" borderId="0" xfId="0" applyFont="1" applyAlignment="1">
      <alignment horizontal="left" vertical="center"/>
    </xf>
    <xf numFmtId="0" fontId="9" fillId="0" borderId="0" xfId="0" applyFont="1" applyAlignment="1">
      <alignment horizontal="left" vertical="center"/>
    </xf>
    <xf numFmtId="0" fontId="7" fillId="0" borderId="0" xfId="0" applyFont="1" applyAlignment="1">
      <alignment horizontal="left" vertical="center" wrapText="1"/>
    </xf>
    <xf numFmtId="0" fontId="17" fillId="0" borderId="0" xfId="0" applyFont="1"/>
    <xf numFmtId="0" fontId="2"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4" fontId="3" fillId="2" borderId="8" xfId="0" applyNumberFormat="1" applyFont="1" applyFill="1" applyBorder="1" applyAlignment="1">
      <alignment horizontal="center" vertical="center" wrapText="1"/>
    </xf>
    <xf numFmtId="4" fontId="3" fillId="2" borderId="18" xfId="0" applyNumberFormat="1" applyFont="1" applyFill="1" applyBorder="1" applyAlignment="1">
      <alignment horizontal="center" vertical="center" wrapText="1"/>
    </xf>
    <xf numFmtId="0" fontId="15" fillId="0" borderId="11" xfId="0" applyFont="1" applyBorder="1" applyAlignment="1">
      <alignment horizontal="left" vertical="center" wrapText="1"/>
    </xf>
    <xf numFmtId="0" fontId="7" fillId="0" borderId="12" xfId="0" applyFont="1" applyBorder="1" applyAlignment="1">
      <alignment horizontal="left" vertical="center" wrapText="1"/>
    </xf>
    <xf numFmtId="0" fontId="14" fillId="0" borderId="12" xfId="0" applyFont="1" applyBorder="1" applyAlignment="1">
      <alignment vertical="center" wrapText="1"/>
    </xf>
    <xf numFmtId="164" fontId="12" fillId="2" borderId="21" xfId="0" applyNumberFormat="1" applyFont="1" applyFill="1" applyBorder="1" applyAlignment="1">
      <alignment horizontal="center" vertical="center" wrapText="1"/>
    </xf>
    <xf numFmtId="0" fontId="19" fillId="0" borderId="0" xfId="0" applyFont="1" applyAlignment="1">
      <alignment vertical="center"/>
    </xf>
    <xf numFmtId="0" fontId="7"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64" fontId="12" fillId="3" borderId="21" xfId="0" applyNumberFormat="1" applyFont="1" applyFill="1" applyBorder="1" applyAlignment="1">
      <alignment horizontal="center" vertical="center" wrapText="1"/>
    </xf>
    <xf numFmtId="0" fontId="20" fillId="0" borderId="0" xfId="0" applyFont="1"/>
    <xf numFmtId="0" fontId="21" fillId="0" borderId="0" xfId="0" applyFont="1"/>
    <xf numFmtId="4" fontId="13" fillId="0" borderId="0" xfId="0" applyNumberFormat="1" applyFont="1"/>
    <xf numFmtId="0" fontId="22" fillId="4" borderId="17" xfId="0" applyFont="1" applyFill="1" applyBorder="1" applyAlignment="1">
      <alignment horizontal="center" vertical="center" wrapText="1"/>
    </xf>
    <xf numFmtId="0" fontId="3" fillId="0" borderId="17" xfId="0" applyFont="1" applyBorder="1" applyAlignment="1">
      <alignment horizontal="center" vertical="center" wrapText="1"/>
    </xf>
    <xf numFmtId="0" fontId="22" fillId="0" borderId="17" xfId="0" applyFont="1" applyBorder="1" applyAlignment="1">
      <alignment horizontal="center" vertical="center" wrapText="1"/>
    </xf>
    <xf numFmtId="0" fontId="2" fillId="0" borderId="17" xfId="0" applyFont="1" applyBorder="1" applyAlignment="1">
      <alignment horizontal="center" vertical="center" wrapText="1"/>
    </xf>
    <xf numFmtId="0" fontId="6" fillId="0" borderId="0" xfId="0" applyFont="1"/>
    <xf numFmtId="0" fontId="22" fillId="0" borderId="0" xfId="0" applyFont="1" applyAlignment="1">
      <alignment horizontal="center" vertical="center" wrapText="1"/>
    </xf>
    <xf numFmtId="0" fontId="22" fillId="2" borderId="29"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2" fillId="2" borderId="30" xfId="0" applyFont="1" applyFill="1" applyBorder="1" applyAlignment="1">
      <alignment horizontal="left" vertical="center" wrapText="1"/>
    </xf>
    <xf numFmtId="0" fontId="2" fillId="0" borderId="0" xfId="0" applyFont="1" applyAlignment="1">
      <alignment horizontal="center" vertical="center" wrapText="1"/>
    </xf>
    <xf numFmtId="0" fontId="7" fillId="0" borderId="4" xfId="0" applyFont="1" applyBorder="1" applyAlignment="1">
      <alignment horizontal="left" vertical="center" wrapText="1"/>
    </xf>
    <xf numFmtId="0" fontId="15" fillId="0" borderId="33" xfId="0" applyFont="1" applyBorder="1" applyAlignment="1">
      <alignment horizontal="left" vertical="center" wrapText="1"/>
    </xf>
    <xf numFmtId="0" fontId="15" fillId="0" borderId="34" xfId="0" applyFont="1" applyBorder="1" applyAlignment="1">
      <alignment horizontal="left" vertical="center" wrapText="1"/>
    </xf>
    <xf numFmtId="0" fontId="7" fillId="0" borderId="35" xfId="0" applyFont="1" applyBorder="1" applyAlignment="1">
      <alignment horizontal="left" vertical="center" wrapText="1"/>
    </xf>
    <xf numFmtId="0" fontId="15" fillId="0" borderId="36" xfId="0" applyFont="1" applyBorder="1" applyAlignment="1">
      <alignment horizontal="left" vertical="center" wrapText="1"/>
    </xf>
    <xf numFmtId="0" fontId="14" fillId="0" borderId="35" xfId="0" applyFont="1" applyBorder="1" applyAlignment="1">
      <alignment vertical="center" wrapText="1"/>
    </xf>
    <xf numFmtId="0" fontId="15" fillId="0" borderId="21" xfId="0" applyFont="1" applyBorder="1" applyAlignment="1">
      <alignment vertical="center" wrapText="1"/>
    </xf>
    <xf numFmtId="164" fontId="12" fillId="0" borderId="18" xfId="0" applyNumberFormat="1" applyFont="1" applyBorder="1" applyAlignment="1">
      <alignment horizontal="center" vertical="center" wrapText="1"/>
    </xf>
    <xf numFmtId="164" fontId="12" fillId="0" borderId="19" xfId="0" applyNumberFormat="1" applyFont="1" applyBorder="1" applyAlignment="1">
      <alignment horizontal="center" vertical="center" wrapText="1"/>
    </xf>
    <xf numFmtId="0" fontId="3" fillId="2" borderId="13" xfId="0" applyFont="1" applyFill="1" applyBorder="1" applyAlignment="1">
      <alignment horizontal="right" vertical="center" wrapText="1"/>
    </xf>
    <xf numFmtId="0" fontId="3" fillId="2" borderId="14" xfId="0" applyFont="1" applyFill="1" applyBorder="1" applyAlignment="1">
      <alignment horizontal="right" vertical="center" wrapText="1"/>
    </xf>
    <xf numFmtId="0" fontId="3" fillId="2" borderId="22" xfId="0" applyFont="1" applyFill="1" applyBorder="1" applyAlignment="1">
      <alignment horizontal="right" vertical="center" wrapText="1"/>
    </xf>
    <xf numFmtId="0" fontId="15" fillId="2" borderId="4"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15" fillId="0" borderId="27" xfId="0" applyFont="1" applyBorder="1" applyAlignment="1">
      <alignment horizontal="right" vertical="center" wrapText="1"/>
    </xf>
    <xf numFmtId="0" fontId="15" fillId="0" borderId="28" xfId="0" applyFont="1" applyBorder="1" applyAlignment="1">
      <alignment horizontal="right"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3" borderId="13" xfId="0" applyFont="1" applyFill="1" applyBorder="1" applyAlignment="1">
      <alignment horizontal="right" vertical="center" wrapText="1"/>
    </xf>
    <xf numFmtId="0" fontId="3" fillId="3" borderId="14" xfId="0" applyFont="1" applyFill="1" applyBorder="1" applyAlignment="1">
      <alignment horizontal="right" vertical="center" wrapText="1"/>
    </xf>
    <xf numFmtId="0" fontId="3" fillId="3" borderId="22" xfId="0" applyFont="1" applyFill="1" applyBorder="1" applyAlignment="1">
      <alignment horizontal="right"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5" fillId="0" borderId="23" xfId="0" applyFont="1" applyBorder="1" applyAlignment="1">
      <alignment horizontal="right" vertical="center" wrapText="1"/>
    </xf>
    <xf numFmtId="0" fontId="15" fillId="0" borderId="24" xfId="0" applyFont="1" applyBorder="1" applyAlignment="1">
      <alignment horizontal="right" vertical="center" wrapText="1"/>
    </xf>
    <xf numFmtId="0" fontId="3" fillId="2" borderId="18"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164" fontId="19" fillId="0" borderId="18" xfId="0" applyNumberFormat="1" applyFont="1" applyBorder="1" applyAlignment="1">
      <alignment horizontal="center" vertical="center" wrapText="1"/>
    </xf>
    <xf numFmtId="164" fontId="19" fillId="0" borderId="19" xfId="0" applyNumberFormat="1" applyFont="1" applyBorder="1" applyAlignment="1">
      <alignment horizontal="center" vertical="center" wrapText="1"/>
    </xf>
    <xf numFmtId="0" fontId="15" fillId="0" borderId="32" xfId="0" applyFont="1" applyBorder="1" applyAlignment="1">
      <alignment horizontal="right"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2" borderId="25" xfId="0" applyFont="1" applyFill="1" applyBorder="1" applyAlignment="1">
      <alignment horizontal="center" vertical="center" wrapText="1"/>
    </xf>
    <xf numFmtId="0" fontId="10"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xf>
    <xf numFmtId="0" fontId="6" fillId="0" borderId="15" xfId="0" applyFont="1" applyBorder="1" applyAlignment="1">
      <alignment horizontal="left" vertical="center"/>
    </xf>
    <xf numFmtId="0" fontId="8" fillId="0" borderId="0" xfId="0" applyFont="1" applyAlignment="1">
      <alignment horizontal="left" vertical="center"/>
    </xf>
    <xf numFmtId="0" fontId="7" fillId="0" borderId="0" xfId="0" applyFont="1" applyAlignment="1">
      <alignment horizontal="left" vertical="center" wrapText="1"/>
    </xf>
    <xf numFmtId="0" fontId="15" fillId="0" borderId="0" xfId="0" applyFont="1" applyAlignment="1">
      <alignment horizontal="right" vertical="center" wrapText="1"/>
    </xf>
    <xf numFmtId="0" fontId="15" fillId="0" borderId="10" xfId="0" applyFont="1" applyBorder="1" applyAlignment="1">
      <alignment horizontal="right" vertical="center" wrapText="1"/>
    </xf>
    <xf numFmtId="0" fontId="14" fillId="0" borderId="31" xfId="0" applyFont="1" applyBorder="1" applyAlignment="1">
      <alignment horizontal="center" vertical="center" wrapText="1"/>
    </xf>
    <xf numFmtId="0" fontId="14" fillId="0" borderId="10" xfId="0" applyFont="1" applyBorder="1" applyAlignment="1">
      <alignment horizontal="center" vertical="center" wrapText="1"/>
    </xf>
    <xf numFmtId="0" fontId="17" fillId="0" borderId="17" xfId="0" applyFont="1" applyBorder="1" applyAlignment="1">
      <alignment horizontal="left" vertical="center" wrapText="1"/>
    </xf>
    <xf numFmtId="0" fontId="21" fillId="0" borderId="17" xfId="0" applyFont="1" applyBorder="1" applyAlignment="1">
      <alignment horizontal="left" vertical="center" wrapText="1"/>
    </xf>
    <xf numFmtId="0" fontId="3" fillId="2" borderId="16" xfId="0" applyFont="1" applyFill="1" applyBorder="1" applyAlignment="1">
      <alignment horizontal="center" vertical="center" wrapText="1"/>
    </xf>
    <xf numFmtId="0" fontId="3" fillId="2" borderId="8" xfId="0" applyFont="1" applyFill="1" applyBorder="1" applyAlignment="1">
      <alignment horizontal="center" vertical="center" wrapText="1"/>
    </xf>
    <xf numFmtId="4" fontId="12" fillId="2" borderId="15" xfId="0" applyNumberFormat="1" applyFont="1" applyFill="1" applyBorder="1" applyAlignment="1">
      <alignment horizontal="center" vertical="center" wrapText="1"/>
    </xf>
    <xf numFmtId="4" fontId="3" fillId="2" borderId="8" xfId="0" applyNumberFormat="1" applyFont="1" applyFill="1" applyBorder="1" applyAlignment="1">
      <alignment horizontal="center" vertical="center" wrapText="1"/>
    </xf>
    <xf numFmtId="0" fontId="1" fillId="0" borderId="0" xfId="0" applyFont="1" applyAlignment="1">
      <alignment horizontal="right"/>
    </xf>
    <xf numFmtId="0" fontId="13" fillId="0" borderId="0" xfId="0" applyFont="1" applyAlignment="1">
      <alignment horizontal="center"/>
    </xf>
    <xf numFmtId="0" fontId="4" fillId="0" borderId="3" xfId="0" applyFont="1" applyBorder="1" applyAlignment="1">
      <alignment horizontal="left" vertical="center" wrapText="1"/>
    </xf>
    <xf numFmtId="0" fontId="2" fillId="0" borderId="17" xfId="0" applyFont="1" applyBorder="1" applyAlignment="1">
      <alignment horizontal="center" vertical="center" wrapText="1"/>
    </xf>
    <xf numFmtId="0" fontId="4" fillId="0" borderId="17" xfId="0" applyFont="1" applyBorder="1" applyAlignment="1">
      <alignment horizontal="left" vertical="center" wrapText="1"/>
    </xf>
    <xf numFmtId="0" fontId="15" fillId="0" borderId="14" xfId="0" applyFont="1" applyBorder="1" applyAlignment="1">
      <alignment horizontal="center" vertical="center" wrapText="1"/>
    </xf>
    <xf numFmtId="0" fontId="15" fillId="0" borderId="2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164" fontId="12" fillId="0" borderId="20" xfId="0" applyNumberFormat="1" applyFont="1" applyBorder="1" applyAlignment="1">
      <alignment horizontal="center" vertical="center" wrapText="1"/>
    </xf>
    <xf numFmtId="164" fontId="19" fillId="0" borderId="20" xfId="0" applyNumberFormat="1" applyFont="1" applyBorder="1" applyAlignment="1">
      <alignment horizontal="center" vertical="center" wrapText="1"/>
    </xf>
    <xf numFmtId="0" fontId="18" fillId="0" borderId="20" xfId="0" applyFont="1" applyBorder="1" applyAlignment="1">
      <alignment horizontal="center" vertical="center"/>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3" fillId="2" borderId="1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21" fillId="0" borderId="0" xfId="0" applyFont="1" applyAlignment="1">
      <alignment horizontal="center"/>
    </xf>
    <xf numFmtId="0" fontId="17" fillId="0" borderId="0" xfId="0" applyFont="1" applyAlignment="1">
      <alignment horizont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142</xdr:row>
      <xdr:rowOff>0</xdr:rowOff>
    </xdr:from>
    <xdr:to>
      <xdr:col>2</xdr:col>
      <xdr:colOff>304800</xdr:colOff>
      <xdr:row>143</xdr:row>
      <xdr:rowOff>60064</xdr:rowOff>
    </xdr:to>
    <xdr:sp macro="" textlink="">
      <xdr:nvSpPr>
        <xdr:cNvPr id="2" name="AutoShape 59" descr="gallery-image">
          <a:extLst>
            <a:ext uri="{FF2B5EF4-FFF2-40B4-BE49-F238E27FC236}">
              <a16:creationId xmlns:a16="http://schemas.microsoft.com/office/drawing/2014/main" id="{52AB622F-06E9-47D0-A897-EC5AEDB4AAAC}"/>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142</xdr:row>
      <xdr:rowOff>0</xdr:rowOff>
    </xdr:from>
    <xdr:to>
      <xdr:col>2</xdr:col>
      <xdr:colOff>304800</xdr:colOff>
      <xdr:row>143</xdr:row>
      <xdr:rowOff>60064</xdr:rowOff>
    </xdr:to>
    <xdr:sp macro="" textlink="">
      <xdr:nvSpPr>
        <xdr:cNvPr id="3" name="AutoShape 60" descr="gallery-image">
          <a:extLst>
            <a:ext uri="{FF2B5EF4-FFF2-40B4-BE49-F238E27FC236}">
              <a16:creationId xmlns:a16="http://schemas.microsoft.com/office/drawing/2014/main" id="{A2D25164-4793-447B-AA7F-DFC1EF94F918}"/>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142</xdr:row>
      <xdr:rowOff>0</xdr:rowOff>
    </xdr:from>
    <xdr:to>
      <xdr:col>2</xdr:col>
      <xdr:colOff>304800</xdr:colOff>
      <xdr:row>143</xdr:row>
      <xdr:rowOff>60064</xdr:rowOff>
    </xdr:to>
    <xdr:sp macro="" textlink="">
      <xdr:nvSpPr>
        <xdr:cNvPr id="4" name="AutoShape 61" descr="gallery-image">
          <a:extLst>
            <a:ext uri="{FF2B5EF4-FFF2-40B4-BE49-F238E27FC236}">
              <a16:creationId xmlns:a16="http://schemas.microsoft.com/office/drawing/2014/main" id="{40D78AC3-A4C2-4BA7-992C-D4C18E46898F}"/>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142</xdr:row>
      <xdr:rowOff>0</xdr:rowOff>
    </xdr:from>
    <xdr:to>
      <xdr:col>2</xdr:col>
      <xdr:colOff>304800</xdr:colOff>
      <xdr:row>143</xdr:row>
      <xdr:rowOff>60064</xdr:rowOff>
    </xdr:to>
    <xdr:sp macro="" textlink="">
      <xdr:nvSpPr>
        <xdr:cNvPr id="5" name="AutoShape 59" descr="ШМ-3 Ширма медична палатна трисекційна ТМ Омега від компанії Medzenet - фото 1">
          <a:extLst>
            <a:ext uri="{FF2B5EF4-FFF2-40B4-BE49-F238E27FC236}">
              <a16:creationId xmlns:a16="http://schemas.microsoft.com/office/drawing/2014/main" id="{A132DEDD-B8CF-42D7-BC38-D47A9649AEB4}"/>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142</xdr:row>
      <xdr:rowOff>0</xdr:rowOff>
    </xdr:from>
    <xdr:to>
      <xdr:col>2</xdr:col>
      <xdr:colOff>304800</xdr:colOff>
      <xdr:row>143</xdr:row>
      <xdr:rowOff>60064</xdr:rowOff>
    </xdr:to>
    <xdr:sp macro="" textlink="">
      <xdr:nvSpPr>
        <xdr:cNvPr id="6" name="AutoShape 60" descr="ШМ-3 Ширма медична палатна трисекційна ТМ Омега від компанії Medzenet - фото 1">
          <a:extLst>
            <a:ext uri="{FF2B5EF4-FFF2-40B4-BE49-F238E27FC236}">
              <a16:creationId xmlns:a16="http://schemas.microsoft.com/office/drawing/2014/main" id="{519B0DEA-B824-455E-B15C-3F39B7B90062}"/>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142</xdr:row>
      <xdr:rowOff>0</xdr:rowOff>
    </xdr:from>
    <xdr:to>
      <xdr:col>2</xdr:col>
      <xdr:colOff>304800</xdr:colOff>
      <xdr:row>143</xdr:row>
      <xdr:rowOff>60064</xdr:rowOff>
    </xdr:to>
    <xdr:sp macro="" textlink="">
      <xdr:nvSpPr>
        <xdr:cNvPr id="7" name="AutoShape 59" descr="gallery-image">
          <a:extLst>
            <a:ext uri="{FF2B5EF4-FFF2-40B4-BE49-F238E27FC236}">
              <a16:creationId xmlns:a16="http://schemas.microsoft.com/office/drawing/2014/main" id="{07A32C2D-A4D6-46ED-9F04-30949A467250}"/>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142</xdr:row>
      <xdr:rowOff>0</xdr:rowOff>
    </xdr:from>
    <xdr:to>
      <xdr:col>2</xdr:col>
      <xdr:colOff>304800</xdr:colOff>
      <xdr:row>143</xdr:row>
      <xdr:rowOff>60064</xdr:rowOff>
    </xdr:to>
    <xdr:sp macro="" textlink="">
      <xdr:nvSpPr>
        <xdr:cNvPr id="8" name="AutoShape 60" descr="gallery-image">
          <a:extLst>
            <a:ext uri="{FF2B5EF4-FFF2-40B4-BE49-F238E27FC236}">
              <a16:creationId xmlns:a16="http://schemas.microsoft.com/office/drawing/2014/main" id="{E0B8F62F-EB86-41BF-8215-1497E7247730}"/>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142</xdr:row>
      <xdr:rowOff>0</xdr:rowOff>
    </xdr:from>
    <xdr:to>
      <xdr:col>2</xdr:col>
      <xdr:colOff>304800</xdr:colOff>
      <xdr:row>143</xdr:row>
      <xdr:rowOff>60064</xdr:rowOff>
    </xdr:to>
    <xdr:sp macro="" textlink="">
      <xdr:nvSpPr>
        <xdr:cNvPr id="9" name="AutoShape 61" descr="gallery-image">
          <a:extLst>
            <a:ext uri="{FF2B5EF4-FFF2-40B4-BE49-F238E27FC236}">
              <a16:creationId xmlns:a16="http://schemas.microsoft.com/office/drawing/2014/main" id="{AAEBADA6-9BF1-4C64-A8B7-5787969D0B34}"/>
            </a:ext>
          </a:extLst>
        </xdr:cNvPr>
        <xdr:cNvSpPr>
          <a:spLocks noChangeAspect="1" noChangeArrowheads="1"/>
        </xdr:cNvSpPr>
      </xdr:nvSpPr>
      <xdr:spPr bwMode="auto">
        <a:xfrm>
          <a:off x="1647825" y="8096250"/>
          <a:ext cx="304800" cy="32676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8783E-9DAB-4725-8532-2A8E07421FFF}">
  <sheetPr>
    <pageSetUpPr fitToPage="1"/>
  </sheetPr>
  <dimension ref="A1:IV165"/>
  <sheetViews>
    <sheetView showGridLines="0" topLeftCell="A108" zoomScale="55" zoomScaleNormal="55" zoomScaleSheetLayoutView="100" workbookViewId="0">
      <selection activeCell="A159" sqref="A1:M159"/>
    </sheetView>
  </sheetViews>
  <sheetFormatPr defaultColWidth="9.109375" defaultRowHeight="21" x14ac:dyDescent="0.4"/>
  <cols>
    <col min="1" max="1" width="3.6640625" style="2" customWidth="1"/>
    <col min="2" max="2" width="20.33203125" style="1" customWidth="1"/>
    <col min="3" max="3" width="32.88671875" style="1" customWidth="1"/>
    <col min="4" max="4" width="40" style="1" customWidth="1"/>
    <col min="5" max="5" width="34.5546875" style="1" customWidth="1"/>
    <col min="6" max="6" width="25.6640625" style="1" customWidth="1"/>
    <col min="7" max="7" width="38.6640625" style="1" customWidth="1"/>
    <col min="8" max="8" width="13.6640625" style="1" customWidth="1"/>
    <col min="9" max="9" width="11.33203125" style="1" customWidth="1"/>
    <col min="10" max="11" width="16.5546875" style="4" customWidth="1"/>
    <col min="12" max="12" width="20.6640625" style="1" customWidth="1"/>
    <col min="13" max="13" width="25.33203125" style="1" customWidth="1"/>
    <col min="14" max="16384" width="9.109375" style="1"/>
  </cols>
  <sheetData>
    <row r="1" spans="1:13" ht="19.2" customHeight="1" x14ac:dyDescent="0.4">
      <c r="J1" s="21" t="s">
        <v>226</v>
      </c>
      <c r="K1" s="21"/>
      <c r="L1" s="118"/>
      <c r="M1" s="118"/>
    </row>
    <row r="2" spans="1:13" x14ac:dyDescent="0.4">
      <c r="B2" s="119" t="s">
        <v>0</v>
      </c>
      <c r="C2" s="119"/>
      <c r="D2" s="119"/>
      <c r="E2" s="119"/>
      <c r="F2" s="119"/>
      <c r="G2" s="119"/>
      <c r="H2" s="119"/>
      <c r="I2" s="119"/>
      <c r="J2" s="119"/>
      <c r="K2" s="119"/>
    </row>
    <row r="4" spans="1:13" ht="29.25" customHeight="1" x14ac:dyDescent="0.4">
      <c r="A4" s="120" t="s">
        <v>227</v>
      </c>
      <c r="B4" s="120"/>
      <c r="C4" s="120"/>
      <c r="D4" s="120"/>
      <c r="E4" s="120"/>
      <c r="F4" s="120"/>
      <c r="G4" s="120"/>
      <c r="H4" s="120"/>
      <c r="I4" s="13"/>
      <c r="J4" s="1"/>
      <c r="K4" s="1"/>
    </row>
    <row r="5" spans="1:13" ht="23.4" customHeight="1" x14ac:dyDescent="0.4">
      <c r="A5" s="121" t="s">
        <v>1</v>
      </c>
      <c r="B5" s="121"/>
      <c r="C5" s="121"/>
      <c r="D5" s="121"/>
      <c r="E5" s="122" t="s">
        <v>2</v>
      </c>
      <c r="F5" s="122"/>
      <c r="G5" s="122"/>
      <c r="H5" s="122"/>
      <c r="I5" s="122"/>
      <c r="J5" s="122"/>
      <c r="K5" s="122"/>
    </row>
    <row r="6" spans="1:13" ht="23.4" customHeight="1" x14ac:dyDescent="0.4">
      <c r="A6" s="121"/>
      <c r="B6" s="121"/>
      <c r="C6" s="121"/>
      <c r="D6" s="121"/>
      <c r="E6" s="122" t="s">
        <v>3</v>
      </c>
      <c r="F6" s="122"/>
      <c r="G6" s="122"/>
      <c r="H6" s="122"/>
      <c r="I6" s="122"/>
      <c r="J6" s="122"/>
      <c r="K6" s="122"/>
    </row>
    <row r="7" spans="1:13" ht="30" customHeight="1" x14ac:dyDescent="0.4">
      <c r="A7" s="121"/>
      <c r="B7" s="121"/>
      <c r="C7" s="121"/>
      <c r="D7" s="121"/>
      <c r="E7" s="122" t="s">
        <v>4</v>
      </c>
      <c r="F7" s="122"/>
      <c r="G7" s="122"/>
      <c r="H7" s="122"/>
      <c r="I7" s="122"/>
      <c r="J7" s="122"/>
      <c r="K7" s="122"/>
    </row>
    <row r="8" spans="1:13" ht="23.4" customHeight="1" x14ac:dyDescent="0.4">
      <c r="A8" s="121" t="s">
        <v>5</v>
      </c>
      <c r="B8" s="121"/>
      <c r="C8" s="121"/>
      <c r="D8" s="121"/>
      <c r="E8" s="122" t="s">
        <v>6</v>
      </c>
      <c r="F8" s="122"/>
      <c r="G8" s="122"/>
      <c r="H8" s="122"/>
      <c r="I8" s="122"/>
      <c r="J8" s="122"/>
      <c r="K8" s="122"/>
    </row>
    <row r="9" spans="1:13" ht="23.4" customHeight="1" x14ac:dyDescent="0.4">
      <c r="A9" s="33"/>
      <c r="B9" s="34"/>
      <c r="C9" s="48"/>
      <c r="D9" s="48"/>
      <c r="E9" s="24"/>
      <c r="F9" s="24"/>
      <c r="G9" s="24"/>
      <c r="H9" s="24"/>
      <c r="I9" s="24"/>
      <c r="J9" s="24"/>
      <c r="K9" s="24"/>
    </row>
    <row r="10" spans="1:13" s="3" customFormat="1" ht="210" customHeight="1" x14ac:dyDescent="0.4">
      <c r="A10" s="112" t="s">
        <v>243</v>
      </c>
      <c r="B10" s="112"/>
      <c r="C10" s="113" t="s">
        <v>247</v>
      </c>
      <c r="D10" s="113"/>
      <c r="E10" s="113"/>
      <c r="F10" s="113"/>
      <c r="G10" s="113"/>
      <c r="H10" s="113"/>
      <c r="I10" s="113"/>
      <c r="J10" s="113"/>
      <c r="K10" s="113"/>
    </row>
    <row r="11" spans="1:13" ht="15" customHeight="1" thickBot="1" x14ac:dyDescent="0.45">
      <c r="A11" s="22"/>
      <c r="B11" s="22"/>
      <c r="C11" s="22"/>
      <c r="D11" s="22"/>
      <c r="E11" s="23"/>
      <c r="F11" s="23"/>
      <c r="G11" s="23"/>
      <c r="H11" s="23"/>
      <c r="I11" s="23"/>
      <c r="J11" s="23"/>
      <c r="K11" s="24"/>
    </row>
    <row r="12" spans="1:13" ht="49.95" customHeight="1" thickBot="1" x14ac:dyDescent="0.45">
      <c r="A12" s="88" t="s">
        <v>7</v>
      </c>
      <c r="B12" s="88" t="s">
        <v>19</v>
      </c>
      <c r="C12" s="114" t="s">
        <v>8</v>
      </c>
      <c r="D12" s="135"/>
      <c r="E12" s="135"/>
      <c r="F12" s="115"/>
      <c r="G12" s="88" t="s">
        <v>242</v>
      </c>
      <c r="H12" s="88" t="s">
        <v>20</v>
      </c>
      <c r="I12" s="88" t="s">
        <v>9</v>
      </c>
      <c r="J12" s="25" t="s">
        <v>21</v>
      </c>
      <c r="K12" s="26" t="s">
        <v>22</v>
      </c>
      <c r="L12" s="70" t="s">
        <v>10</v>
      </c>
      <c r="M12" s="70" t="s">
        <v>72</v>
      </c>
    </row>
    <row r="13" spans="1:13" ht="46.95" customHeight="1" thickBot="1" x14ac:dyDescent="0.45">
      <c r="A13" s="134"/>
      <c r="B13" s="134"/>
      <c r="C13" s="114" t="s">
        <v>11</v>
      </c>
      <c r="D13" s="115"/>
      <c r="E13" s="114" t="s">
        <v>23</v>
      </c>
      <c r="F13" s="115"/>
      <c r="G13" s="89"/>
      <c r="H13" s="134"/>
      <c r="I13" s="134"/>
      <c r="J13" s="116" t="s">
        <v>24</v>
      </c>
      <c r="K13" s="117"/>
      <c r="L13" s="71"/>
      <c r="M13" s="71"/>
    </row>
    <row r="14" spans="1:13" ht="20.399999999999999" customHeight="1" thickBot="1" x14ac:dyDescent="0.45">
      <c r="A14" s="96" t="s">
        <v>73</v>
      </c>
      <c r="B14" s="97"/>
      <c r="C14" s="97"/>
      <c r="D14" s="97"/>
      <c r="E14" s="97"/>
      <c r="F14" s="97"/>
      <c r="G14" s="97"/>
      <c r="H14" s="97"/>
      <c r="I14" s="97"/>
      <c r="J14" s="97"/>
      <c r="K14" s="97"/>
      <c r="L14" s="97"/>
      <c r="M14" s="98"/>
    </row>
    <row r="15" spans="1:13" s="3" customFormat="1" ht="27.6" customHeight="1" x14ac:dyDescent="0.4">
      <c r="A15" s="76">
        <v>1</v>
      </c>
      <c r="B15" s="78" t="s">
        <v>138</v>
      </c>
      <c r="C15" s="86" t="s">
        <v>25</v>
      </c>
      <c r="D15" s="87"/>
      <c r="E15" s="80" t="s">
        <v>26</v>
      </c>
      <c r="F15" s="81"/>
      <c r="G15" s="90"/>
      <c r="H15" s="82" t="s">
        <v>71</v>
      </c>
      <c r="I15" s="84">
        <v>8</v>
      </c>
      <c r="J15" s="93"/>
      <c r="K15" s="56">
        <f>I15*J15</f>
        <v>0</v>
      </c>
      <c r="L15" s="70"/>
      <c r="M15" s="70"/>
    </row>
    <row r="16" spans="1:13" s="3" customFormat="1" ht="27.6" x14ac:dyDescent="0.4">
      <c r="A16" s="77"/>
      <c r="B16" s="79"/>
      <c r="C16" s="27" t="s">
        <v>33</v>
      </c>
      <c r="D16" s="28" t="s">
        <v>47</v>
      </c>
      <c r="E16" s="27" t="s">
        <v>33</v>
      </c>
      <c r="F16" s="29" t="s">
        <v>27</v>
      </c>
      <c r="G16" s="91"/>
      <c r="H16" s="83"/>
      <c r="I16" s="85"/>
      <c r="J16" s="94"/>
      <c r="K16" s="57"/>
      <c r="L16" s="71"/>
      <c r="M16" s="71"/>
    </row>
    <row r="17" spans="1:13" s="3" customFormat="1" x14ac:dyDescent="0.4">
      <c r="A17" s="77"/>
      <c r="B17" s="79"/>
      <c r="C17" s="27" t="s">
        <v>37</v>
      </c>
      <c r="D17" s="28" t="s">
        <v>34</v>
      </c>
      <c r="E17" s="27" t="s">
        <v>37</v>
      </c>
      <c r="F17" s="29" t="s">
        <v>27</v>
      </c>
      <c r="G17" s="91"/>
      <c r="H17" s="83"/>
      <c r="I17" s="85"/>
      <c r="J17" s="94"/>
      <c r="K17" s="57"/>
      <c r="L17" s="71"/>
      <c r="M17" s="71"/>
    </row>
    <row r="18" spans="1:13" s="3" customFormat="1" ht="27.6" x14ac:dyDescent="0.4">
      <c r="A18" s="77"/>
      <c r="B18" s="79"/>
      <c r="C18" s="27" t="s">
        <v>36</v>
      </c>
      <c r="D18" s="28" t="s">
        <v>38</v>
      </c>
      <c r="E18" s="27" t="s">
        <v>36</v>
      </c>
      <c r="F18" s="29" t="s">
        <v>27</v>
      </c>
      <c r="G18" s="91"/>
      <c r="H18" s="83"/>
      <c r="I18" s="85"/>
      <c r="J18" s="94"/>
      <c r="K18" s="57"/>
      <c r="L18" s="71"/>
      <c r="M18" s="71"/>
    </row>
    <row r="19" spans="1:13" s="3" customFormat="1" x14ac:dyDescent="0.4">
      <c r="A19" s="77"/>
      <c r="B19" s="79"/>
      <c r="C19" s="27" t="s">
        <v>35</v>
      </c>
      <c r="D19" s="28" t="s">
        <v>46</v>
      </c>
      <c r="E19" s="27" t="s">
        <v>35</v>
      </c>
      <c r="F19" s="29" t="s">
        <v>27</v>
      </c>
      <c r="G19" s="91"/>
      <c r="H19" s="83"/>
      <c r="I19" s="85"/>
      <c r="J19" s="94"/>
      <c r="K19" s="57"/>
      <c r="L19" s="71"/>
      <c r="M19" s="71"/>
    </row>
    <row r="20" spans="1:13" s="3" customFormat="1" x14ac:dyDescent="0.4">
      <c r="A20" s="77"/>
      <c r="B20" s="79"/>
      <c r="C20" s="27" t="s">
        <v>39</v>
      </c>
      <c r="D20" s="28" t="s">
        <v>41</v>
      </c>
      <c r="E20" s="27" t="s">
        <v>39</v>
      </c>
      <c r="F20" s="29" t="s">
        <v>27</v>
      </c>
      <c r="G20" s="91"/>
      <c r="H20" s="83"/>
      <c r="I20" s="85"/>
      <c r="J20" s="94"/>
      <c r="K20" s="57"/>
      <c r="L20" s="71"/>
      <c r="M20" s="71"/>
    </row>
    <row r="21" spans="1:13" s="3" customFormat="1" x14ac:dyDescent="0.4">
      <c r="A21" s="77"/>
      <c r="B21" s="79"/>
      <c r="C21" s="27" t="s">
        <v>40</v>
      </c>
      <c r="D21" s="28" t="s">
        <v>48</v>
      </c>
      <c r="E21" s="27" t="s">
        <v>40</v>
      </c>
      <c r="F21" s="29" t="s">
        <v>27</v>
      </c>
      <c r="G21" s="91"/>
      <c r="H21" s="83"/>
      <c r="I21" s="85"/>
      <c r="J21" s="94"/>
      <c r="K21" s="57"/>
      <c r="L21" s="71"/>
      <c r="M21" s="71"/>
    </row>
    <row r="22" spans="1:13" s="3" customFormat="1" x14ac:dyDescent="0.4">
      <c r="A22" s="77"/>
      <c r="B22" s="79"/>
      <c r="C22" s="27" t="s">
        <v>42</v>
      </c>
      <c r="D22" s="28" t="s">
        <v>49</v>
      </c>
      <c r="E22" s="27" t="s">
        <v>42</v>
      </c>
      <c r="F22" s="29" t="s">
        <v>27</v>
      </c>
      <c r="G22" s="91"/>
      <c r="H22" s="83"/>
      <c r="I22" s="85"/>
      <c r="J22" s="94"/>
      <c r="K22" s="57"/>
      <c r="L22" s="71"/>
      <c r="M22" s="71"/>
    </row>
    <row r="23" spans="1:13" s="3" customFormat="1" x14ac:dyDescent="0.4">
      <c r="A23" s="77"/>
      <c r="B23" s="79"/>
      <c r="C23" s="27" t="s">
        <v>45</v>
      </c>
      <c r="D23" s="28" t="s">
        <v>50</v>
      </c>
      <c r="E23" s="27" t="s">
        <v>45</v>
      </c>
      <c r="F23" s="29" t="s">
        <v>27</v>
      </c>
      <c r="G23" s="91"/>
      <c r="H23" s="83"/>
      <c r="I23" s="85"/>
      <c r="J23" s="94"/>
      <c r="K23" s="57"/>
      <c r="L23" s="71"/>
      <c r="M23" s="71"/>
    </row>
    <row r="24" spans="1:13" s="3" customFormat="1" x14ac:dyDescent="0.4">
      <c r="A24" s="77"/>
      <c r="B24" s="79"/>
      <c r="C24" s="27" t="s">
        <v>43</v>
      </c>
      <c r="D24" s="28" t="s">
        <v>44</v>
      </c>
      <c r="E24" s="27" t="s">
        <v>43</v>
      </c>
      <c r="F24" s="29" t="s">
        <v>27</v>
      </c>
      <c r="G24" s="91"/>
      <c r="H24" s="83"/>
      <c r="I24" s="85"/>
      <c r="J24" s="94"/>
      <c r="K24" s="57"/>
      <c r="L24" s="71"/>
      <c r="M24" s="71"/>
    </row>
    <row r="25" spans="1:13" s="3" customFormat="1" x14ac:dyDescent="0.4">
      <c r="A25" s="77"/>
      <c r="B25" s="79"/>
      <c r="C25" s="27" t="s">
        <v>69</v>
      </c>
      <c r="D25" s="28" t="s">
        <v>70</v>
      </c>
      <c r="E25" s="27" t="s">
        <v>69</v>
      </c>
      <c r="F25" s="29" t="s">
        <v>27</v>
      </c>
      <c r="G25" s="91"/>
      <c r="H25" s="83"/>
      <c r="I25" s="85"/>
      <c r="J25" s="94"/>
      <c r="K25" s="57"/>
      <c r="L25" s="71"/>
      <c r="M25" s="71"/>
    </row>
    <row r="26" spans="1:13" s="3" customFormat="1" x14ac:dyDescent="0.4">
      <c r="A26" s="77"/>
      <c r="B26" s="79"/>
      <c r="C26" s="101" t="s">
        <v>51</v>
      </c>
      <c r="D26" s="61"/>
      <c r="E26" s="61"/>
      <c r="F26" s="62"/>
      <c r="G26" s="91"/>
      <c r="H26" s="83"/>
      <c r="I26" s="85"/>
      <c r="J26" s="94"/>
      <c r="K26" s="57"/>
      <c r="L26" s="71"/>
      <c r="M26" s="71"/>
    </row>
    <row r="27" spans="1:13" s="3" customFormat="1" x14ac:dyDescent="0.4">
      <c r="A27" s="77"/>
      <c r="B27" s="79"/>
      <c r="C27" s="99" t="s">
        <v>59</v>
      </c>
      <c r="D27" s="100"/>
      <c r="E27" s="27" t="s">
        <v>59</v>
      </c>
      <c r="F27" s="29" t="s">
        <v>66</v>
      </c>
      <c r="G27" s="91"/>
      <c r="H27" s="83"/>
      <c r="I27" s="85"/>
      <c r="J27" s="94"/>
      <c r="K27" s="57"/>
      <c r="L27" s="71"/>
      <c r="M27" s="71"/>
    </row>
    <row r="28" spans="1:13" s="3" customFormat="1" x14ac:dyDescent="0.4">
      <c r="A28" s="77"/>
      <c r="B28" s="79"/>
      <c r="C28" s="99" t="s">
        <v>58</v>
      </c>
      <c r="D28" s="100"/>
      <c r="E28" s="27" t="s">
        <v>58</v>
      </c>
      <c r="F28" s="29" t="s">
        <v>66</v>
      </c>
      <c r="G28" s="91"/>
      <c r="H28" s="83"/>
      <c r="I28" s="85"/>
      <c r="J28" s="94"/>
      <c r="K28" s="57"/>
      <c r="L28" s="71"/>
      <c r="M28" s="71"/>
    </row>
    <row r="29" spans="1:13" s="3" customFormat="1" x14ac:dyDescent="0.4">
      <c r="A29" s="77"/>
      <c r="B29" s="79"/>
      <c r="C29" s="99" t="s">
        <v>57</v>
      </c>
      <c r="D29" s="100"/>
      <c r="E29" s="27" t="s">
        <v>57</v>
      </c>
      <c r="F29" s="29" t="s">
        <v>66</v>
      </c>
      <c r="G29" s="91"/>
      <c r="H29" s="83"/>
      <c r="I29" s="85"/>
      <c r="J29" s="94"/>
      <c r="K29" s="57"/>
      <c r="L29" s="71"/>
      <c r="M29" s="71"/>
    </row>
    <row r="30" spans="1:13" s="3" customFormat="1" ht="27.6" x14ac:dyDescent="0.4">
      <c r="A30" s="77"/>
      <c r="B30" s="79"/>
      <c r="C30" s="99" t="s">
        <v>56</v>
      </c>
      <c r="D30" s="100"/>
      <c r="E30" s="27" t="s">
        <v>56</v>
      </c>
      <c r="F30" s="29" t="s">
        <v>66</v>
      </c>
      <c r="G30" s="91"/>
      <c r="H30" s="83"/>
      <c r="I30" s="85"/>
      <c r="J30" s="94"/>
      <c r="K30" s="57"/>
      <c r="L30" s="71"/>
      <c r="M30" s="71"/>
    </row>
    <row r="31" spans="1:13" s="3" customFormat="1" x14ac:dyDescent="0.4">
      <c r="A31" s="77"/>
      <c r="B31" s="79"/>
      <c r="C31" s="101" t="s">
        <v>52</v>
      </c>
      <c r="D31" s="61"/>
      <c r="E31" s="61"/>
      <c r="F31" s="62"/>
      <c r="G31" s="91"/>
      <c r="H31" s="83"/>
      <c r="I31" s="85"/>
      <c r="J31" s="94"/>
      <c r="K31" s="57"/>
      <c r="L31" s="71"/>
      <c r="M31" s="71"/>
    </row>
    <row r="32" spans="1:13" s="3" customFormat="1" ht="41.4" x14ac:dyDescent="0.4">
      <c r="A32" s="77"/>
      <c r="B32" s="79"/>
      <c r="C32" s="99" t="s">
        <v>55</v>
      </c>
      <c r="D32" s="100"/>
      <c r="E32" s="27" t="s">
        <v>55</v>
      </c>
      <c r="F32" s="29" t="s">
        <v>66</v>
      </c>
      <c r="G32" s="91"/>
      <c r="H32" s="83"/>
      <c r="I32" s="85"/>
      <c r="J32" s="94"/>
      <c r="K32" s="57"/>
      <c r="L32" s="71"/>
      <c r="M32" s="71"/>
    </row>
    <row r="33" spans="1:13" s="3" customFormat="1" ht="41.4" x14ac:dyDescent="0.4">
      <c r="A33" s="77"/>
      <c r="B33" s="79"/>
      <c r="C33" s="99" t="s">
        <v>53</v>
      </c>
      <c r="D33" s="100"/>
      <c r="E33" s="27" t="s">
        <v>53</v>
      </c>
      <c r="F33" s="29" t="s">
        <v>66</v>
      </c>
      <c r="G33" s="91"/>
      <c r="H33" s="83"/>
      <c r="I33" s="85"/>
      <c r="J33" s="94"/>
      <c r="K33" s="57"/>
      <c r="L33" s="71"/>
      <c r="M33" s="71"/>
    </row>
    <row r="34" spans="1:13" s="3" customFormat="1" ht="27.6" x14ac:dyDescent="0.4">
      <c r="A34" s="77"/>
      <c r="B34" s="79"/>
      <c r="C34" s="99" t="s">
        <v>54</v>
      </c>
      <c r="D34" s="100"/>
      <c r="E34" s="27" t="s">
        <v>54</v>
      </c>
      <c r="F34" s="29" t="s">
        <v>66</v>
      </c>
      <c r="G34" s="91"/>
      <c r="H34" s="83"/>
      <c r="I34" s="85"/>
      <c r="J34" s="94"/>
      <c r="K34" s="57"/>
      <c r="L34" s="71"/>
      <c r="M34" s="71"/>
    </row>
    <row r="35" spans="1:13" s="3" customFormat="1" x14ac:dyDescent="0.4">
      <c r="A35" s="77"/>
      <c r="B35" s="79"/>
      <c r="C35" s="99" t="s">
        <v>67</v>
      </c>
      <c r="D35" s="100"/>
      <c r="E35" s="27" t="s">
        <v>67</v>
      </c>
      <c r="F35" s="29" t="s">
        <v>66</v>
      </c>
      <c r="G35" s="91"/>
      <c r="H35" s="83"/>
      <c r="I35" s="85"/>
      <c r="J35" s="94"/>
      <c r="K35" s="57"/>
      <c r="L35" s="71"/>
      <c r="M35" s="71"/>
    </row>
    <row r="36" spans="1:13" s="3" customFormat="1" x14ac:dyDescent="0.4">
      <c r="A36" s="77"/>
      <c r="B36" s="79"/>
      <c r="C36" s="101" t="s">
        <v>60</v>
      </c>
      <c r="D36" s="61"/>
      <c r="E36" s="61"/>
      <c r="F36" s="62"/>
      <c r="G36" s="91"/>
      <c r="H36" s="83"/>
      <c r="I36" s="85"/>
      <c r="J36" s="94"/>
      <c r="K36" s="57"/>
      <c r="L36" s="71"/>
      <c r="M36" s="71"/>
    </row>
    <row r="37" spans="1:13" s="3" customFormat="1" x14ac:dyDescent="0.4">
      <c r="A37" s="77"/>
      <c r="B37" s="79"/>
      <c r="C37" s="99" t="s">
        <v>64</v>
      </c>
      <c r="D37" s="100"/>
      <c r="E37" s="27" t="s">
        <v>64</v>
      </c>
      <c r="F37" s="29" t="s">
        <v>66</v>
      </c>
      <c r="G37" s="91"/>
      <c r="H37" s="83"/>
      <c r="I37" s="85"/>
      <c r="J37" s="94"/>
      <c r="K37" s="57"/>
      <c r="L37" s="71"/>
      <c r="M37" s="71"/>
    </row>
    <row r="38" spans="1:13" s="3" customFormat="1" ht="27.6" x14ac:dyDescent="0.4">
      <c r="A38" s="77"/>
      <c r="B38" s="79"/>
      <c r="C38" s="99" t="s">
        <v>65</v>
      </c>
      <c r="D38" s="100"/>
      <c r="E38" s="27" t="s">
        <v>65</v>
      </c>
      <c r="F38" s="29" t="s">
        <v>66</v>
      </c>
      <c r="G38" s="91"/>
      <c r="H38" s="83"/>
      <c r="I38" s="85"/>
      <c r="J38" s="94"/>
      <c r="K38" s="57"/>
      <c r="L38" s="71"/>
      <c r="M38" s="71"/>
    </row>
    <row r="39" spans="1:13" s="3" customFormat="1" ht="41.4" x14ac:dyDescent="0.4">
      <c r="A39" s="77"/>
      <c r="B39" s="79"/>
      <c r="C39" s="99" t="s">
        <v>63</v>
      </c>
      <c r="D39" s="100"/>
      <c r="E39" s="27" t="s">
        <v>63</v>
      </c>
      <c r="F39" s="29" t="s">
        <v>68</v>
      </c>
      <c r="G39" s="91"/>
      <c r="H39" s="83"/>
      <c r="I39" s="85"/>
      <c r="J39" s="94"/>
      <c r="K39" s="57"/>
      <c r="L39" s="71"/>
      <c r="M39" s="71"/>
    </row>
    <row r="40" spans="1:13" s="3" customFormat="1" ht="27.6" x14ac:dyDescent="0.4">
      <c r="A40" s="77"/>
      <c r="B40" s="79"/>
      <c r="C40" s="99" t="s">
        <v>62</v>
      </c>
      <c r="D40" s="100"/>
      <c r="E40" s="27" t="s">
        <v>62</v>
      </c>
      <c r="F40" s="29" t="s">
        <v>66</v>
      </c>
      <c r="G40" s="91"/>
      <c r="H40" s="83"/>
      <c r="I40" s="85"/>
      <c r="J40" s="94"/>
      <c r="K40" s="57"/>
      <c r="L40" s="71"/>
      <c r="M40" s="71"/>
    </row>
    <row r="41" spans="1:13" s="3" customFormat="1" x14ac:dyDescent="0.4">
      <c r="A41" s="77"/>
      <c r="B41" s="79"/>
      <c r="C41" s="99" t="s">
        <v>61</v>
      </c>
      <c r="D41" s="100"/>
      <c r="E41" s="27" t="s">
        <v>61</v>
      </c>
      <c r="F41" s="29" t="s">
        <v>66</v>
      </c>
      <c r="G41" s="91"/>
      <c r="H41" s="83"/>
      <c r="I41" s="85"/>
      <c r="J41" s="94"/>
      <c r="K41" s="57"/>
      <c r="L41" s="71"/>
      <c r="M41" s="71"/>
    </row>
    <row r="42" spans="1:13" s="3" customFormat="1" ht="27.6" customHeight="1" thickBot="1" x14ac:dyDescent="0.45">
      <c r="A42" s="77"/>
      <c r="B42" s="79"/>
      <c r="C42" s="66" t="s">
        <v>28</v>
      </c>
      <c r="D42" s="67"/>
      <c r="E42" s="68" t="s">
        <v>29</v>
      </c>
      <c r="F42" s="69"/>
      <c r="G42" s="92"/>
      <c r="H42" s="83"/>
      <c r="I42" s="85"/>
      <c r="J42" s="94"/>
      <c r="K42" s="57"/>
      <c r="L42" s="72"/>
      <c r="M42" s="72"/>
    </row>
    <row r="43" spans="1:13" s="3" customFormat="1" ht="15.6" customHeight="1" thickBot="1" x14ac:dyDescent="0.45">
      <c r="A43" s="58" t="s">
        <v>74</v>
      </c>
      <c r="B43" s="59"/>
      <c r="C43" s="59"/>
      <c r="D43" s="59"/>
      <c r="E43" s="59"/>
      <c r="F43" s="59"/>
      <c r="G43" s="59"/>
      <c r="H43" s="59"/>
      <c r="I43" s="59"/>
      <c r="J43" s="60"/>
      <c r="K43" s="30">
        <f>K15</f>
        <v>0</v>
      </c>
      <c r="L43" s="1"/>
      <c r="M43" s="1"/>
    </row>
    <row r="44" spans="1:13" ht="20.399999999999999" customHeight="1" thickBot="1" x14ac:dyDescent="0.45">
      <c r="A44" s="63" t="s">
        <v>75</v>
      </c>
      <c r="B44" s="64"/>
      <c r="C44" s="64"/>
      <c r="D44" s="64"/>
      <c r="E44" s="64"/>
      <c r="F44" s="64"/>
      <c r="G44" s="64"/>
      <c r="H44" s="64"/>
      <c r="I44" s="64"/>
      <c r="J44" s="64"/>
      <c r="K44" s="64"/>
      <c r="L44" s="64"/>
      <c r="M44" s="65"/>
    </row>
    <row r="45" spans="1:13" s="3" customFormat="1" ht="27.6" customHeight="1" x14ac:dyDescent="0.4">
      <c r="A45" s="76">
        <v>2</v>
      </c>
      <c r="B45" s="78" t="s">
        <v>76</v>
      </c>
      <c r="C45" s="86" t="s">
        <v>25</v>
      </c>
      <c r="D45" s="87"/>
      <c r="E45" s="80" t="s">
        <v>26</v>
      </c>
      <c r="F45" s="81"/>
      <c r="G45" s="90"/>
      <c r="H45" s="82" t="s">
        <v>71</v>
      </c>
      <c r="I45" s="84">
        <v>8</v>
      </c>
      <c r="J45" s="93"/>
      <c r="K45" s="56">
        <f>I45*J45</f>
        <v>0</v>
      </c>
      <c r="L45" s="70"/>
      <c r="M45" s="70"/>
    </row>
    <row r="46" spans="1:13" s="3" customFormat="1" x14ac:dyDescent="0.4">
      <c r="A46" s="77"/>
      <c r="B46" s="79"/>
      <c r="C46" s="27" t="s">
        <v>78</v>
      </c>
      <c r="D46" s="28" t="s">
        <v>77</v>
      </c>
      <c r="E46" s="27" t="s">
        <v>78</v>
      </c>
      <c r="F46" s="29" t="s">
        <v>27</v>
      </c>
      <c r="G46" s="91"/>
      <c r="H46" s="83"/>
      <c r="I46" s="85"/>
      <c r="J46" s="94"/>
      <c r="K46" s="57"/>
      <c r="L46" s="71"/>
      <c r="M46" s="71"/>
    </row>
    <row r="47" spans="1:13" s="3" customFormat="1" x14ac:dyDescent="0.4">
      <c r="A47" s="77"/>
      <c r="B47" s="79"/>
      <c r="C47" s="27" t="s">
        <v>90</v>
      </c>
      <c r="D47" s="28" t="s">
        <v>79</v>
      </c>
      <c r="E47" s="27" t="s">
        <v>90</v>
      </c>
      <c r="F47" s="29" t="s">
        <v>27</v>
      </c>
      <c r="G47" s="91"/>
      <c r="H47" s="83"/>
      <c r="I47" s="85"/>
      <c r="J47" s="94"/>
      <c r="K47" s="57"/>
      <c r="L47" s="71"/>
      <c r="M47" s="71"/>
    </row>
    <row r="48" spans="1:13" s="3" customFormat="1" x14ac:dyDescent="0.4">
      <c r="A48" s="77"/>
      <c r="B48" s="79"/>
      <c r="C48" s="27" t="s">
        <v>81</v>
      </c>
      <c r="D48" s="28" t="s">
        <v>80</v>
      </c>
      <c r="E48" s="27" t="s">
        <v>81</v>
      </c>
      <c r="F48" s="29" t="s">
        <v>27</v>
      </c>
      <c r="G48" s="91"/>
      <c r="H48" s="83"/>
      <c r="I48" s="85"/>
      <c r="J48" s="94"/>
      <c r="K48" s="57"/>
      <c r="L48" s="71"/>
      <c r="M48" s="71"/>
    </row>
    <row r="49" spans="1:13" s="3" customFormat="1" x14ac:dyDescent="0.4">
      <c r="A49" s="77"/>
      <c r="B49" s="79"/>
      <c r="C49" s="27" t="s">
        <v>83</v>
      </c>
      <c r="D49" s="28" t="s">
        <v>82</v>
      </c>
      <c r="E49" s="27" t="s">
        <v>83</v>
      </c>
      <c r="F49" s="29" t="s">
        <v>27</v>
      </c>
      <c r="G49" s="91"/>
      <c r="H49" s="83"/>
      <c r="I49" s="85"/>
      <c r="J49" s="94"/>
      <c r="K49" s="57"/>
      <c r="L49" s="71"/>
      <c r="M49" s="71"/>
    </row>
    <row r="50" spans="1:13" s="3" customFormat="1" x14ac:dyDescent="0.4">
      <c r="A50" s="77"/>
      <c r="B50" s="79"/>
      <c r="C50" s="27" t="s">
        <v>85</v>
      </c>
      <c r="D50" s="28" t="s">
        <v>84</v>
      </c>
      <c r="E50" s="27" t="s">
        <v>85</v>
      </c>
      <c r="F50" s="29" t="s">
        <v>27</v>
      </c>
      <c r="G50" s="91"/>
      <c r="H50" s="83"/>
      <c r="I50" s="85"/>
      <c r="J50" s="94"/>
      <c r="K50" s="57"/>
      <c r="L50" s="71"/>
      <c r="M50" s="71"/>
    </row>
    <row r="51" spans="1:13" s="3" customFormat="1" x14ac:dyDescent="0.4">
      <c r="A51" s="77"/>
      <c r="B51" s="79"/>
      <c r="C51" s="27" t="s">
        <v>87</v>
      </c>
      <c r="D51" s="28" t="s">
        <v>86</v>
      </c>
      <c r="E51" s="27" t="s">
        <v>87</v>
      </c>
      <c r="F51" s="29" t="s">
        <v>27</v>
      </c>
      <c r="G51" s="91"/>
      <c r="H51" s="83"/>
      <c r="I51" s="85"/>
      <c r="J51" s="94"/>
      <c r="K51" s="57"/>
      <c r="L51" s="71"/>
      <c r="M51" s="71"/>
    </row>
    <row r="52" spans="1:13" s="3" customFormat="1" x14ac:dyDescent="0.4">
      <c r="A52" s="77"/>
      <c r="B52" s="79"/>
      <c r="C52" s="27" t="s">
        <v>89</v>
      </c>
      <c r="D52" s="28" t="s">
        <v>88</v>
      </c>
      <c r="E52" s="27" t="s">
        <v>89</v>
      </c>
      <c r="F52" s="29" t="s">
        <v>27</v>
      </c>
      <c r="G52" s="91"/>
      <c r="H52" s="83"/>
      <c r="I52" s="85"/>
      <c r="J52" s="94"/>
      <c r="K52" s="57"/>
      <c r="L52" s="71"/>
      <c r="M52" s="71"/>
    </row>
    <row r="53" spans="1:13" s="3" customFormat="1" x14ac:dyDescent="0.4">
      <c r="A53" s="77"/>
      <c r="B53" s="79"/>
      <c r="C53" s="27" t="s">
        <v>101</v>
      </c>
      <c r="D53" s="28" t="s">
        <v>91</v>
      </c>
      <c r="E53" s="27" t="s">
        <v>101</v>
      </c>
      <c r="F53" s="29" t="s">
        <v>27</v>
      </c>
      <c r="G53" s="91"/>
      <c r="H53" s="83"/>
      <c r="I53" s="85"/>
      <c r="J53" s="94"/>
      <c r="K53" s="57"/>
      <c r="L53" s="71"/>
      <c r="M53" s="71"/>
    </row>
    <row r="54" spans="1:13" s="3" customFormat="1" x14ac:dyDescent="0.4">
      <c r="A54" s="77"/>
      <c r="B54" s="79"/>
      <c r="C54" s="27" t="s">
        <v>93</v>
      </c>
      <c r="D54" s="28" t="s">
        <v>92</v>
      </c>
      <c r="E54" s="27" t="s">
        <v>93</v>
      </c>
      <c r="F54" s="29" t="s">
        <v>27</v>
      </c>
      <c r="G54" s="91"/>
      <c r="H54" s="83"/>
      <c r="I54" s="85"/>
      <c r="J54" s="94"/>
      <c r="K54" s="57"/>
      <c r="L54" s="71"/>
      <c r="M54" s="71"/>
    </row>
    <row r="55" spans="1:13" s="3" customFormat="1" ht="21" customHeight="1" x14ac:dyDescent="0.4">
      <c r="A55" s="77"/>
      <c r="B55" s="79"/>
      <c r="C55" s="27" t="s">
        <v>94</v>
      </c>
      <c r="D55" s="28" t="s">
        <v>95</v>
      </c>
      <c r="E55" s="27" t="s">
        <v>94</v>
      </c>
      <c r="F55" s="29" t="s">
        <v>27</v>
      </c>
      <c r="G55" s="91"/>
      <c r="H55" s="83"/>
      <c r="I55" s="85"/>
      <c r="J55" s="94"/>
      <c r="K55" s="57"/>
      <c r="L55" s="71"/>
      <c r="M55" s="71"/>
    </row>
    <row r="56" spans="1:13" s="3" customFormat="1" x14ac:dyDescent="0.4">
      <c r="A56" s="77"/>
      <c r="B56" s="79"/>
      <c r="C56" s="27" t="s">
        <v>96</v>
      </c>
      <c r="D56" s="28" t="s">
        <v>97</v>
      </c>
      <c r="E56" s="27" t="s">
        <v>96</v>
      </c>
      <c r="F56" s="29" t="s">
        <v>27</v>
      </c>
      <c r="G56" s="91"/>
      <c r="H56" s="83"/>
      <c r="I56" s="85"/>
      <c r="J56" s="94"/>
      <c r="K56" s="57"/>
      <c r="L56" s="71"/>
      <c r="M56" s="71"/>
    </row>
    <row r="57" spans="1:13" s="3" customFormat="1" x14ac:dyDescent="0.4">
      <c r="A57" s="77"/>
      <c r="B57" s="79"/>
      <c r="C57" s="27" t="s">
        <v>98</v>
      </c>
      <c r="D57" s="28" t="s">
        <v>99</v>
      </c>
      <c r="E57" s="27" t="s">
        <v>98</v>
      </c>
      <c r="F57" s="29" t="s">
        <v>27</v>
      </c>
      <c r="G57" s="91"/>
      <c r="H57" s="83"/>
      <c r="I57" s="85"/>
      <c r="J57" s="94"/>
      <c r="K57" s="57"/>
      <c r="L57" s="71"/>
      <c r="M57" s="71"/>
    </row>
    <row r="58" spans="1:13" s="3" customFormat="1" x14ac:dyDescent="0.4">
      <c r="A58" s="77"/>
      <c r="B58" s="79"/>
      <c r="C58" s="27" t="s">
        <v>100</v>
      </c>
      <c r="D58" s="28" t="s">
        <v>249</v>
      </c>
      <c r="E58" s="27" t="s">
        <v>100</v>
      </c>
      <c r="F58" s="29" t="s">
        <v>27</v>
      </c>
      <c r="G58" s="91"/>
      <c r="H58" s="83"/>
      <c r="I58" s="85"/>
      <c r="J58" s="94"/>
      <c r="K58" s="57"/>
      <c r="L58" s="71"/>
      <c r="M58" s="71"/>
    </row>
    <row r="59" spans="1:13" s="3" customFormat="1" ht="69" x14ac:dyDescent="0.4">
      <c r="A59" s="77"/>
      <c r="B59" s="79"/>
      <c r="C59" s="27" t="s">
        <v>102</v>
      </c>
      <c r="D59" s="28" t="s">
        <v>103</v>
      </c>
      <c r="E59" s="27" t="s">
        <v>102</v>
      </c>
      <c r="F59" s="29" t="s">
        <v>27</v>
      </c>
      <c r="G59" s="91"/>
      <c r="H59" s="83"/>
      <c r="I59" s="85"/>
      <c r="J59" s="94"/>
      <c r="K59" s="57"/>
      <c r="L59" s="71"/>
      <c r="M59" s="71"/>
    </row>
    <row r="60" spans="1:13" s="3" customFormat="1" x14ac:dyDescent="0.4">
      <c r="A60" s="77"/>
      <c r="B60" s="79"/>
      <c r="C60" s="27" t="s">
        <v>104</v>
      </c>
      <c r="D60" s="28" t="s">
        <v>105</v>
      </c>
      <c r="E60" s="27" t="s">
        <v>104</v>
      </c>
      <c r="F60" s="29" t="s">
        <v>66</v>
      </c>
      <c r="G60" s="91"/>
      <c r="H60" s="83"/>
      <c r="I60" s="85"/>
      <c r="J60" s="94"/>
      <c r="K60" s="57"/>
      <c r="L60" s="71"/>
      <c r="M60" s="71"/>
    </row>
    <row r="61" spans="1:13" s="3" customFormat="1" x14ac:dyDescent="0.4">
      <c r="A61" s="77"/>
      <c r="B61" s="79"/>
      <c r="C61" s="27" t="s">
        <v>106</v>
      </c>
      <c r="D61" s="28" t="s">
        <v>105</v>
      </c>
      <c r="E61" s="27" t="s">
        <v>106</v>
      </c>
      <c r="F61" s="29" t="s">
        <v>66</v>
      </c>
      <c r="G61" s="91"/>
      <c r="H61" s="83"/>
      <c r="I61" s="85"/>
      <c r="J61" s="94"/>
      <c r="K61" s="57"/>
      <c r="L61" s="71"/>
      <c r="M61" s="71"/>
    </row>
    <row r="62" spans="1:13" s="3" customFormat="1" x14ac:dyDescent="0.4">
      <c r="A62" s="77"/>
      <c r="B62" s="79"/>
      <c r="C62" s="27" t="s">
        <v>107</v>
      </c>
      <c r="D62" s="28" t="s">
        <v>105</v>
      </c>
      <c r="E62" s="27" t="s">
        <v>107</v>
      </c>
      <c r="F62" s="29" t="s">
        <v>66</v>
      </c>
      <c r="G62" s="91"/>
      <c r="H62" s="83"/>
      <c r="I62" s="85"/>
      <c r="J62" s="94"/>
      <c r="K62" s="57"/>
      <c r="L62" s="71"/>
      <c r="M62" s="71"/>
    </row>
    <row r="63" spans="1:13" s="3" customFormat="1" ht="27.6" x14ac:dyDescent="0.4">
      <c r="A63" s="77"/>
      <c r="B63" s="79"/>
      <c r="C63" s="27" t="s">
        <v>108</v>
      </c>
      <c r="D63" s="28" t="s">
        <v>105</v>
      </c>
      <c r="E63" s="27" t="s">
        <v>108</v>
      </c>
      <c r="F63" s="29" t="s">
        <v>66</v>
      </c>
      <c r="G63" s="91"/>
      <c r="H63" s="83"/>
      <c r="I63" s="85"/>
      <c r="J63" s="94"/>
      <c r="K63" s="57"/>
      <c r="L63" s="71"/>
      <c r="M63" s="71"/>
    </row>
    <row r="64" spans="1:13" s="3" customFormat="1" x14ac:dyDescent="0.4">
      <c r="A64" s="77"/>
      <c r="B64" s="79"/>
      <c r="C64" s="27" t="s">
        <v>109</v>
      </c>
      <c r="D64" s="28" t="s">
        <v>110</v>
      </c>
      <c r="E64" s="27" t="s">
        <v>109</v>
      </c>
      <c r="F64" s="29" t="s">
        <v>27</v>
      </c>
      <c r="G64" s="91"/>
      <c r="H64" s="83"/>
      <c r="I64" s="85"/>
      <c r="J64" s="94"/>
      <c r="K64" s="57"/>
      <c r="L64" s="71"/>
      <c r="M64" s="71"/>
    </row>
    <row r="65" spans="1:13" s="3" customFormat="1" ht="27.6" customHeight="1" thickBot="1" x14ac:dyDescent="0.45">
      <c r="A65" s="77"/>
      <c r="B65" s="79"/>
      <c r="C65" s="66" t="s">
        <v>28</v>
      </c>
      <c r="D65" s="67"/>
      <c r="E65" s="68" t="s">
        <v>29</v>
      </c>
      <c r="F65" s="69"/>
      <c r="G65" s="92"/>
      <c r="H65" s="83"/>
      <c r="I65" s="85"/>
      <c r="J65" s="94"/>
      <c r="K65" s="57"/>
      <c r="L65" s="71"/>
      <c r="M65" s="71"/>
    </row>
    <row r="66" spans="1:13" s="3" customFormat="1" ht="27.6" customHeight="1" x14ac:dyDescent="0.4">
      <c r="A66" s="76">
        <v>3</v>
      </c>
      <c r="B66" s="78" t="s">
        <v>112</v>
      </c>
      <c r="C66" s="86" t="s">
        <v>25</v>
      </c>
      <c r="D66" s="87"/>
      <c r="E66" s="80" t="s">
        <v>26</v>
      </c>
      <c r="F66" s="81"/>
      <c r="G66" s="90"/>
      <c r="H66" s="82" t="s">
        <v>71</v>
      </c>
      <c r="I66" s="84">
        <v>24</v>
      </c>
      <c r="J66" s="93"/>
      <c r="K66" s="56">
        <f>I66*J66</f>
        <v>0</v>
      </c>
      <c r="L66" s="71"/>
      <c r="M66" s="71"/>
    </row>
    <row r="67" spans="1:13" s="3" customFormat="1" x14ac:dyDescent="0.4">
      <c r="A67" s="77"/>
      <c r="B67" s="79"/>
      <c r="C67" s="27" t="s">
        <v>122</v>
      </c>
      <c r="D67" s="28" t="s">
        <v>113</v>
      </c>
      <c r="E67" s="27" t="s">
        <v>122</v>
      </c>
      <c r="F67" s="29" t="s">
        <v>27</v>
      </c>
      <c r="G67" s="91"/>
      <c r="H67" s="83"/>
      <c r="I67" s="85"/>
      <c r="J67" s="94"/>
      <c r="K67" s="57"/>
      <c r="L67" s="71"/>
      <c r="M67" s="71"/>
    </row>
    <row r="68" spans="1:13" s="3" customFormat="1" x14ac:dyDescent="0.4">
      <c r="A68" s="77"/>
      <c r="B68" s="79"/>
      <c r="C68" s="27" t="s">
        <v>114</v>
      </c>
      <c r="D68" s="28" t="s">
        <v>115</v>
      </c>
      <c r="E68" s="27" t="s">
        <v>114</v>
      </c>
      <c r="F68" s="29" t="s">
        <v>27</v>
      </c>
      <c r="G68" s="91"/>
      <c r="H68" s="83"/>
      <c r="I68" s="85"/>
      <c r="J68" s="94"/>
      <c r="K68" s="57"/>
      <c r="L68" s="71"/>
      <c r="M68" s="71"/>
    </row>
    <row r="69" spans="1:13" s="3" customFormat="1" x14ac:dyDescent="0.4">
      <c r="A69" s="77"/>
      <c r="B69" s="79"/>
      <c r="C69" s="27" t="s">
        <v>116</v>
      </c>
      <c r="D69" s="28" t="s">
        <v>117</v>
      </c>
      <c r="E69" s="27" t="s">
        <v>116</v>
      </c>
      <c r="F69" s="29" t="s">
        <v>27</v>
      </c>
      <c r="G69" s="91"/>
      <c r="H69" s="83"/>
      <c r="I69" s="85"/>
      <c r="J69" s="94"/>
      <c r="K69" s="57"/>
      <c r="L69" s="71"/>
      <c r="M69" s="71"/>
    </row>
    <row r="70" spans="1:13" s="3" customFormat="1" ht="27.6" x14ac:dyDescent="0.4">
      <c r="A70" s="77"/>
      <c r="B70" s="79"/>
      <c r="C70" s="27" t="s">
        <v>118</v>
      </c>
      <c r="D70" s="28" t="s">
        <v>119</v>
      </c>
      <c r="E70" s="27" t="s">
        <v>118</v>
      </c>
      <c r="F70" s="29" t="s">
        <v>27</v>
      </c>
      <c r="G70" s="91"/>
      <c r="H70" s="83"/>
      <c r="I70" s="85"/>
      <c r="J70" s="94"/>
      <c r="K70" s="57"/>
      <c r="L70" s="71"/>
      <c r="M70" s="71"/>
    </row>
    <row r="71" spans="1:13" s="3" customFormat="1" ht="27.6" x14ac:dyDescent="0.4">
      <c r="A71" s="77"/>
      <c r="B71" s="79"/>
      <c r="C71" s="27" t="s">
        <v>120</v>
      </c>
      <c r="D71" s="28" t="s">
        <v>121</v>
      </c>
      <c r="E71" s="27" t="s">
        <v>120</v>
      </c>
      <c r="F71" s="29" t="s">
        <v>27</v>
      </c>
      <c r="G71" s="91"/>
      <c r="H71" s="83"/>
      <c r="I71" s="85"/>
      <c r="J71" s="94"/>
      <c r="K71" s="57"/>
      <c r="L71" s="71"/>
      <c r="M71" s="71"/>
    </row>
    <row r="72" spans="1:13" s="3" customFormat="1" x14ac:dyDescent="0.4">
      <c r="A72" s="77"/>
      <c r="B72" s="79"/>
      <c r="C72" s="27" t="s">
        <v>135</v>
      </c>
      <c r="D72" s="28" t="s">
        <v>105</v>
      </c>
      <c r="E72" s="27" t="s">
        <v>135</v>
      </c>
      <c r="F72" s="29" t="s">
        <v>66</v>
      </c>
      <c r="G72" s="91"/>
      <c r="H72" s="83"/>
      <c r="I72" s="85"/>
      <c r="J72" s="94"/>
      <c r="K72" s="57"/>
      <c r="L72" s="71"/>
      <c r="M72" s="71"/>
    </row>
    <row r="73" spans="1:13" s="3" customFormat="1" x14ac:dyDescent="0.4">
      <c r="A73" s="77"/>
      <c r="B73" s="79"/>
      <c r="C73" s="27" t="s">
        <v>123</v>
      </c>
      <c r="D73" s="28" t="s">
        <v>105</v>
      </c>
      <c r="E73" s="27" t="s">
        <v>123</v>
      </c>
      <c r="F73" s="29" t="s">
        <v>66</v>
      </c>
      <c r="G73" s="91"/>
      <c r="H73" s="83"/>
      <c r="I73" s="85"/>
      <c r="J73" s="94"/>
      <c r="K73" s="57"/>
      <c r="L73" s="71"/>
      <c r="M73" s="71"/>
    </row>
    <row r="74" spans="1:13" s="3" customFormat="1" x14ac:dyDescent="0.4">
      <c r="A74" s="77"/>
      <c r="B74" s="79"/>
      <c r="C74" s="27" t="s">
        <v>125</v>
      </c>
      <c r="D74" s="28" t="s">
        <v>124</v>
      </c>
      <c r="E74" s="27" t="s">
        <v>125</v>
      </c>
      <c r="F74" s="29" t="s">
        <v>27</v>
      </c>
      <c r="G74" s="91"/>
      <c r="H74" s="83"/>
      <c r="I74" s="85"/>
      <c r="J74" s="94"/>
      <c r="K74" s="57"/>
      <c r="L74" s="71"/>
      <c r="M74" s="71"/>
    </row>
    <row r="75" spans="1:13" s="3" customFormat="1" x14ac:dyDescent="0.4">
      <c r="A75" s="77"/>
      <c r="B75" s="79"/>
      <c r="C75" s="27" t="s">
        <v>126</v>
      </c>
      <c r="D75" s="28" t="s">
        <v>127</v>
      </c>
      <c r="E75" s="27" t="s">
        <v>126</v>
      </c>
      <c r="F75" s="29" t="s">
        <v>27</v>
      </c>
      <c r="G75" s="91"/>
      <c r="H75" s="83"/>
      <c r="I75" s="85"/>
      <c r="J75" s="94"/>
      <c r="K75" s="57"/>
      <c r="L75" s="71"/>
      <c r="M75" s="71"/>
    </row>
    <row r="76" spans="1:13" s="3" customFormat="1" x14ac:dyDescent="0.4">
      <c r="A76" s="77"/>
      <c r="B76" s="79"/>
      <c r="C76" s="27" t="s">
        <v>129</v>
      </c>
      <c r="D76" s="28" t="s">
        <v>128</v>
      </c>
      <c r="E76" s="27" t="s">
        <v>129</v>
      </c>
      <c r="F76" s="29" t="s">
        <v>27</v>
      </c>
      <c r="G76" s="91"/>
      <c r="H76" s="83"/>
      <c r="I76" s="85"/>
      <c r="J76" s="94"/>
      <c r="K76" s="57"/>
      <c r="L76" s="71"/>
      <c r="M76" s="71"/>
    </row>
    <row r="77" spans="1:13" s="3" customFormat="1" x14ac:dyDescent="0.4">
      <c r="A77" s="77"/>
      <c r="B77" s="79"/>
      <c r="C77" s="27" t="s">
        <v>130</v>
      </c>
      <c r="D77" s="28" t="s">
        <v>131</v>
      </c>
      <c r="E77" s="27" t="s">
        <v>130</v>
      </c>
      <c r="F77" s="29" t="s">
        <v>27</v>
      </c>
      <c r="G77" s="91"/>
      <c r="H77" s="83"/>
      <c r="I77" s="85"/>
      <c r="J77" s="94"/>
      <c r="K77" s="57"/>
      <c r="L77" s="71"/>
      <c r="M77" s="71"/>
    </row>
    <row r="78" spans="1:13" s="3" customFormat="1" x14ac:dyDescent="0.4">
      <c r="A78" s="77"/>
      <c r="B78" s="79"/>
      <c r="C78" s="27" t="s">
        <v>132</v>
      </c>
      <c r="D78" s="28" t="s">
        <v>133</v>
      </c>
      <c r="E78" s="27" t="s">
        <v>132</v>
      </c>
      <c r="F78" s="29" t="s">
        <v>27</v>
      </c>
      <c r="G78" s="91"/>
      <c r="H78" s="83"/>
      <c r="I78" s="85"/>
      <c r="J78" s="94"/>
      <c r="K78" s="57"/>
      <c r="L78" s="71"/>
      <c r="M78" s="71"/>
    </row>
    <row r="79" spans="1:13" s="3" customFormat="1" ht="27.6" x14ac:dyDescent="0.4">
      <c r="A79" s="77"/>
      <c r="B79" s="79"/>
      <c r="C79" s="27" t="s">
        <v>134</v>
      </c>
      <c r="D79" s="28" t="s">
        <v>105</v>
      </c>
      <c r="E79" s="27" t="s">
        <v>134</v>
      </c>
      <c r="F79" s="29" t="s">
        <v>66</v>
      </c>
      <c r="G79" s="91"/>
      <c r="H79" s="83"/>
      <c r="I79" s="85"/>
      <c r="J79" s="94"/>
      <c r="K79" s="57"/>
      <c r="L79" s="71"/>
      <c r="M79" s="71"/>
    </row>
    <row r="80" spans="1:13" s="3" customFormat="1" x14ac:dyDescent="0.4">
      <c r="A80" s="77"/>
      <c r="B80" s="79"/>
      <c r="C80" s="27" t="s">
        <v>100</v>
      </c>
      <c r="D80" s="28" t="s">
        <v>70</v>
      </c>
      <c r="E80" s="27" t="s">
        <v>100</v>
      </c>
      <c r="F80" s="29" t="s">
        <v>27</v>
      </c>
      <c r="G80" s="91"/>
      <c r="H80" s="83"/>
      <c r="I80" s="85"/>
      <c r="J80" s="94"/>
      <c r="K80" s="57"/>
      <c r="L80" s="71"/>
      <c r="M80" s="71"/>
    </row>
    <row r="81" spans="1:13" s="3" customFormat="1" ht="27.6" customHeight="1" thickBot="1" x14ac:dyDescent="0.45">
      <c r="A81" s="77"/>
      <c r="B81" s="79"/>
      <c r="C81" s="66" t="s">
        <v>28</v>
      </c>
      <c r="D81" s="67"/>
      <c r="E81" s="68" t="s">
        <v>29</v>
      </c>
      <c r="F81" s="69"/>
      <c r="G81" s="92"/>
      <c r="H81" s="83"/>
      <c r="I81" s="85"/>
      <c r="J81" s="94"/>
      <c r="K81" s="57"/>
      <c r="L81" s="72"/>
      <c r="M81" s="72"/>
    </row>
    <row r="82" spans="1:13" s="3" customFormat="1" ht="15.6" customHeight="1" thickBot="1" x14ac:dyDescent="0.45">
      <c r="A82" s="73" t="s">
        <v>111</v>
      </c>
      <c r="B82" s="74"/>
      <c r="C82" s="74"/>
      <c r="D82" s="74"/>
      <c r="E82" s="74"/>
      <c r="F82" s="74"/>
      <c r="G82" s="74"/>
      <c r="H82" s="74"/>
      <c r="I82" s="74"/>
      <c r="J82" s="75"/>
      <c r="K82" s="35">
        <f>K45+K66</f>
        <v>0</v>
      </c>
      <c r="L82" s="1"/>
      <c r="M82" s="1"/>
    </row>
    <row r="83" spans="1:13" ht="20.399999999999999" customHeight="1" thickBot="1" x14ac:dyDescent="0.45">
      <c r="A83" s="96" t="s">
        <v>136</v>
      </c>
      <c r="B83" s="97"/>
      <c r="C83" s="97"/>
      <c r="D83" s="97"/>
      <c r="E83" s="97"/>
      <c r="F83" s="97"/>
      <c r="G83" s="97"/>
      <c r="H83" s="97"/>
      <c r="I83" s="97"/>
      <c r="J83" s="97"/>
      <c r="K83" s="97"/>
      <c r="L83" s="97"/>
      <c r="M83" s="98"/>
    </row>
    <row r="84" spans="1:13" s="3" customFormat="1" ht="27.6" customHeight="1" x14ac:dyDescent="0.4">
      <c r="A84" s="125">
        <v>4</v>
      </c>
      <c r="B84" s="70" t="s">
        <v>137</v>
      </c>
      <c r="C84" s="95" t="s">
        <v>25</v>
      </c>
      <c r="D84" s="87"/>
      <c r="E84" s="80" t="s">
        <v>26</v>
      </c>
      <c r="F84" s="81"/>
      <c r="G84" s="90"/>
      <c r="H84" s="131" t="s">
        <v>71</v>
      </c>
      <c r="I84" s="84">
        <v>16</v>
      </c>
      <c r="J84" s="93"/>
      <c r="K84" s="56">
        <f>I84*J84</f>
        <v>0</v>
      </c>
      <c r="L84" s="70"/>
      <c r="M84" s="70"/>
    </row>
    <row r="85" spans="1:13" s="3" customFormat="1" ht="27.6" x14ac:dyDescent="0.4">
      <c r="A85" s="126"/>
      <c r="B85" s="71"/>
      <c r="C85" s="50" t="s">
        <v>153</v>
      </c>
      <c r="D85" s="28" t="s">
        <v>140</v>
      </c>
      <c r="E85" s="27" t="s">
        <v>153</v>
      </c>
      <c r="F85" s="29" t="s">
        <v>27</v>
      </c>
      <c r="G85" s="91"/>
      <c r="H85" s="132"/>
      <c r="I85" s="85"/>
      <c r="J85" s="94"/>
      <c r="K85" s="57"/>
      <c r="L85" s="71"/>
      <c r="M85" s="71"/>
    </row>
    <row r="86" spans="1:13" s="3" customFormat="1" ht="27.6" x14ac:dyDescent="0.4">
      <c r="A86" s="126"/>
      <c r="B86" s="71"/>
      <c r="C86" s="50" t="s">
        <v>139</v>
      </c>
      <c r="D86" s="28" t="s">
        <v>140</v>
      </c>
      <c r="E86" s="27" t="s">
        <v>139</v>
      </c>
      <c r="F86" s="29" t="s">
        <v>27</v>
      </c>
      <c r="G86" s="91"/>
      <c r="H86" s="132"/>
      <c r="I86" s="85"/>
      <c r="J86" s="94"/>
      <c r="K86" s="57"/>
      <c r="L86" s="71"/>
      <c r="M86" s="71"/>
    </row>
    <row r="87" spans="1:13" s="3" customFormat="1" ht="27.6" x14ac:dyDescent="0.4">
      <c r="A87" s="126"/>
      <c r="B87" s="71"/>
      <c r="C87" s="50" t="s">
        <v>141</v>
      </c>
      <c r="D87" s="28" t="s">
        <v>142</v>
      </c>
      <c r="E87" s="27" t="s">
        <v>141</v>
      </c>
      <c r="F87" s="29" t="s">
        <v>27</v>
      </c>
      <c r="G87" s="91"/>
      <c r="H87" s="132"/>
      <c r="I87" s="85"/>
      <c r="J87" s="94"/>
      <c r="K87" s="57"/>
      <c r="L87" s="71"/>
      <c r="M87" s="71"/>
    </row>
    <row r="88" spans="1:13" s="3" customFormat="1" x14ac:dyDescent="0.4">
      <c r="A88" s="126"/>
      <c r="B88" s="71"/>
      <c r="C88" s="50" t="s">
        <v>143</v>
      </c>
      <c r="D88" s="28" t="s">
        <v>144</v>
      </c>
      <c r="E88" s="27" t="s">
        <v>143</v>
      </c>
      <c r="F88" s="29" t="s">
        <v>27</v>
      </c>
      <c r="G88" s="91"/>
      <c r="H88" s="132"/>
      <c r="I88" s="85"/>
      <c r="J88" s="94"/>
      <c r="K88" s="57"/>
      <c r="L88" s="71"/>
      <c r="M88" s="71"/>
    </row>
    <row r="89" spans="1:13" s="3" customFormat="1" x14ac:dyDescent="0.4">
      <c r="A89" s="126"/>
      <c r="B89" s="71"/>
      <c r="C89" s="50" t="s">
        <v>145</v>
      </c>
      <c r="D89" s="28" t="s">
        <v>146</v>
      </c>
      <c r="E89" s="27" t="s">
        <v>145</v>
      </c>
      <c r="F89" s="29" t="s">
        <v>27</v>
      </c>
      <c r="G89" s="91"/>
      <c r="H89" s="132"/>
      <c r="I89" s="85"/>
      <c r="J89" s="94"/>
      <c r="K89" s="57"/>
      <c r="L89" s="71"/>
      <c r="M89" s="71"/>
    </row>
    <row r="90" spans="1:13" s="3" customFormat="1" x14ac:dyDescent="0.4">
      <c r="A90" s="126"/>
      <c r="B90" s="71"/>
      <c r="C90" s="50" t="s">
        <v>147</v>
      </c>
      <c r="D90" s="28" t="s">
        <v>148</v>
      </c>
      <c r="E90" s="27" t="s">
        <v>147</v>
      </c>
      <c r="F90" s="29" t="s">
        <v>27</v>
      </c>
      <c r="G90" s="91"/>
      <c r="H90" s="132"/>
      <c r="I90" s="85"/>
      <c r="J90" s="94"/>
      <c r="K90" s="57"/>
      <c r="L90" s="71"/>
      <c r="M90" s="71"/>
    </row>
    <row r="91" spans="1:13" s="3" customFormat="1" x14ac:dyDescent="0.4">
      <c r="A91" s="126"/>
      <c r="B91" s="71"/>
      <c r="C91" s="50" t="s">
        <v>149</v>
      </c>
      <c r="D91" s="28" t="s">
        <v>150</v>
      </c>
      <c r="E91" s="27" t="s">
        <v>149</v>
      </c>
      <c r="F91" s="29" t="s">
        <v>27</v>
      </c>
      <c r="G91" s="91"/>
      <c r="H91" s="132"/>
      <c r="I91" s="85"/>
      <c r="J91" s="94"/>
      <c r="K91" s="57"/>
      <c r="L91" s="71"/>
      <c r="M91" s="71"/>
    </row>
    <row r="92" spans="1:13" s="3" customFormat="1" ht="27.6" x14ac:dyDescent="0.4">
      <c r="A92" s="126"/>
      <c r="B92" s="71"/>
      <c r="C92" s="50" t="s">
        <v>192</v>
      </c>
      <c r="D92" s="28" t="s">
        <v>154</v>
      </c>
      <c r="E92" s="27" t="s">
        <v>192</v>
      </c>
      <c r="F92" s="29" t="s">
        <v>27</v>
      </c>
      <c r="G92" s="91"/>
      <c r="H92" s="132"/>
      <c r="I92" s="85"/>
      <c r="J92" s="94"/>
      <c r="K92" s="57"/>
      <c r="L92" s="71"/>
      <c r="M92" s="71"/>
    </row>
    <row r="93" spans="1:13" s="3" customFormat="1" x14ac:dyDescent="0.4">
      <c r="A93" s="126"/>
      <c r="B93" s="71"/>
      <c r="C93" s="50" t="s">
        <v>155</v>
      </c>
      <c r="D93" s="28" t="s">
        <v>191</v>
      </c>
      <c r="E93" s="27" t="s">
        <v>155</v>
      </c>
      <c r="F93" s="29" t="s">
        <v>27</v>
      </c>
      <c r="G93" s="91"/>
      <c r="H93" s="132"/>
      <c r="I93" s="85"/>
      <c r="J93" s="94"/>
      <c r="K93" s="57"/>
      <c r="L93" s="71"/>
      <c r="M93" s="71"/>
    </row>
    <row r="94" spans="1:13" s="3" customFormat="1" x14ac:dyDescent="0.4">
      <c r="A94" s="126"/>
      <c r="B94" s="71"/>
      <c r="C94" s="50" t="s">
        <v>151</v>
      </c>
      <c r="D94" s="28" t="s">
        <v>152</v>
      </c>
      <c r="E94" s="27" t="s">
        <v>151</v>
      </c>
      <c r="F94" s="29" t="s">
        <v>27</v>
      </c>
      <c r="G94" s="91"/>
      <c r="H94" s="132"/>
      <c r="I94" s="85"/>
      <c r="J94" s="94"/>
      <c r="K94" s="57"/>
      <c r="L94" s="71"/>
      <c r="M94" s="71"/>
    </row>
    <row r="95" spans="1:13" s="3" customFormat="1" x14ac:dyDescent="0.4">
      <c r="A95" s="126"/>
      <c r="B95" s="71"/>
      <c r="C95" s="50" t="s">
        <v>156</v>
      </c>
      <c r="D95" s="28" t="s">
        <v>157</v>
      </c>
      <c r="E95" s="27" t="s">
        <v>156</v>
      </c>
      <c r="F95" s="29" t="s">
        <v>27</v>
      </c>
      <c r="G95" s="91"/>
      <c r="H95" s="132"/>
      <c r="I95" s="85"/>
      <c r="J95" s="94"/>
      <c r="K95" s="57"/>
      <c r="L95" s="71"/>
      <c r="M95" s="71"/>
    </row>
    <row r="96" spans="1:13" s="3" customFormat="1" x14ac:dyDescent="0.4">
      <c r="A96" s="126"/>
      <c r="B96" s="71"/>
      <c r="C96" s="50" t="s">
        <v>158</v>
      </c>
      <c r="D96" s="28" t="s">
        <v>159</v>
      </c>
      <c r="E96" s="27" t="s">
        <v>158</v>
      </c>
      <c r="F96" s="29" t="s">
        <v>27</v>
      </c>
      <c r="G96" s="91"/>
      <c r="H96" s="132"/>
      <c r="I96" s="85"/>
      <c r="J96" s="94"/>
      <c r="K96" s="57"/>
      <c r="L96" s="71"/>
      <c r="M96" s="71"/>
    </row>
    <row r="97" spans="1:13" s="3" customFormat="1" ht="27.6" customHeight="1" x14ac:dyDescent="0.4">
      <c r="A97" s="126"/>
      <c r="B97" s="71"/>
      <c r="C97" s="50" t="s">
        <v>161</v>
      </c>
      <c r="D97" s="28" t="s">
        <v>160</v>
      </c>
      <c r="E97" s="27" t="s">
        <v>161</v>
      </c>
      <c r="F97" s="29" t="s">
        <v>27</v>
      </c>
      <c r="G97" s="91"/>
      <c r="H97" s="132"/>
      <c r="I97" s="85"/>
      <c r="J97" s="94"/>
      <c r="K97" s="57"/>
      <c r="L97" s="71"/>
      <c r="M97" s="71"/>
    </row>
    <row r="98" spans="1:13" s="3" customFormat="1" x14ac:dyDescent="0.4">
      <c r="A98" s="126"/>
      <c r="B98" s="71"/>
      <c r="C98" s="50" t="s">
        <v>162</v>
      </c>
      <c r="D98" s="28" t="s">
        <v>105</v>
      </c>
      <c r="E98" s="27" t="s">
        <v>162</v>
      </c>
      <c r="F98" s="29" t="s">
        <v>27</v>
      </c>
      <c r="G98" s="91"/>
      <c r="H98" s="132"/>
      <c r="I98" s="85"/>
      <c r="J98" s="94"/>
      <c r="K98" s="57"/>
      <c r="L98" s="71"/>
      <c r="M98" s="71"/>
    </row>
    <row r="99" spans="1:13" s="3" customFormat="1" x14ac:dyDescent="0.4">
      <c r="A99" s="126"/>
      <c r="B99" s="71"/>
      <c r="C99" s="50" t="s">
        <v>163</v>
      </c>
      <c r="D99" s="28">
        <v>800</v>
      </c>
      <c r="E99" s="27" t="s">
        <v>163</v>
      </c>
      <c r="F99" s="29" t="s">
        <v>27</v>
      </c>
      <c r="G99" s="91"/>
      <c r="H99" s="132"/>
      <c r="I99" s="85"/>
      <c r="J99" s="94"/>
      <c r="K99" s="57"/>
      <c r="L99" s="71"/>
      <c r="M99" s="71"/>
    </row>
    <row r="100" spans="1:13" s="3" customFormat="1" x14ac:dyDescent="0.4">
      <c r="A100" s="126"/>
      <c r="B100" s="71"/>
      <c r="C100" s="50" t="s">
        <v>164</v>
      </c>
      <c r="D100" s="28">
        <v>300</v>
      </c>
      <c r="E100" s="27" t="s">
        <v>164</v>
      </c>
      <c r="F100" s="29" t="s">
        <v>27</v>
      </c>
      <c r="G100" s="91"/>
      <c r="H100" s="132"/>
      <c r="I100" s="85"/>
      <c r="J100" s="94"/>
      <c r="K100" s="57"/>
      <c r="L100" s="71"/>
      <c r="M100" s="71"/>
    </row>
    <row r="101" spans="1:13" s="3" customFormat="1" x14ac:dyDescent="0.4">
      <c r="A101" s="126"/>
      <c r="B101" s="71"/>
      <c r="C101" s="50" t="s">
        <v>165</v>
      </c>
      <c r="D101" s="28">
        <v>450</v>
      </c>
      <c r="E101" s="27" t="s">
        <v>165</v>
      </c>
      <c r="F101" s="29" t="s">
        <v>27</v>
      </c>
      <c r="G101" s="91"/>
      <c r="H101" s="132"/>
      <c r="I101" s="85"/>
      <c r="J101" s="94"/>
      <c r="K101" s="57"/>
      <c r="L101" s="71"/>
      <c r="M101" s="71"/>
    </row>
    <row r="102" spans="1:13" s="3" customFormat="1" x14ac:dyDescent="0.4">
      <c r="A102" s="126"/>
      <c r="B102" s="71"/>
      <c r="C102" s="50" t="s">
        <v>166</v>
      </c>
      <c r="D102" s="28" t="s">
        <v>167</v>
      </c>
      <c r="E102" s="27" t="s">
        <v>166</v>
      </c>
      <c r="F102" s="29" t="s">
        <v>27</v>
      </c>
      <c r="G102" s="91"/>
      <c r="H102" s="132"/>
      <c r="I102" s="85"/>
      <c r="J102" s="94"/>
      <c r="K102" s="57"/>
      <c r="L102" s="71"/>
      <c r="M102" s="71"/>
    </row>
    <row r="103" spans="1:13" s="3" customFormat="1" x14ac:dyDescent="0.4">
      <c r="A103" s="126"/>
      <c r="B103" s="71"/>
      <c r="C103" s="50" t="s">
        <v>168</v>
      </c>
      <c r="D103" s="28" t="s">
        <v>169</v>
      </c>
      <c r="E103" s="27" t="s">
        <v>168</v>
      </c>
      <c r="F103" s="29" t="s">
        <v>27</v>
      </c>
      <c r="G103" s="91"/>
      <c r="H103" s="132"/>
      <c r="I103" s="85"/>
      <c r="J103" s="94"/>
      <c r="K103" s="57"/>
      <c r="L103" s="71"/>
      <c r="M103" s="71"/>
    </row>
    <row r="104" spans="1:13" s="3" customFormat="1" x14ac:dyDescent="0.4">
      <c r="A104" s="126"/>
      <c r="B104" s="71"/>
      <c r="C104" s="50" t="s">
        <v>170</v>
      </c>
      <c r="D104" s="28" t="s">
        <v>174</v>
      </c>
      <c r="E104" s="27" t="s">
        <v>170</v>
      </c>
      <c r="F104" s="29" t="s">
        <v>27</v>
      </c>
      <c r="G104" s="91"/>
      <c r="H104" s="132"/>
      <c r="I104" s="85"/>
      <c r="J104" s="94"/>
      <c r="K104" s="57"/>
      <c r="L104" s="71"/>
      <c r="M104" s="71"/>
    </row>
    <row r="105" spans="1:13" s="3" customFormat="1" ht="27.6" x14ac:dyDescent="0.4">
      <c r="A105" s="126"/>
      <c r="B105" s="71"/>
      <c r="C105" s="50" t="s">
        <v>171</v>
      </c>
      <c r="D105" s="28" t="s">
        <v>172</v>
      </c>
      <c r="E105" s="27" t="s">
        <v>171</v>
      </c>
      <c r="F105" s="29" t="s">
        <v>27</v>
      </c>
      <c r="G105" s="91"/>
      <c r="H105" s="132"/>
      <c r="I105" s="85"/>
      <c r="J105" s="94"/>
      <c r="K105" s="57"/>
      <c r="L105" s="71"/>
      <c r="M105" s="71"/>
    </row>
    <row r="106" spans="1:13" s="3" customFormat="1" ht="27.6" x14ac:dyDescent="0.4">
      <c r="A106" s="126"/>
      <c r="B106" s="71"/>
      <c r="C106" s="50" t="s">
        <v>173</v>
      </c>
      <c r="D106" s="28" t="s">
        <v>175</v>
      </c>
      <c r="E106" s="27" t="s">
        <v>173</v>
      </c>
      <c r="F106" s="29" t="s">
        <v>27</v>
      </c>
      <c r="G106" s="91"/>
      <c r="H106" s="132"/>
      <c r="I106" s="85"/>
      <c r="J106" s="94"/>
      <c r="K106" s="57"/>
      <c r="L106" s="71"/>
      <c r="M106" s="71"/>
    </row>
    <row r="107" spans="1:13" s="3" customFormat="1" ht="55.2" x14ac:dyDescent="0.4">
      <c r="A107" s="126"/>
      <c r="B107" s="71"/>
      <c r="C107" s="50" t="s">
        <v>69</v>
      </c>
      <c r="D107" s="49" t="s">
        <v>244</v>
      </c>
      <c r="E107" s="27" t="s">
        <v>69</v>
      </c>
      <c r="F107" s="29" t="s">
        <v>27</v>
      </c>
      <c r="G107" s="91"/>
      <c r="H107" s="132"/>
      <c r="I107" s="85"/>
      <c r="J107" s="94"/>
      <c r="K107" s="57"/>
      <c r="L107" s="71"/>
      <c r="M107" s="71"/>
    </row>
    <row r="108" spans="1:13" s="3" customFormat="1" x14ac:dyDescent="0.4">
      <c r="A108" s="126"/>
      <c r="B108" s="71"/>
      <c r="C108" s="61" t="s">
        <v>176</v>
      </c>
      <c r="D108" s="61"/>
      <c r="E108" s="61"/>
      <c r="F108" s="62"/>
      <c r="G108" s="91"/>
      <c r="H108" s="132"/>
      <c r="I108" s="85"/>
      <c r="J108" s="94"/>
      <c r="K108" s="57"/>
      <c r="L108" s="71"/>
      <c r="M108" s="71"/>
    </row>
    <row r="109" spans="1:13" s="3" customFormat="1" x14ac:dyDescent="0.4">
      <c r="A109" s="126"/>
      <c r="B109" s="71"/>
      <c r="C109" s="50" t="s">
        <v>177</v>
      </c>
      <c r="D109" s="28" t="s">
        <v>189</v>
      </c>
      <c r="E109" s="27" t="s">
        <v>177</v>
      </c>
      <c r="F109" s="29" t="s">
        <v>27</v>
      </c>
      <c r="G109" s="91"/>
      <c r="H109" s="132"/>
      <c r="I109" s="85"/>
      <c r="J109" s="94"/>
      <c r="K109" s="57"/>
      <c r="L109" s="71"/>
      <c r="M109" s="71"/>
    </row>
    <row r="110" spans="1:13" s="3" customFormat="1" x14ac:dyDescent="0.4">
      <c r="A110" s="126"/>
      <c r="B110" s="71"/>
      <c r="C110" s="50" t="s">
        <v>166</v>
      </c>
      <c r="D110" s="28" t="s">
        <v>105</v>
      </c>
      <c r="E110" s="27" t="s">
        <v>166</v>
      </c>
      <c r="F110" s="29" t="s">
        <v>66</v>
      </c>
      <c r="G110" s="91"/>
      <c r="H110" s="132"/>
      <c r="I110" s="85"/>
      <c r="J110" s="94"/>
      <c r="K110" s="57"/>
      <c r="L110" s="71"/>
      <c r="M110" s="71"/>
    </row>
    <row r="111" spans="1:13" s="3" customFormat="1" x14ac:dyDescent="0.4">
      <c r="A111" s="126"/>
      <c r="B111" s="71"/>
      <c r="C111" s="50" t="s">
        <v>178</v>
      </c>
      <c r="D111" s="28" t="s">
        <v>105</v>
      </c>
      <c r="E111" s="27" t="s">
        <v>178</v>
      </c>
      <c r="F111" s="29" t="s">
        <v>66</v>
      </c>
      <c r="G111" s="91"/>
      <c r="H111" s="132"/>
      <c r="I111" s="85"/>
      <c r="J111" s="94"/>
      <c r="K111" s="57"/>
      <c r="L111" s="71"/>
      <c r="M111" s="71"/>
    </row>
    <row r="112" spans="1:13" s="3" customFormat="1" x14ac:dyDescent="0.4">
      <c r="A112" s="126"/>
      <c r="B112" s="71"/>
      <c r="C112" s="50" t="s">
        <v>179</v>
      </c>
      <c r="D112" s="28" t="s">
        <v>105</v>
      </c>
      <c r="E112" s="27" t="s">
        <v>179</v>
      </c>
      <c r="F112" s="29" t="s">
        <v>66</v>
      </c>
      <c r="G112" s="91"/>
      <c r="H112" s="132"/>
      <c r="I112" s="85"/>
      <c r="J112" s="94"/>
      <c r="K112" s="57"/>
      <c r="L112" s="71"/>
      <c r="M112" s="71"/>
    </row>
    <row r="113" spans="1:13" s="3" customFormat="1" ht="27.6" x14ac:dyDescent="0.4">
      <c r="A113" s="126"/>
      <c r="B113" s="71"/>
      <c r="C113" s="50" t="s">
        <v>180</v>
      </c>
      <c r="D113" s="28" t="s">
        <v>181</v>
      </c>
      <c r="E113" s="27" t="s">
        <v>180</v>
      </c>
      <c r="F113" s="29" t="s">
        <v>66</v>
      </c>
      <c r="G113" s="91"/>
      <c r="H113" s="132"/>
      <c r="I113" s="85"/>
      <c r="J113" s="94"/>
      <c r="K113" s="57"/>
      <c r="L113" s="71"/>
      <c r="M113" s="71"/>
    </row>
    <row r="114" spans="1:13" s="3" customFormat="1" ht="27.6" x14ac:dyDescent="0.4">
      <c r="A114" s="126"/>
      <c r="B114" s="71"/>
      <c r="C114" s="50" t="s">
        <v>182</v>
      </c>
      <c r="D114" s="28" t="s">
        <v>105</v>
      </c>
      <c r="E114" s="27" t="s">
        <v>182</v>
      </c>
      <c r="F114" s="29" t="s">
        <v>66</v>
      </c>
      <c r="G114" s="91"/>
      <c r="H114" s="132"/>
      <c r="I114" s="85"/>
      <c r="J114" s="94"/>
      <c r="K114" s="57"/>
      <c r="L114" s="71"/>
      <c r="M114" s="71"/>
    </row>
    <row r="115" spans="1:13" s="3" customFormat="1" ht="27.6" x14ac:dyDescent="0.4">
      <c r="A115" s="126"/>
      <c r="B115" s="71"/>
      <c r="C115" s="50" t="s">
        <v>190</v>
      </c>
      <c r="D115" s="28" t="s">
        <v>105</v>
      </c>
      <c r="E115" s="27" t="s">
        <v>190</v>
      </c>
      <c r="F115" s="29" t="s">
        <v>66</v>
      </c>
      <c r="G115" s="91"/>
      <c r="H115" s="132"/>
      <c r="I115" s="85"/>
      <c r="J115" s="94"/>
      <c r="K115" s="57"/>
      <c r="L115" s="71"/>
      <c r="M115" s="71"/>
    </row>
    <row r="116" spans="1:13" s="3" customFormat="1" x14ac:dyDescent="0.4">
      <c r="A116" s="126"/>
      <c r="B116" s="71"/>
      <c r="C116" s="50" t="s">
        <v>183</v>
      </c>
      <c r="D116" s="28" t="s">
        <v>184</v>
      </c>
      <c r="E116" s="27" t="s">
        <v>183</v>
      </c>
      <c r="F116" s="29" t="s">
        <v>66</v>
      </c>
      <c r="G116" s="91"/>
      <c r="H116" s="132"/>
      <c r="I116" s="85"/>
      <c r="J116" s="94"/>
      <c r="K116" s="57"/>
      <c r="L116" s="71"/>
      <c r="M116" s="71"/>
    </row>
    <row r="117" spans="1:13" s="3" customFormat="1" x14ac:dyDescent="0.4">
      <c r="A117" s="126"/>
      <c r="B117" s="71"/>
      <c r="C117" s="50" t="s">
        <v>185</v>
      </c>
      <c r="D117" s="28" t="s">
        <v>186</v>
      </c>
      <c r="E117" s="27" t="s">
        <v>185</v>
      </c>
      <c r="F117" s="29" t="s">
        <v>66</v>
      </c>
      <c r="G117" s="91"/>
      <c r="H117" s="132"/>
      <c r="I117" s="85"/>
      <c r="J117" s="94"/>
      <c r="K117" s="57"/>
      <c r="L117" s="71"/>
      <c r="M117" s="71"/>
    </row>
    <row r="118" spans="1:13" s="3" customFormat="1" x14ac:dyDescent="0.4">
      <c r="A118" s="126"/>
      <c r="B118" s="71"/>
      <c r="C118" s="50" t="s">
        <v>187</v>
      </c>
      <c r="D118" s="28" t="s">
        <v>105</v>
      </c>
      <c r="E118" s="27" t="s">
        <v>187</v>
      </c>
      <c r="F118" s="29" t="s">
        <v>66</v>
      </c>
      <c r="G118" s="91"/>
      <c r="H118" s="132"/>
      <c r="I118" s="85"/>
      <c r="J118" s="94"/>
      <c r="K118" s="57"/>
      <c r="L118" s="71"/>
      <c r="M118" s="71"/>
    </row>
    <row r="119" spans="1:13" s="3" customFormat="1" ht="21.6" thickBot="1" x14ac:dyDescent="0.45">
      <c r="A119" s="126"/>
      <c r="B119" s="71"/>
      <c r="C119" s="51" t="s">
        <v>188</v>
      </c>
      <c r="D119" s="52" t="s">
        <v>105</v>
      </c>
      <c r="E119" s="53" t="s">
        <v>188</v>
      </c>
      <c r="F119" s="54" t="s">
        <v>66</v>
      </c>
      <c r="G119" s="91"/>
      <c r="H119" s="132"/>
      <c r="I119" s="85"/>
      <c r="J119" s="94"/>
      <c r="K119" s="57"/>
      <c r="L119" s="71"/>
      <c r="M119" s="71"/>
    </row>
    <row r="120" spans="1:13" s="3" customFormat="1" ht="27.6" customHeight="1" thickBot="1" x14ac:dyDescent="0.45">
      <c r="A120" s="126"/>
      <c r="B120" s="71"/>
      <c r="C120" s="55" t="s">
        <v>245</v>
      </c>
      <c r="D120" s="123" t="s">
        <v>248</v>
      </c>
      <c r="E120" s="123"/>
      <c r="F120" s="124"/>
      <c r="G120" s="91"/>
      <c r="H120" s="132"/>
      <c r="I120" s="85"/>
      <c r="J120" s="94"/>
      <c r="K120" s="57"/>
      <c r="L120" s="71"/>
      <c r="M120" s="71"/>
    </row>
    <row r="121" spans="1:13" s="3" customFormat="1" ht="27.6" customHeight="1" thickBot="1" x14ac:dyDescent="0.45">
      <c r="A121" s="127"/>
      <c r="B121" s="72"/>
      <c r="C121" s="108" t="s">
        <v>28</v>
      </c>
      <c r="D121" s="109"/>
      <c r="E121" s="110" t="s">
        <v>29</v>
      </c>
      <c r="F121" s="111"/>
      <c r="G121" s="92"/>
      <c r="H121" s="133"/>
      <c r="I121" s="130"/>
      <c r="J121" s="129"/>
      <c r="K121" s="128"/>
      <c r="L121" s="72"/>
      <c r="M121" s="72"/>
    </row>
    <row r="122" spans="1:13" s="3" customFormat="1" ht="15.6" customHeight="1" thickBot="1" x14ac:dyDescent="0.45">
      <c r="A122" s="58" t="s">
        <v>193</v>
      </c>
      <c r="B122" s="59"/>
      <c r="C122" s="59"/>
      <c r="D122" s="59"/>
      <c r="E122" s="59"/>
      <c r="F122" s="59"/>
      <c r="G122" s="59"/>
      <c r="H122" s="59"/>
      <c r="I122" s="59"/>
      <c r="J122" s="60"/>
      <c r="K122" s="30">
        <f>K84</f>
        <v>0</v>
      </c>
      <c r="L122" s="1"/>
      <c r="M122" s="1"/>
    </row>
    <row r="123" spans="1:13" ht="20.399999999999999" customHeight="1" thickBot="1" x14ac:dyDescent="0.45">
      <c r="A123" s="63" t="s">
        <v>194</v>
      </c>
      <c r="B123" s="64"/>
      <c r="C123" s="64"/>
      <c r="D123" s="64"/>
      <c r="E123" s="64"/>
      <c r="F123" s="64"/>
      <c r="G123" s="64"/>
      <c r="H123" s="64"/>
      <c r="I123" s="64"/>
      <c r="J123" s="64"/>
      <c r="K123" s="64"/>
      <c r="L123" s="64"/>
      <c r="M123" s="65"/>
    </row>
    <row r="124" spans="1:13" s="3" customFormat="1" ht="27.6" customHeight="1" x14ac:dyDescent="0.4">
      <c r="A124" s="76">
        <v>5</v>
      </c>
      <c r="B124" s="78" t="s">
        <v>195</v>
      </c>
      <c r="C124" s="86" t="s">
        <v>25</v>
      </c>
      <c r="D124" s="87"/>
      <c r="E124" s="80" t="s">
        <v>26</v>
      </c>
      <c r="F124" s="81"/>
      <c r="G124" s="90"/>
      <c r="H124" s="82" t="s">
        <v>71</v>
      </c>
      <c r="I124" s="84">
        <v>8</v>
      </c>
      <c r="J124" s="93"/>
      <c r="K124" s="56">
        <f>I124*J124</f>
        <v>0</v>
      </c>
      <c r="L124" s="70"/>
      <c r="M124" s="70"/>
    </row>
    <row r="125" spans="1:13" s="3" customFormat="1" x14ac:dyDescent="0.4">
      <c r="A125" s="77"/>
      <c r="B125" s="79"/>
      <c r="C125" s="27" t="s">
        <v>220</v>
      </c>
      <c r="D125" s="28" t="s">
        <v>197</v>
      </c>
      <c r="E125" s="27" t="s">
        <v>220</v>
      </c>
      <c r="F125" s="29" t="s">
        <v>27</v>
      </c>
      <c r="G125" s="91"/>
      <c r="H125" s="83"/>
      <c r="I125" s="85"/>
      <c r="J125" s="94"/>
      <c r="K125" s="57"/>
      <c r="L125" s="71"/>
      <c r="M125" s="71"/>
    </row>
    <row r="126" spans="1:13" s="3" customFormat="1" x14ac:dyDescent="0.4">
      <c r="A126" s="77"/>
      <c r="B126" s="79"/>
      <c r="C126" s="27" t="s">
        <v>198</v>
      </c>
      <c r="D126" s="28" t="s">
        <v>199</v>
      </c>
      <c r="E126" s="27" t="s">
        <v>198</v>
      </c>
      <c r="F126" s="29" t="s">
        <v>27</v>
      </c>
      <c r="G126" s="91"/>
      <c r="H126" s="83"/>
      <c r="I126" s="85"/>
      <c r="J126" s="94"/>
      <c r="K126" s="57"/>
      <c r="L126" s="71"/>
      <c r="M126" s="71"/>
    </row>
    <row r="127" spans="1:13" s="3" customFormat="1" x14ac:dyDescent="0.4">
      <c r="A127" s="77"/>
      <c r="B127" s="79"/>
      <c r="C127" s="27" t="s">
        <v>200</v>
      </c>
      <c r="D127" s="28" t="s">
        <v>201</v>
      </c>
      <c r="E127" s="27" t="s">
        <v>200</v>
      </c>
      <c r="F127" s="29" t="s">
        <v>27</v>
      </c>
      <c r="G127" s="91"/>
      <c r="H127" s="83"/>
      <c r="I127" s="85"/>
      <c r="J127" s="94"/>
      <c r="K127" s="57"/>
      <c r="L127" s="71"/>
      <c r="M127" s="71"/>
    </row>
    <row r="128" spans="1:13" s="3" customFormat="1" x14ac:dyDescent="0.4">
      <c r="A128" s="77"/>
      <c r="B128" s="79"/>
      <c r="C128" s="27" t="s">
        <v>202</v>
      </c>
      <c r="D128" s="28" t="s">
        <v>203</v>
      </c>
      <c r="E128" s="27" t="s">
        <v>202</v>
      </c>
      <c r="F128" s="29" t="s">
        <v>27</v>
      </c>
      <c r="G128" s="91"/>
      <c r="H128" s="83"/>
      <c r="I128" s="85"/>
      <c r="J128" s="94"/>
      <c r="K128" s="57"/>
      <c r="L128" s="71"/>
      <c r="M128" s="71"/>
    </row>
    <row r="129" spans="1:13" s="3" customFormat="1" x14ac:dyDescent="0.4">
      <c r="A129" s="77"/>
      <c r="B129" s="79"/>
      <c r="C129" s="27" t="s">
        <v>204</v>
      </c>
      <c r="D129" s="28" t="s">
        <v>205</v>
      </c>
      <c r="E129" s="27" t="s">
        <v>204</v>
      </c>
      <c r="F129" s="29" t="s">
        <v>27</v>
      </c>
      <c r="G129" s="91"/>
      <c r="H129" s="83"/>
      <c r="I129" s="85"/>
      <c r="J129" s="94"/>
      <c r="K129" s="57"/>
      <c r="L129" s="71"/>
      <c r="M129" s="71"/>
    </row>
    <row r="130" spans="1:13" s="3" customFormat="1" x14ac:dyDescent="0.4">
      <c r="A130" s="77"/>
      <c r="B130" s="79"/>
      <c r="C130" s="27" t="s">
        <v>40</v>
      </c>
      <c r="D130" s="28" t="s">
        <v>206</v>
      </c>
      <c r="E130" s="27" t="s">
        <v>40</v>
      </c>
      <c r="F130" s="29" t="s">
        <v>27</v>
      </c>
      <c r="G130" s="91"/>
      <c r="H130" s="83"/>
      <c r="I130" s="85"/>
      <c r="J130" s="94"/>
      <c r="K130" s="57"/>
      <c r="L130" s="71"/>
      <c r="M130" s="71"/>
    </row>
    <row r="131" spans="1:13" s="3" customFormat="1" ht="27.6" x14ac:dyDescent="0.4">
      <c r="A131" s="77"/>
      <c r="B131" s="79"/>
      <c r="C131" s="27" t="s">
        <v>219</v>
      </c>
      <c r="D131" s="28" t="s">
        <v>207</v>
      </c>
      <c r="E131" s="27" t="s">
        <v>219</v>
      </c>
      <c r="F131" s="29" t="s">
        <v>66</v>
      </c>
      <c r="G131" s="91"/>
      <c r="H131" s="83"/>
      <c r="I131" s="85"/>
      <c r="J131" s="94"/>
      <c r="K131" s="57"/>
      <c r="L131" s="71"/>
      <c r="M131" s="71"/>
    </row>
    <row r="132" spans="1:13" s="3" customFormat="1" x14ac:dyDescent="0.4">
      <c r="A132" s="77"/>
      <c r="B132" s="79"/>
      <c r="C132" s="27" t="s">
        <v>208</v>
      </c>
      <c r="D132" s="28" t="s">
        <v>113</v>
      </c>
      <c r="E132" s="27" t="s">
        <v>208</v>
      </c>
      <c r="F132" s="29" t="s">
        <v>27</v>
      </c>
      <c r="G132" s="91"/>
      <c r="H132" s="83"/>
      <c r="I132" s="85"/>
      <c r="J132" s="94"/>
      <c r="K132" s="57"/>
      <c r="L132" s="71"/>
      <c r="M132" s="71"/>
    </row>
    <row r="133" spans="1:13" s="3" customFormat="1" x14ac:dyDescent="0.4">
      <c r="A133" s="77"/>
      <c r="B133" s="79"/>
      <c r="C133" s="27" t="s">
        <v>209</v>
      </c>
      <c r="D133" s="28" t="s">
        <v>210</v>
      </c>
      <c r="E133" s="27" t="s">
        <v>209</v>
      </c>
      <c r="F133" s="29" t="s">
        <v>27</v>
      </c>
      <c r="G133" s="91"/>
      <c r="H133" s="83"/>
      <c r="I133" s="85"/>
      <c r="J133" s="94"/>
      <c r="K133" s="57"/>
      <c r="L133" s="71"/>
      <c r="M133" s="71"/>
    </row>
    <row r="134" spans="1:13" s="3" customFormat="1" ht="21" customHeight="1" x14ac:dyDescent="0.4">
      <c r="A134" s="77"/>
      <c r="B134" s="79"/>
      <c r="C134" s="27" t="s">
        <v>211</v>
      </c>
      <c r="D134" s="28" t="s">
        <v>212</v>
      </c>
      <c r="E134" s="27" t="s">
        <v>211</v>
      </c>
      <c r="F134" s="29" t="s">
        <v>27</v>
      </c>
      <c r="G134" s="91"/>
      <c r="H134" s="83"/>
      <c r="I134" s="85"/>
      <c r="J134" s="94"/>
      <c r="K134" s="57"/>
      <c r="L134" s="71"/>
      <c r="M134" s="71"/>
    </row>
    <row r="135" spans="1:13" s="3" customFormat="1" x14ac:dyDescent="0.4">
      <c r="A135" s="77"/>
      <c r="B135" s="79"/>
      <c r="C135" s="27" t="s">
        <v>213</v>
      </c>
      <c r="D135" s="28" t="s">
        <v>214</v>
      </c>
      <c r="E135" s="27" t="s">
        <v>213</v>
      </c>
      <c r="F135" s="29" t="s">
        <v>27</v>
      </c>
      <c r="G135" s="91"/>
      <c r="H135" s="83"/>
      <c r="I135" s="85"/>
      <c r="J135" s="94"/>
      <c r="K135" s="57"/>
      <c r="L135" s="71"/>
      <c r="M135" s="71"/>
    </row>
    <row r="136" spans="1:13" s="3" customFormat="1" x14ac:dyDescent="0.4">
      <c r="A136" s="77"/>
      <c r="B136" s="79"/>
      <c r="C136" s="27" t="s">
        <v>215</v>
      </c>
      <c r="D136" s="28" t="s">
        <v>216</v>
      </c>
      <c r="E136" s="27" t="s">
        <v>215</v>
      </c>
      <c r="F136" s="29" t="s">
        <v>27</v>
      </c>
      <c r="G136" s="91"/>
      <c r="H136" s="83"/>
      <c r="I136" s="85"/>
      <c r="J136" s="94"/>
      <c r="K136" s="57"/>
      <c r="L136" s="71"/>
      <c r="M136" s="71"/>
    </row>
    <row r="137" spans="1:13" s="3" customFormat="1" x14ac:dyDescent="0.4">
      <c r="A137" s="77"/>
      <c r="B137" s="79"/>
      <c r="C137" s="27" t="s">
        <v>69</v>
      </c>
      <c r="D137" s="28" t="s">
        <v>70</v>
      </c>
      <c r="E137" s="27" t="s">
        <v>69</v>
      </c>
      <c r="F137" s="29" t="s">
        <v>27</v>
      </c>
      <c r="G137" s="91"/>
      <c r="H137" s="83"/>
      <c r="I137" s="85"/>
      <c r="J137" s="94"/>
      <c r="K137" s="57"/>
      <c r="L137" s="71"/>
      <c r="M137" s="71"/>
    </row>
    <row r="138" spans="1:13" s="3" customFormat="1" x14ac:dyDescent="0.4">
      <c r="A138" s="77"/>
      <c r="B138" s="79"/>
      <c r="C138" s="27" t="s">
        <v>217</v>
      </c>
      <c r="D138" s="28" t="s">
        <v>218</v>
      </c>
      <c r="E138" s="27" t="s">
        <v>217</v>
      </c>
      <c r="F138" s="29" t="s">
        <v>27</v>
      </c>
      <c r="G138" s="91"/>
      <c r="H138" s="83"/>
      <c r="I138" s="85"/>
      <c r="J138" s="94"/>
      <c r="K138" s="57"/>
      <c r="L138" s="71"/>
      <c r="M138" s="71"/>
    </row>
    <row r="139" spans="1:13" s="3" customFormat="1" x14ac:dyDescent="0.4">
      <c r="A139" s="77"/>
      <c r="B139" s="79"/>
      <c r="C139" s="27" t="s">
        <v>221</v>
      </c>
      <c r="D139" s="28" t="s">
        <v>222</v>
      </c>
      <c r="E139" s="27" t="s">
        <v>221</v>
      </c>
      <c r="F139" s="29" t="s">
        <v>27</v>
      </c>
      <c r="G139" s="91"/>
      <c r="H139" s="83"/>
      <c r="I139" s="85"/>
      <c r="J139" s="94"/>
      <c r="K139" s="57"/>
      <c r="L139" s="71"/>
      <c r="M139" s="71"/>
    </row>
    <row r="140" spans="1:13" s="3" customFormat="1" x14ac:dyDescent="0.4">
      <c r="A140" s="77"/>
      <c r="B140" s="79"/>
      <c r="C140" s="27" t="s">
        <v>176</v>
      </c>
      <c r="D140" s="28" t="s">
        <v>223</v>
      </c>
      <c r="E140" s="27" t="s">
        <v>176</v>
      </c>
      <c r="F140" s="29" t="s">
        <v>27</v>
      </c>
      <c r="G140" s="91"/>
      <c r="H140" s="83"/>
      <c r="I140" s="85"/>
      <c r="J140" s="94"/>
      <c r="K140" s="57"/>
      <c r="L140" s="71"/>
      <c r="M140" s="71"/>
    </row>
    <row r="141" spans="1:13" s="3" customFormat="1" ht="27.6" customHeight="1" thickBot="1" x14ac:dyDescent="0.45">
      <c r="A141" s="77"/>
      <c r="B141" s="79"/>
      <c r="C141" s="66" t="s">
        <v>28</v>
      </c>
      <c r="D141" s="67"/>
      <c r="E141" s="68" t="s">
        <v>29</v>
      </c>
      <c r="F141" s="69"/>
      <c r="G141" s="92"/>
      <c r="H141" s="83"/>
      <c r="I141" s="85"/>
      <c r="J141" s="94"/>
      <c r="K141" s="57"/>
      <c r="L141" s="72"/>
      <c r="M141" s="72"/>
    </row>
    <row r="142" spans="1:13" s="3" customFormat="1" ht="15.6" customHeight="1" thickBot="1" x14ac:dyDescent="0.45">
      <c r="A142" s="73" t="s">
        <v>196</v>
      </c>
      <c r="B142" s="74"/>
      <c r="C142" s="74"/>
      <c r="D142" s="74"/>
      <c r="E142" s="74"/>
      <c r="F142" s="74"/>
      <c r="G142" s="74"/>
      <c r="H142" s="74"/>
      <c r="I142" s="74"/>
      <c r="J142" s="75"/>
      <c r="K142" s="35">
        <f>K124</f>
        <v>0</v>
      </c>
      <c r="L142" s="1"/>
      <c r="M142" s="1"/>
    </row>
    <row r="143" spans="1:13" x14ac:dyDescent="0.4">
      <c r="A143" s="105" t="s">
        <v>12</v>
      </c>
      <c r="B143" s="105"/>
      <c r="C143" s="105"/>
      <c r="D143" s="105"/>
      <c r="E143" s="105"/>
      <c r="F143" s="105"/>
      <c r="G143" s="105"/>
      <c r="H143" s="105"/>
      <c r="I143" s="105"/>
      <c r="J143" s="105"/>
      <c r="K143" s="1"/>
    </row>
    <row r="144" spans="1:13" x14ac:dyDescent="0.4">
      <c r="A144" s="12" t="s">
        <v>224</v>
      </c>
      <c r="B144" s="14"/>
      <c r="C144" s="14"/>
      <c r="E144" s="4"/>
      <c r="F144" s="4"/>
      <c r="G144" s="4"/>
      <c r="J144" s="1"/>
      <c r="K144" s="1"/>
      <c r="L144"/>
      <c r="M144"/>
    </row>
    <row r="145" spans="1:256" ht="9" customHeight="1" x14ac:dyDescent="0.4">
      <c r="A145" s="12"/>
      <c r="B145" s="12"/>
      <c r="C145" s="12"/>
      <c r="D145" s="12"/>
      <c r="E145" s="12"/>
      <c r="F145" s="12"/>
      <c r="G145" s="12"/>
      <c r="H145" s="12"/>
      <c r="I145" s="12"/>
      <c r="J145" s="12"/>
      <c r="K145" s="1"/>
      <c r="L145"/>
      <c r="M145"/>
    </row>
    <row r="146" spans="1:256" customFormat="1" ht="17.399999999999999" customHeight="1" x14ac:dyDescent="0.3">
      <c r="A146" s="31"/>
      <c r="B146" s="11"/>
      <c r="C146" s="11"/>
      <c r="D146" s="11"/>
      <c r="E146" s="11"/>
      <c r="F146" s="11"/>
      <c r="G146" s="11"/>
    </row>
    <row r="147" spans="1:256" x14ac:dyDescent="0.4">
      <c r="A147" s="106" t="s">
        <v>13</v>
      </c>
      <c r="B147" s="106"/>
      <c r="C147" s="106"/>
      <c r="D147" s="106"/>
      <c r="E147" s="106"/>
      <c r="F147" s="106"/>
      <c r="G147" s="106"/>
      <c r="H147" s="106"/>
      <c r="I147" s="106"/>
      <c r="J147" s="106"/>
      <c r="K147" s="1"/>
    </row>
    <row r="148" spans="1:256" ht="27.6" customHeight="1" x14ac:dyDescent="0.4">
      <c r="A148" s="107" t="s">
        <v>225</v>
      </c>
      <c r="B148" s="107"/>
      <c r="C148" s="107"/>
      <c r="D148" s="107"/>
      <c r="E148" s="107"/>
      <c r="F148" s="107"/>
      <c r="G148" s="107"/>
      <c r="H148" s="107"/>
      <c r="I148" s="107"/>
      <c r="J148" s="1"/>
      <c r="K148" s="1"/>
    </row>
    <row r="149" spans="1:256" ht="27.6" customHeight="1" x14ac:dyDescent="0.4">
      <c r="A149" s="107" t="s">
        <v>246</v>
      </c>
      <c r="B149" s="107"/>
      <c r="C149" s="107"/>
      <c r="D149" s="107"/>
      <c r="E149" s="107"/>
      <c r="F149" s="20"/>
      <c r="G149" s="20"/>
      <c r="H149" s="20"/>
      <c r="I149" s="20"/>
      <c r="J149" s="1"/>
      <c r="K149" s="1"/>
    </row>
    <row r="150" spans="1:256" x14ac:dyDescent="0.4">
      <c r="A150" s="17" t="s">
        <v>14</v>
      </c>
      <c r="B150" s="17"/>
      <c r="C150" s="17"/>
      <c r="D150" s="17"/>
      <c r="E150" s="17"/>
      <c r="F150" s="17"/>
      <c r="G150" s="17"/>
      <c r="H150" s="17"/>
      <c r="I150" s="17"/>
      <c r="J150" s="17"/>
      <c r="K150" s="1"/>
      <c r="L150" s="17"/>
      <c r="M150" s="17"/>
    </row>
    <row r="151" spans="1:256" x14ac:dyDescent="0.4">
      <c r="A151" s="103" t="s">
        <v>15</v>
      </c>
      <c r="B151" s="103"/>
      <c r="C151" s="103"/>
      <c r="D151" s="103"/>
      <c r="E151" s="103"/>
      <c r="F151" s="103"/>
      <c r="G151" s="103"/>
      <c r="H151" s="103"/>
      <c r="I151" s="103"/>
      <c r="J151" s="103"/>
      <c r="K151" s="1"/>
    </row>
    <row r="152" spans="1:256" s="8" customFormat="1" ht="13.8" x14ac:dyDescent="0.25">
      <c r="A152" s="102" t="s">
        <v>30</v>
      </c>
      <c r="B152" s="102"/>
      <c r="C152" s="102"/>
      <c r="D152" s="102"/>
      <c r="E152" s="102"/>
      <c r="F152" s="102"/>
      <c r="G152" s="102"/>
      <c r="H152" s="102"/>
      <c r="I152" s="102"/>
      <c r="J152" s="102"/>
      <c r="K152" s="7"/>
      <c r="L152" s="9"/>
      <c r="M152" s="6"/>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c r="HT152" s="7"/>
      <c r="HU152" s="7"/>
      <c r="HV152" s="7"/>
      <c r="HW152" s="7"/>
      <c r="HX152" s="7"/>
      <c r="HY152" s="7"/>
      <c r="HZ152" s="7"/>
      <c r="IA152" s="7"/>
      <c r="IB152" s="7"/>
      <c r="IC152" s="7"/>
      <c r="ID152" s="7"/>
      <c r="IE152" s="7"/>
      <c r="IF152" s="7"/>
      <c r="IG152" s="7"/>
      <c r="IH152" s="7"/>
      <c r="II152" s="7"/>
      <c r="IJ152" s="7"/>
      <c r="IK152" s="7"/>
      <c r="IL152" s="7"/>
      <c r="IM152" s="7"/>
      <c r="IN152" s="7"/>
      <c r="IO152" s="7"/>
      <c r="IP152" s="7"/>
      <c r="IQ152" s="7"/>
      <c r="IR152" s="7"/>
      <c r="IS152" s="7"/>
      <c r="IT152" s="7"/>
      <c r="IU152" s="7"/>
      <c r="IV152" s="7"/>
    </row>
    <row r="153" spans="1:256" ht="23.4" customHeight="1" x14ac:dyDescent="0.4">
      <c r="A153" s="103" t="s">
        <v>16</v>
      </c>
      <c r="B153" s="103"/>
      <c r="C153" s="103"/>
      <c r="D153" s="103"/>
      <c r="E153" s="103"/>
      <c r="F153" s="103"/>
      <c r="G153" s="103"/>
      <c r="H153" s="103"/>
      <c r="I153" s="103"/>
      <c r="J153" s="103"/>
      <c r="K153" s="1"/>
      <c r="L153" s="9"/>
      <c r="M153" s="6"/>
    </row>
    <row r="154" spans="1:256" x14ac:dyDescent="0.4">
      <c r="A154" s="18" t="s">
        <v>31</v>
      </c>
      <c r="B154" s="17"/>
      <c r="C154" s="17"/>
      <c r="D154" s="17"/>
      <c r="E154" s="17"/>
      <c r="F154" s="17"/>
      <c r="G154" s="17"/>
      <c r="H154" s="17"/>
      <c r="I154" s="17"/>
      <c r="J154" s="17"/>
      <c r="K154" s="1"/>
      <c r="L154" s="9"/>
      <c r="M154" s="6"/>
    </row>
    <row r="155" spans="1:256" ht="11.4" customHeight="1" x14ac:dyDescent="0.4">
      <c r="A155" s="18"/>
      <c r="B155" s="17"/>
      <c r="C155" s="17"/>
      <c r="D155" s="17"/>
      <c r="E155" s="17"/>
      <c r="F155" s="17"/>
      <c r="G155" s="17"/>
      <c r="H155" s="17"/>
      <c r="I155" s="17"/>
      <c r="J155" s="17"/>
      <c r="K155" s="1"/>
      <c r="L155" s="9"/>
      <c r="M155" s="6"/>
    </row>
    <row r="156" spans="1:256" x14ac:dyDescent="0.4">
      <c r="A156" s="32"/>
      <c r="B156" s="11" t="s">
        <v>32</v>
      </c>
      <c r="C156" s="11"/>
      <c r="D156" s="11"/>
      <c r="E156" s="11"/>
      <c r="I156" s="4"/>
      <c r="K156" s="1"/>
      <c r="L156" s="9"/>
      <c r="M156" s="6"/>
    </row>
    <row r="157" spans="1:256" ht="6" customHeight="1" x14ac:dyDescent="0.4">
      <c r="A157" s="32"/>
      <c r="B157" s="11"/>
      <c r="C157" s="11"/>
      <c r="D157" s="11"/>
      <c r="E157" s="11"/>
      <c r="I157" s="4"/>
      <c r="K157" s="1"/>
      <c r="L157" s="9"/>
      <c r="M157" s="6"/>
    </row>
    <row r="158" spans="1:256" s="8" customFormat="1" x14ac:dyDescent="0.4">
      <c r="A158" s="5"/>
      <c r="B158" s="16" t="s">
        <v>17</v>
      </c>
      <c r="C158" s="16"/>
      <c r="D158" s="16"/>
      <c r="E158" s="16"/>
      <c r="F158" s="15"/>
      <c r="G158" s="15"/>
      <c r="H158" s="10"/>
      <c r="I158" s="9"/>
      <c r="J158" s="9"/>
      <c r="K158" s="7"/>
      <c r="L158" s="1"/>
      <c r="M158" s="1"/>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c r="HT158" s="7"/>
      <c r="HU158" s="7"/>
      <c r="HV158" s="7"/>
      <c r="HW158" s="7"/>
      <c r="HX158" s="7"/>
      <c r="HY158" s="7"/>
      <c r="HZ158" s="7"/>
      <c r="IA158" s="7"/>
      <c r="IB158" s="7"/>
      <c r="IC158" s="7"/>
      <c r="ID158" s="7"/>
      <c r="IE158" s="7"/>
      <c r="IF158" s="7"/>
      <c r="IG158" s="7"/>
      <c r="IH158" s="7"/>
      <c r="II158" s="7"/>
      <c r="IJ158" s="7"/>
      <c r="IK158" s="7"/>
      <c r="IL158" s="7"/>
      <c r="IM158" s="7"/>
      <c r="IN158" s="7"/>
      <c r="IO158" s="7"/>
      <c r="IP158" s="7"/>
      <c r="IQ158" s="7"/>
      <c r="IR158" s="7"/>
      <c r="IS158" s="7"/>
      <c r="IT158" s="7"/>
      <c r="IU158" s="7"/>
      <c r="IV158" s="7"/>
    </row>
    <row r="159" spans="1:256" s="8" customFormat="1" x14ac:dyDescent="0.4">
      <c r="A159" s="11"/>
      <c r="B159" s="104" t="s">
        <v>18</v>
      </c>
      <c r="C159" s="104"/>
      <c r="D159" s="104"/>
      <c r="E159" s="104"/>
      <c r="F159" s="104"/>
      <c r="G159" s="19"/>
      <c r="H159" s="10"/>
      <c r="I159" s="9"/>
      <c r="J159" s="9"/>
      <c r="K159" s="7"/>
      <c r="L159" s="1"/>
      <c r="M159" s="1"/>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c r="HT159" s="7"/>
      <c r="HU159" s="7"/>
      <c r="HV159" s="7"/>
      <c r="HW159" s="7"/>
      <c r="HX159" s="7"/>
      <c r="HY159" s="7"/>
      <c r="HZ159" s="7"/>
      <c r="IA159" s="7"/>
      <c r="IB159" s="7"/>
      <c r="IC159" s="7"/>
      <c r="ID159" s="7"/>
      <c r="IE159" s="7"/>
      <c r="IF159" s="7"/>
      <c r="IG159" s="7"/>
      <c r="IH159" s="7"/>
      <c r="II159" s="7"/>
      <c r="IJ159" s="7"/>
      <c r="IK159" s="7"/>
      <c r="IL159" s="7"/>
      <c r="IM159" s="7"/>
      <c r="IN159" s="7"/>
      <c r="IO159" s="7"/>
      <c r="IP159" s="7"/>
      <c r="IQ159" s="7"/>
      <c r="IR159" s="7"/>
      <c r="IS159" s="7"/>
      <c r="IT159" s="7"/>
      <c r="IU159" s="7"/>
      <c r="IV159" s="7"/>
    </row>
    <row r="160" spans="1:256" x14ac:dyDescent="0.4">
      <c r="A160" s="1"/>
      <c r="J160" s="1"/>
      <c r="K160" s="1"/>
    </row>
    <row r="161" s="1" customFormat="1" x14ac:dyDescent="0.4"/>
    <row r="162" s="1" customFormat="1" x14ac:dyDescent="0.4"/>
    <row r="163" s="1" customFormat="1" x14ac:dyDescent="0.4"/>
    <row r="164" s="1" customFormat="1" x14ac:dyDescent="0.4"/>
    <row r="165" s="1" customFormat="1" x14ac:dyDescent="0.4"/>
  </sheetData>
  <mergeCells count="119">
    <mergeCell ref="L1:M1"/>
    <mergeCell ref="B2:K2"/>
    <mergeCell ref="A4:H4"/>
    <mergeCell ref="A5:D7"/>
    <mergeCell ref="E5:K5"/>
    <mergeCell ref="E6:K6"/>
    <mergeCell ref="E7:K7"/>
    <mergeCell ref="D120:F120"/>
    <mergeCell ref="A84:A121"/>
    <mergeCell ref="B84:B121"/>
    <mergeCell ref="K84:K121"/>
    <mergeCell ref="J84:J121"/>
    <mergeCell ref="I84:I121"/>
    <mergeCell ref="H84:H121"/>
    <mergeCell ref="G84:G121"/>
    <mergeCell ref="M84:M121"/>
    <mergeCell ref="L84:L121"/>
    <mergeCell ref="A8:D8"/>
    <mergeCell ref="E8:K8"/>
    <mergeCell ref="A12:A13"/>
    <mergeCell ref="B12:B13"/>
    <mergeCell ref="C12:F12"/>
    <mergeCell ref="H12:H13"/>
    <mergeCell ref="I12:I13"/>
    <mergeCell ref="A10:B10"/>
    <mergeCell ref="C10:K10"/>
    <mergeCell ref="L15:L42"/>
    <mergeCell ref="M15:M42"/>
    <mergeCell ref="L12:L13"/>
    <mergeCell ref="M12:M13"/>
    <mergeCell ref="C13:D13"/>
    <mergeCell ref="E13:F13"/>
    <mergeCell ref="J13:K13"/>
    <mergeCell ref="A15:A42"/>
    <mergeCell ref="B15:B42"/>
    <mergeCell ref="C15:D15"/>
    <mergeCell ref="E15:F15"/>
    <mergeCell ref="H15:H42"/>
    <mergeCell ref="C42:D42"/>
    <mergeCell ref="E42:F42"/>
    <mergeCell ref="C26:F26"/>
    <mergeCell ref="C31:F31"/>
    <mergeCell ref="C30:D30"/>
    <mergeCell ref="C29:D29"/>
    <mergeCell ref="C28:D28"/>
    <mergeCell ref="A14:M14"/>
    <mergeCell ref="C41:D41"/>
    <mergeCell ref="C40:D40"/>
    <mergeCell ref="A152:J152"/>
    <mergeCell ref="A153:J153"/>
    <mergeCell ref="B159:F159"/>
    <mergeCell ref="A43:J43"/>
    <mergeCell ref="A143:J143"/>
    <mergeCell ref="A147:J147"/>
    <mergeCell ref="A148:I148"/>
    <mergeCell ref="A149:E149"/>
    <mergeCell ref="A151:J151"/>
    <mergeCell ref="C121:D121"/>
    <mergeCell ref="E121:F121"/>
    <mergeCell ref="A44:M44"/>
    <mergeCell ref="A45:A65"/>
    <mergeCell ref="B45:B65"/>
    <mergeCell ref="C45:D45"/>
    <mergeCell ref="E45:F45"/>
    <mergeCell ref="H45:H65"/>
    <mergeCell ref="I45:I65"/>
    <mergeCell ref="J45:J65"/>
    <mergeCell ref="K45:K65"/>
    <mergeCell ref="L124:L141"/>
    <mergeCell ref="M124:M141"/>
    <mergeCell ref="C141:D141"/>
    <mergeCell ref="E141:F141"/>
    <mergeCell ref="K15:K42"/>
    <mergeCell ref="C66:D66"/>
    <mergeCell ref="E66:F66"/>
    <mergeCell ref="H66:H81"/>
    <mergeCell ref="I66:I81"/>
    <mergeCell ref="J66:J81"/>
    <mergeCell ref="C84:D84"/>
    <mergeCell ref="A83:M83"/>
    <mergeCell ref="E84:F84"/>
    <mergeCell ref="C39:D39"/>
    <mergeCell ref="C38:D38"/>
    <mergeCell ref="C37:D37"/>
    <mergeCell ref="C27:D27"/>
    <mergeCell ref="C36:F36"/>
    <mergeCell ref="C35:D35"/>
    <mergeCell ref="C34:D34"/>
    <mergeCell ref="C33:D33"/>
    <mergeCell ref="C32:D32"/>
    <mergeCell ref="A142:J142"/>
    <mergeCell ref="G12:G13"/>
    <mergeCell ref="G15:G42"/>
    <mergeCell ref="G45:G65"/>
    <mergeCell ref="G66:G81"/>
    <mergeCell ref="G124:G141"/>
    <mergeCell ref="J124:J141"/>
    <mergeCell ref="I15:I42"/>
    <mergeCell ref="J15:J42"/>
    <mergeCell ref="K124:K141"/>
    <mergeCell ref="A122:J122"/>
    <mergeCell ref="C108:F108"/>
    <mergeCell ref="A123:M123"/>
    <mergeCell ref="K66:K81"/>
    <mergeCell ref="C81:D81"/>
    <mergeCell ref="E81:F81"/>
    <mergeCell ref="M45:M81"/>
    <mergeCell ref="L45:L81"/>
    <mergeCell ref="C65:D65"/>
    <mergeCell ref="E65:F65"/>
    <mergeCell ref="A82:J82"/>
    <mergeCell ref="A66:A81"/>
    <mergeCell ref="B66:B81"/>
    <mergeCell ref="A124:A141"/>
    <mergeCell ref="B124:B141"/>
    <mergeCell ref="E124:F124"/>
    <mergeCell ref="H124:H141"/>
    <mergeCell ref="I124:I141"/>
    <mergeCell ref="C124:D124"/>
  </mergeCells>
  <pageMargins left="0.31496062992125984" right="0.11811023622047245" top="0.19685039370078741" bottom="0" header="0.31496062992125984" footer="0.31496062992125984"/>
  <pageSetup paperSize="9"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0D7A5-77A9-49C9-B1C4-D923A457F0A9}">
  <sheetPr>
    <pageSetUpPr fitToPage="1"/>
  </sheetPr>
  <dimension ref="B1:M15"/>
  <sheetViews>
    <sheetView showGridLines="0" tabSelected="1" view="pageBreakPreview" topLeftCell="A9" zoomScaleNormal="100" zoomScaleSheetLayoutView="100" workbookViewId="0">
      <selection activeCell="A9" sqref="A9:I14"/>
    </sheetView>
  </sheetViews>
  <sheetFormatPr defaultRowHeight="14.4" x14ac:dyDescent="0.3"/>
  <cols>
    <col min="1" max="1" width="2.5546875" customWidth="1"/>
    <col min="2" max="2" width="7.44140625" customWidth="1"/>
    <col min="3" max="8" width="27.5546875" customWidth="1"/>
    <col min="9" max="9" width="25.77734375" customWidth="1"/>
    <col min="10" max="10" width="25.5546875" customWidth="1"/>
    <col min="11" max="11" width="30.44140625" customWidth="1"/>
    <col min="12" max="12" width="31.44140625" customWidth="1"/>
  </cols>
  <sheetData>
    <row r="1" spans="2:13" ht="18" hidden="1" x14ac:dyDescent="0.35">
      <c r="B1" s="36"/>
      <c r="K1" s="136" t="s">
        <v>228</v>
      </c>
      <c r="L1" s="136"/>
    </row>
    <row r="2" spans="2:13" ht="18" hidden="1" x14ac:dyDescent="0.35">
      <c r="K2" s="136" t="s">
        <v>229</v>
      </c>
      <c r="L2" s="136"/>
      <c r="M2" s="136"/>
    </row>
    <row r="3" spans="2:13" ht="18" hidden="1" x14ac:dyDescent="0.35">
      <c r="K3" s="37"/>
      <c r="L3" s="37"/>
      <c r="M3" s="37"/>
    </row>
    <row r="4" spans="2:13" ht="18" hidden="1" x14ac:dyDescent="0.35">
      <c r="K4" s="136" t="s">
        <v>230</v>
      </c>
      <c r="L4" s="136"/>
      <c r="M4" s="136"/>
    </row>
    <row r="5" spans="2:13" hidden="1" x14ac:dyDescent="0.3"/>
    <row r="6" spans="2:13" ht="18" hidden="1" x14ac:dyDescent="0.35">
      <c r="K6" s="136" t="s">
        <v>231</v>
      </c>
      <c r="L6" s="136"/>
      <c r="M6" s="136"/>
    </row>
    <row r="7" spans="2:13" hidden="1" x14ac:dyDescent="0.3"/>
    <row r="8" spans="2:13" hidden="1" x14ac:dyDescent="0.3"/>
    <row r="9" spans="2:13" ht="30" customHeight="1" x14ac:dyDescent="0.35">
      <c r="H9" s="38" t="s">
        <v>241</v>
      </c>
    </row>
    <row r="10" spans="2:13" ht="36.6" customHeight="1" x14ac:dyDescent="0.3">
      <c r="B10" s="137" t="s">
        <v>232</v>
      </c>
      <c r="C10" s="137"/>
      <c r="D10" s="137"/>
      <c r="E10" s="137"/>
      <c r="F10" s="137"/>
      <c r="G10" s="137"/>
      <c r="H10" s="137"/>
      <c r="I10" s="137"/>
    </row>
    <row r="11" spans="2:13" ht="55.2" x14ac:dyDescent="0.3">
      <c r="B11" s="45" t="s">
        <v>233</v>
      </c>
      <c r="C11" s="47" t="s">
        <v>238</v>
      </c>
      <c r="D11" s="46" t="s">
        <v>138</v>
      </c>
      <c r="E11" s="46" t="s">
        <v>76</v>
      </c>
      <c r="F11" s="46" t="s">
        <v>112</v>
      </c>
      <c r="G11" s="46" t="s">
        <v>137</v>
      </c>
      <c r="H11" s="46" t="s">
        <v>195</v>
      </c>
      <c r="I11" s="46" t="s">
        <v>234</v>
      </c>
    </row>
    <row r="12" spans="2:13" ht="57" customHeight="1" x14ac:dyDescent="0.3">
      <c r="B12" s="39">
        <v>1</v>
      </c>
      <c r="C12" s="40" t="s">
        <v>236</v>
      </c>
      <c r="D12" s="41">
        <v>4</v>
      </c>
      <c r="E12" s="41">
        <v>4</v>
      </c>
      <c r="F12" s="41">
        <v>12</v>
      </c>
      <c r="G12" s="41">
        <v>8</v>
      </c>
      <c r="H12" s="41">
        <v>4</v>
      </c>
      <c r="I12" s="42" t="s">
        <v>239</v>
      </c>
    </row>
    <row r="13" spans="2:13" ht="41.55" customHeight="1" x14ac:dyDescent="0.3">
      <c r="B13" s="39">
        <v>2</v>
      </c>
      <c r="C13" s="40" t="s">
        <v>237</v>
      </c>
      <c r="D13" s="41">
        <v>4</v>
      </c>
      <c r="E13" s="41">
        <v>4</v>
      </c>
      <c r="F13" s="41">
        <v>12</v>
      </c>
      <c r="G13" s="41">
        <v>8</v>
      </c>
      <c r="H13" s="41">
        <v>4</v>
      </c>
      <c r="I13" s="42" t="s">
        <v>240</v>
      </c>
    </row>
    <row r="14" spans="2:13" ht="15" customHeight="1" x14ac:dyDescent="0.3">
      <c r="B14" s="43" t="s">
        <v>235</v>
      </c>
      <c r="C14" s="44"/>
      <c r="D14" s="44"/>
      <c r="E14" s="44"/>
      <c r="F14" s="44"/>
      <c r="G14" s="44"/>
      <c r="H14" s="44"/>
      <c r="I14" s="44"/>
    </row>
    <row r="15" spans="2:13" ht="15" customHeight="1" x14ac:dyDescent="0.3">
      <c r="B15" s="15"/>
      <c r="C15" s="44"/>
      <c r="D15" s="44"/>
      <c r="E15" s="44"/>
      <c r="F15" s="44"/>
      <c r="G15" s="44"/>
      <c r="H15" s="44"/>
      <c r="I15" s="44"/>
    </row>
  </sheetData>
  <mergeCells count="5">
    <mergeCell ref="K1:L1"/>
    <mergeCell ref="K2:M2"/>
    <mergeCell ref="K4:M4"/>
    <mergeCell ref="K6:M6"/>
    <mergeCell ref="B10:I10"/>
  </mergeCells>
  <pageMargins left="0.25" right="0.25" top="0.75" bottom="0.75" header="0.3" footer="0.3"/>
  <pageSetup paperSize="9"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44580D92-AFF2-42E4-9CB6-BE174CEFB612}">
  <ds:schemaRefs>
    <ds:schemaRef ds:uri="http://schemas.microsoft.com/sharepoint/v3/contenttype/forms"/>
  </ds:schemaRefs>
</ds:datastoreItem>
</file>

<file path=customXml/itemProps2.xml><?xml version="1.0" encoding="utf-8"?>
<ds:datastoreItem xmlns:ds="http://schemas.openxmlformats.org/officeDocument/2006/customXml" ds:itemID="{B7038649-EC6D-484B-B97B-8EDE1F0892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95894B-D071-4EB5-904D-B37992D60416}">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Додаток №3. Цінова</vt:lpstr>
      <vt:lpstr>Додаток №4. Розподіл</vt:lpstr>
      <vt:lpstr>'Додаток №3. Цінова'!Область_друку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2026-10-06T11:13:41Z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