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4713" documentId="8_{839DABC3-BB1B-4ECB-9BB7-1DBA85066B8F}" xr6:coauthVersionLast="47" xr6:coauthVersionMax="47" xr10:uidLastSave="{DEE53194-2687-43B6-AFC3-2C8BF58CBBD1}"/>
  <bookViews>
    <workbookView xWindow="28680" yWindow="-120" windowWidth="29040" windowHeight="15720" xr2:uid="{00000000-000D-0000-FFFF-FFFF00000000}"/>
  </bookViews>
  <sheets>
    <sheet name="Цінова Пропозиція Додаток №2" sheetId="6" r:id="rId1"/>
    <sheet name="Додаток №3. Розподіл" sheetId="8" r:id="rId2"/>
    <sheet name="Додаток №4. Візуальні стандарти" sheetId="9" r:id="rId3"/>
  </sheets>
  <definedNames>
    <definedName name="_xlnm.Print_Area" localSheetId="0">'Цінова Пропозиція Додаток №2'!$A$1:$K$397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7" i="6" l="1"/>
  <c r="J198" i="6"/>
  <c r="J381" i="6"/>
  <c r="J382" i="6" s="1"/>
  <c r="K361" i="6"/>
  <c r="K355" i="6"/>
  <c r="K345" i="6"/>
  <c r="K334" i="6"/>
  <c r="K309" i="6"/>
  <c r="K302" i="6"/>
  <c r="K295" i="6"/>
  <c r="K286" i="6"/>
  <c r="K277" i="6"/>
  <c r="K268" i="6"/>
  <c r="K261" i="6"/>
  <c r="K253" i="6"/>
  <c r="K247" i="6"/>
  <c r="K237" i="6"/>
  <c r="K220" i="6"/>
  <c r="K214" i="6"/>
  <c r="K202" i="6"/>
  <c r="K18" i="6" l="1"/>
  <c r="K183" i="6"/>
  <c r="K177" i="6"/>
  <c r="K171" i="6"/>
  <c r="K161" i="6"/>
  <c r="K150" i="6"/>
  <c r="K125" i="6"/>
  <c r="K118" i="6"/>
  <c r="K111" i="6"/>
  <c r="K102" i="6"/>
  <c r="K93" i="6"/>
  <c r="K84" i="6"/>
  <c r="K77" i="6"/>
  <c r="K69" i="6"/>
  <c r="K63" i="6"/>
  <c r="K53" i="6"/>
  <c r="K36" i="6"/>
  <c r="K30" i="6"/>
  <c r="J197" i="6" l="1"/>
</calcChain>
</file>

<file path=xl/sharedStrings.xml><?xml version="1.0" encoding="utf-8"?>
<sst xmlns="http://schemas.openxmlformats.org/spreadsheetml/2006/main" count="1124" uniqueCount="326">
  <si>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</si>
  <si>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</si>
  <si>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</si>
  <si>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</si>
  <si>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</si>
  <si>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</si>
  <si>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</si>
  <si>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</si>
  <si>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</si>
  <si>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Технічний опис виробів</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</si>
  <si>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</si>
  <si>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погоджуємося з умовами, що Замовник має право самостійно змінювати обсяги закупівлі в залежності від наявного фінансування до підписання договору.</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</si>
  <si>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</si>
  <si>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погоджуємось зафіксувати цінову пропозицію протягом 90 днів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</si>
  <si>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</si>
  <si>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Подаючи свою пропозицію ми погоджуємося з усіма кваліфікаційними та технічними вимогами, які зазначені в Запиті та Додатках до нього. </t>
  </si>
  <si>
    <t>Пропозиція, яку надає учасник має бути заповнена у всіх відповідних полях та завірена підписом і печаткою.</t>
  </si>
  <si>
    <t xml:space="preserve">              Керівник організації/ФОП:____________________________ ( ____________________) </t>
  </si>
  <si>
    <t xml:space="preserve">                                  МП                                          підпис                                        ПІБ </t>
  </si>
  <si>
    <t>Візуальні стандарти</t>
  </si>
  <si>
    <t>Логотип ТЧХУ</t>
  </si>
  <si>
    <t>Підтвердити</t>
  </si>
  <si>
    <t>пропозиція учасника 
(ПРОПИСАТИ)</t>
  </si>
  <si>
    <t>Щільність:</t>
  </si>
  <si>
    <r>
      <t>Примітка:</t>
    </r>
    <r>
      <rPr>
        <i/>
        <sz val="48"/>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</si>
  <si>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r>
      <t xml:space="preserve">Ціна за одиницю, 
</t>
    </r>
    <r>
      <rPr>
        <i/>
        <sz val="48"/>
        <color theme="1"/>
        <rFont val="Times New Roman"/>
        <family val="1"/>
        <charset val="204"/>
      </rPr>
      <t>(з урахуванням всіх податків і зборів)</t>
    </r>
    <r>
      <rPr>
        <b/>
        <sz val="48"/>
        <color theme="1"/>
        <rFont val="Times New Roman"/>
        <family val="1"/>
        <charset val="204"/>
      </rPr>
      <t xml:space="preserve"> *</t>
    </r>
  </si>
  <si>
    <r>
      <t xml:space="preserve">Вартість, 
</t>
    </r>
    <r>
      <rPr>
        <i/>
        <sz val="48"/>
        <color theme="1"/>
        <rFont val="Times New Roman"/>
        <family val="1"/>
        <charset val="204"/>
      </rPr>
      <t>(з урахуванням всіх податків і зборів)</t>
    </r>
    <r>
      <rPr>
        <b/>
        <sz val="48"/>
        <color theme="1"/>
        <rFont val="Times New Roman"/>
        <family val="1"/>
        <charset val="204"/>
      </rPr>
      <t xml:space="preserve"> *</t>
    </r>
  </si>
  <si>
    <t>пропозиція учасника:
(ПРОПИСАТИ)</t>
  </si>
  <si>
    <t>Тип</t>
  </si>
  <si>
    <t>Призначення</t>
  </si>
  <si>
    <t>ФОТО (обов'язково)</t>
  </si>
  <si>
    <t>ОВ</t>
  </si>
  <si>
    <t>шт</t>
  </si>
  <si>
    <t>Матеріал</t>
  </si>
  <si>
    <t>Тип виробу</t>
  </si>
  <si>
    <t xml:space="preserve">Розмір: </t>
  </si>
  <si>
    <t>Розмір</t>
  </si>
  <si>
    <t xml:space="preserve">Матеріал: </t>
  </si>
  <si>
    <t>Макет надається переможцю закупівлі під час укладання договору</t>
  </si>
  <si>
    <t>Листівка зі складом набору</t>
  </si>
  <si>
    <t>Тип виробу:</t>
  </si>
  <si>
    <t xml:space="preserve"> листівка зі складом набору;</t>
  </si>
  <si>
    <t>папір офісний;</t>
  </si>
  <si>
    <t xml:space="preserve">Увага! Додаткові вимоги </t>
  </si>
  <si>
    <t>Пропозиція УЧАСНИКА
Учасник зобов’язаний надати повний і достовірний опис кожної запропонованої характеристики</t>
  </si>
  <si>
    <r>
      <t xml:space="preserve">Ми погоджуємось, що всі витрати, пов’язані з </t>
    </r>
    <r>
      <rPr>
        <b/>
        <sz val="48"/>
        <rFont val="Times New Roman"/>
        <family val="1"/>
        <charset val="204"/>
      </rPr>
      <t>доставкою товару, завантажувально-розвантажувальними роботами</t>
    </r>
    <r>
      <rPr>
        <sz val="48"/>
        <rFont val="Times New Roman"/>
        <family val="1"/>
        <charset val="204"/>
      </rPr>
      <t xml:space="preserve"> здійснюються за рахунок Постачальника за надресами, визначеними у Додатку №3. </t>
    </r>
  </si>
  <si>
    <t>Всього вартість 1 набору, грн*</t>
  </si>
  <si>
    <t>"Затверджую"</t>
  </si>
  <si>
    <t>Генеральний директор НК ТЧХУ</t>
  </si>
  <si>
    <t>__________________Доценко.М.І.</t>
  </si>
  <si>
    <t>___________  дата затвердження</t>
  </si>
  <si>
    <t xml:space="preserve">Розподіл продукції </t>
  </si>
  <si>
    <t>№п/н / No.</t>
  </si>
  <si>
    <t>Населенний пункт/місто</t>
  </si>
  <si>
    <t xml:space="preserve">Кількість наборів                              </t>
  </si>
  <si>
    <t>м. Миколаїв</t>
  </si>
  <si>
    <t>м. Суми</t>
  </si>
  <si>
    <t>*Точна адреса буде надана переможцю закупівлі під час підписання договору.</t>
  </si>
  <si>
    <t>Додаток №3 до Запиту</t>
  </si>
  <si>
    <t>Ємність батареї</t>
  </si>
  <si>
    <t>20 000 мА·год</t>
  </si>
  <si>
    <t>Тип акумулятора</t>
  </si>
  <si>
    <t>Літій-полімерний (Li-Pol)</t>
  </si>
  <si>
    <t>Матеріал корпусу</t>
  </si>
  <si>
    <t>Полікарбонат</t>
  </si>
  <si>
    <t>Потужність</t>
  </si>
  <si>
    <t>Не менше 20 Вт</t>
  </si>
  <si>
    <t>Вихідні інтерфейси</t>
  </si>
  <si>
    <t>2 × USB, 1 × Type-C</t>
  </si>
  <si>
    <t>Вхідні інтерфейси</t>
  </si>
  <si>
    <t>Micro-USB, Type-C</t>
  </si>
  <si>
    <t>Особливості</t>
  </si>
  <si>
    <t>Підтримка звичайної та швидкої зарядки</t>
  </si>
  <si>
    <t>Наявність індикатора рівня заряду</t>
  </si>
  <si>
    <t>Комплектація</t>
  </si>
  <si>
    <t>Павербанк, кабель Micro-USB</t>
  </si>
  <si>
    <t>Колір</t>
  </si>
  <si>
    <t>Білий або чорний</t>
  </si>
  <si>
    <t>Павербанк</t>
  </si>
  <si>
    <t>ТМ та країна-виробник</t>
  </si>
  <si>
    <t>Найменування та орієнтовна візуалізація</t>
  </si>
  <si>
    <t>Тип товару</t>
  </si>
  <si>
    <t>Кабель універсальний для заряджання мобільних пристроїв</t>
  </si>
  <si>
    <t>Можливість одночасного заряджання</t>
  </si>
  <si>
    <t>Заряджання від 1 до 3 пристроїв одночасно</t>
  </si>
  <si>
    <t>Тип конекторів</t>
  </si>
  <si>
    <t>USB, Lightning, USB Type-C, Micro-USB</t>
  </si>
  <si>
    <t>Довжина кабелю</t>
  </si>
  <si>
    <t>Від 0,5 м до 1,5 м</t>
  </si>
  <si>
    <t>Матеріал обплетення</t>
  </si>
  <si>
    <t>Нейлонове обплетення або інше захисне покриття</t>
  </si>
  <si>
    <r>
      <rPr>
        <b/>
        <sz val="48"/>
        <color theme="1"/>
        <rFont val="Times New Roman"/>
        <family val="1"/>
        <charset val="204"/>
      </rPr>
      <t>Універсальний кабель для електроніки</t>
    </r>
    <r>
      <rPr>
        <b/>
        <sz val="18"/>
        <color theme="1"/>
        <rFont val="Times New Roman"/>
        <family val="1"/>
        <charset val="204"/>
      </rPr>
      <t xml:space="preserve">
</t>
    </r>
    <r>
      <rPr>
        <b/>
        <sz val="22"/>
        <color theme="1"/>
        <rFont val="Times New Roman"/>
        <family val="1"/>
        <charset val="204"/>
      </rPr>
      <t xml:space="preserve">
</t>
    </r>
    <r>
      <rPr>
        <b/>
        <sz val="18"/>
        <color theme="1"/>
        <rFont val="Times New Roman"/>
        <family val="1"/>
        <charset val="204"/>
      </rPr>
      <t xml:space="preserve">
</t>
    </r>
  </si>
  <si>
    <t>Кемпінговий ліхтар, портативна LED-лампа з функцією павербанка</t>
  </si>
  <si>
    <t>Міцний пластик</t>
  </si>
  <si>
    <t>Ємність акумулятора</t>
  </si>
  <si>
    <t>Не менше 13 500 мА·год</t>
  </si>
  <si>
    <t>Не менше 60 Вт</t>
  </si>
  <si>
    <t>Світловий потік</t>
  </si>
  <si>
    <t>Не менше 1 900 лм</t>
  </si>
  <si>
    <t>Режими освітлення</t>
  </si>
  <si>
    <t>Холодне та тепле світло</t>
  </si>
  <si>
    <t>Регулювання яскравості</t>
  </si>
  <si>
    <t>Плавне регулювання яскравості</t>
  </si>
  <si>
    <t>Інтерфейс для заряджання лампи</t>
  </si>
  <si>
    <t>USB Type-C</t>
  </si>
  <si>
    <t>Інтерфейс для заряджання зовнішніх пристроїв</t>
  </si>
  <si>
    <t>USB-A</t>
  </si>
  <si>
    <t>Індикатор заряду</t>
  </si>
  <si>
    <t>Світловий</t>
  </si>
  <si>
    <t>Спосіб кріплення</t>
  </si>
  <si>
    <t>Магніти на задній поверхні для кріплення на металевих поверхнях</t>
  </si>
  <si>
    <t>Функція павербанка</t>
  </si>
  <si>
    <t>Наявна</t>
  </si>
  <si>
    <t>Ступінь захисту</t>
  </si>
  <si>
    <t>Час роботи при максимальній яскравості</t>
  </si>
  <si>
    <t>7–8 годин</t>
  </si>
  <si>
    <t>Час роботи при мінімальній яскравості</t>
  </si>
  <si>
    <t>Близько 60 годин</t>
  </si>
  <si>
    <t>Лампа, кабель USB Type-C, ремінець для підвісу, S-подібний карабін, коробка, інструкція</t>
  </si>
  <si>
    <t>Акумуляторний кемпінговий ліхтарик</t>
  </si>
  <si>
    <t>Водонепроникний</t>
  </si>
  <si>
    <t>Колір світлодіода</t>
  </si>
  <si>
    <t>Білий</t>
  </si>
  <si>
    <t>Не менше 100 лм</t>
  </si>
  <si>
    <t>Елементи живлення</t>
  </si>
  <si>
    <t>3 × AAA</t>
  </si>
  <si>
    <t>Пластик</t>
  </si>
  <si>
    <t>Дальність променя</t>
  </si>
  <si>
    <t>Від 100 м</t>
  </si>
  <si>
    <t>Режими роботи</t>
  </si>
  <si>
    <t>Максимальний, мінімальний, імпульсний</t>
  </si>
  <si>
    <t>Кількість режимів роботи</t>
  </si>
  <si>
    <t>Налобний ліхтар</t>
  </si>
  <si>
    <t>налобний</t>
  </si>
  <si>
    <t>Ковдра флісова</t>
  </si>
  <si>
    <t>Фліс</t>
  </si>
  <si>
    <t>Склад</t>
  </si>
  <si>
    <t>100% поліестер</t>
  </si>
  <si>
    <t>Щільність матеріалу</t>
  </si>
  <si>
    <t>В асортименті</t>
  </si>
  <si>
    <t>Властивості матеріалу</t>
  </si>
  <si>
    <t>Легка, м'яка, не колюча</t>
  </si>
  <si>
    <t xml:space="preserve">Плед флісовий </t>
  </si>
  <si>
    <t>Для теплих та гарячих напоїв</t>
  </si>
  <si>
    <t>Матеріал виробу</t>
  </si>
  <si>
    <t>Нержавіюча сталь</t>
  </si>
  <si>
    <t>Конструкція</t>
  </si>
  <si>
    <t>Подвійні стінки</t>
  </si>
  <si>
    <t>Тип кришки</t>
  </si>
  <si>
    <t>Кришка з кнопкою</t>
  </si>
  <si>
    <t>Дизайн</t>
  </si>
  <si>
    <t>Однотонний</t>
  </si>
  <si>
    <t>Об'єм</t>
  </si>
  <si>
    <t>1 л</t>
  </si>
  <si>
    <t>Термос</t>
  </si>
  <si>
    <t>Тип батарейки</t>
  </si>
  <si>
    <t>Марганцево-цинкова з лужним електролітом</t>
  </si>
  <si>
    <t>Вміст небезпечних речовин</t>
  </si>
  <si>
    <t>Не містить кадмію та ртуті</t>
  </si>
  <si>
    <t>Типорозмір</t>
  </si>
  <si>
    <t>AAA (LR03, R03)</t>
  </si>
  <si>
    <t>Номінальна напруга</t>
  </si>
  <si>
    <t>1,5 В</t>
  </si>
  <si>
    <t>Фасування</t>
  </si>
  <si>
    <t>Поштучно або в упаковці</t>
  </si>
  <si>
    <t>Батарейки</t>
  </si>
  <si>
    <t>Грілка для рук</t>
  </si>
  <si>
    <t>Вид</t>
  </si>
  <si>
    <t>Термохімічна, одноразова</t>
  </si>
  <si>
    <t>Залізний порошок, вермікуліт, вода, активоване вугілля, сіль</t>
  </si>
  <si>
    <t>Час роботи</t>
  </si>
  <si>
    <t>До 10 годин</t>
  </si>
  <si>
    <t>6 × 9 см</t>
  </si>
  <si>
    <t>Максимальна температура нагрівання</t>
  </si>
  <si>
    <t>Середня температура нагрівання</t>
  </si>
  <si>
    <t>Кількість в упаковці</t>
  </si>
  <si>
    <t>2 шт. (1 пара)</t>
  </si>
  <si>
    <t>до 65 °С</t>
  </si>
  <si>
    <t>не менше 40 °С</t>
  </si>
  <si>
    <t>До 8 годин</t>
  </si>
  <si>
    <t>7 × 10 см</t>
  </si>
  <si>
    <t>Грілка для ніг</t>
  </si>
  <si>
    <t>до 55 °С</t>
  </si>
  <si>
    <t>10 × 13 см</t>
  </si>
  <si>
    <t>1 шт.</t>
  </si>
  <si>
    <t>Грілка для тіла</t>
  </si>
  <si>
    <t>Свічка столова</t>
  </si>
  <si>
    <t>Тип воску</t>
  </si>
  <si>
    <t>Парафін</t>
  </si>
  <si>
    <t>Форма свічки</t>
  </si>
  <si>
    <t>Конус</t>
  </si>
  <si>
    <t>Висота</t>
  </si>
  <si>
    <t>Діаметр</t>
  </si>
  <si>
    <t>Кількість у наборі</t>
  </si>
  <si>
    <t>10 шт.</t>
  </si>
  <si>
    <t>Набір свічок</t>
  </si>
  <si>
    <t>набір</t>
  </si>
  <si>
    <t>Тип запальнички</t>
  </si>
  <si>
    <t>Газова</t>
  </si>
  <si>
    <t>Універсальне</t>
  </si>
  <si>
    <t>Конструктивне виконання</t>
  </si>
  <si>
    <t>Кишенькова</t>
  </si>
  <si>
    <t>Тип використання</t>
  </si>
  <si>
    <t>Одноразова</t>
  </si>
  <si>
    <t>Запальничка</t>
  </si>
  <si>
    <t>Аптечка медична</t>
  </si>
  <si>
    <t>Засіб для зупинки кровотечі механічний тип «Sich» – 1 шт.</t>
  </si>
  <si>
    <t>Пакет-бандаж перев'язувальний індивідуальний, стерильний, з еластичним компресійним компонентом, ширина 10 см – 1 шт.</t>
  </si>
  <si>
    <t>Бинт марлевий стерильний 5 м × 10 см – 1 шт.</t>
  </si>
  <si>
    <t>Бинт марлевий нестерильний 7 м × 14 см – 1 шт.</t>
  </si>
  <si>
    <t>Лейкопластир котушковий не менше 5 м × 3 см – 1 шт.</t>
  </si>
  <si>
    <t>Лейкопластир бактерицидний не менше 6 см × 10 см – 1 шт.</t>
  </si>
  <si>
    <t>Кровоспинний засіб Z-складений, просочений гемостатичним розчином – 1 шт.</t>
  </si>
  <si>
    <t>Плівка з одностороннім клапаном для проведення штучної вентиляції легень на поліетиленовій основі – 1 шт.</t>
  </si>
  <si>
    <t>Оклюзійна торакальна пов'язка (наліпка) з клапаном або без клапана на гелевій основі – 1 шт.</t>
  </si>
  <si>
    <t>Серветки для обробки шкіри з фурагіном 10 × 13 см №1 – 2 шт.</t>
  </si>
  <si>
    <t>Серветки для обробки шкіри з хлоргексидином 10 × 13 см №1 – 2 шт.</t>
  </si>
  <si>
    <t>Серветки для обробки шкіри з розчином аміаку 10 × 13 см №1 – 2 шт.</t>
  </si>
  <si>
    <t>Серветки для обробки шкіри з перекисом водню 10 × 13 см №1 – 2 шт.</t>
  </si>
  <si>
    <t>Серветки спиртові 10 × 13 см №1 – 2 шт.</t>
  </si>
  <si>
    <t>Серветка, просочена гідрогелем GELENORM™, 10 × 13 см №1 – 2 шт.</t>
  </si>
  <si>
    <t>Косинка перев'язувальна неткана 90 × 90 × 127 см (±2 см), у комплекті 2 англійські шпильки – 1 шт.</t>
  </si>
  <si>
    <t>Рукавички медичні оглядові нітрилові, нестерильні, пара – 2 шт.</t>
  </si>
  <si>
    <t>Ножиці парамедичні атравматичні довжиною не менше 18,7 см – 1 шт.</t>
  </si>
  <si>
    <t>Термоковдра медичного призначення золото/срібло – 1 шт.</t>
  </si>
  <si>
    <t>Маркер водостійкий синього кольору – 1 шт.</t>
  </si>
  <si>
    <t>Довідник НПДД – 1 шт.</t>
  </si>
  <si>
    <t>Сертифікат якості – 1 шт.</t>
  </si>
  <si>
    <t>Футляр</t>
  </si>
  <si>
    <t>Тканинний футляр для розміщення та транспортування комплекту – 1 шт.</t>
  </si>
  <si>
    <t>Аптечка першої допомоги</t>
  </si>
  <si>
    <t>Чохол для документів</t>
  </si>
  <si>
    <t>Для захисту документів та інших речей під час дощу або випадкового потрапляння у воду</t>
  </si>
  <si>
    <t>32 × 25 см</t>
  </si>
  <si>
    <t>16 × 12 см</t>
  </si>
  <si>
    <t>Прозорий</t>
  </si>
  <si>
    <t>Шнурок для носіння</t>
  </si>
  <si>
    <t>Наявний</t>
  </si>
  <si>
    <t>Регулювання довжини шнурка</t>
  </si>
  <si>
    <t>Наявне</t>
  </si>
  <si>
    <t>Тип фіксатора</t>
  </si>
  <si>
    <t>Фіксатор для регулювання довжини шнурка</t>
  </si>
  <si>
    <t>Водонепроникні чохли для документів</t>
  </si>
  <si>
    <t>Силікон (або еквівалентний водонепроникний полімерний матеріал)</t>
  </si>
  <si>
    <t>шт
(1 великий + 1 маленький)</t>
  </si>
  <si>
    <t>Орієнтовний розмір чохла для великих документів</t>
  </si>
  <si>
    <t>Орієнтовний розмір чохла для малих документів</t>
  </si>
  <si>
    <t>Складаний резервуар для води</t>
  </si>
  <si>
    <t>10 л</t>
  </si>
  <si>
    <t>Розміри</t>
  </si>
  <si>
    <t>19 × 20 × 25 см</t>
  </si>
  <si>
    <t>Складана</t>
  </si>
  <si>
    <t>Герметичність</t>
  </si>
  <si>
    <t>Герметичний дозувальний клапан</t>
  </si>
  <si>
    <t>Ручка для транспортування</t>
  </si>
  <si>
    <t>Портативність</t>
  </si>
  <si>
    <t>Портативний дизайн</t>
  </si>
  <si>
    <t>Для зберігання та транспортування води</t>
  </si>
  <si>
    <t xml:space="preserve">Складна ємність для води </t>
  </si>
  <si>
    <t>А5 (210*148 мм)</t>
  </si>
  <si>
    <t xml:space="preserve"> українська</t>
  </si>
  <si>
    <t>Мова:</t>
  </si>
  <si>
    <t>Вкладається в рюкзак.
Макет надається переможцю закупівлі під час укладання договору</t>
  </si>
  <si>
    <t>Листівка-вкладиш</t>
  </si>
  <si>
    <t>листівка-вкладиш</t>
  </si>
  <si>
    <t xml:space="preserve">папір крейдований </t>
  </si>
  <si>
    <t xml:space="preserve">Фарбовість: </t>
  </si>
  <si>
    <t>4+4, без оздоблення (відповідно до поданої візуалізації)</t>
  </si>
  <si>
    <t>Рюкзак</t>
  </si>
  <si>
    <t>Міський</t>
  </si>
  <si>
    <t>Поліестер</t>
  </si>
  <si>
    <t>Не менше 200 г/м²</t>
  </si>
  <si>
    <t>Не менше 30 л</t>
  </si>
  <si>
    <t>Водовідштовхувальні властивості</t>
  </si>
  <si>
    <t>Тканина з водовідштовхувальним ефектом</t>
  </si>
  <si>
    <t>Основне відділення</t>
  </si>
  <si>
    <t>Одне велике відділення для розміщення вмісту набору</t>
  </si>
  <si>
    <t>Зовнішня кишеня</t>
  </si>
  <si>
    <t>Лямки</t>
  </si>
  <si>
    <t>Регульовані по довжині</t>
  </si>
  <si>
    <t>Повинні забезпечувати розміщення всіх компонентів набору</t>
  </si>
  <si>
    <t>Допустиме навантаження</t>
  </si>
  <si>
    <t>До 10 кг</t>
  </si>
  <si>
    <t>Сірий</t>
  </si>
  <si>
    <t>Брендування</t>
  </si>
  <si>
    <t>Відповідно до наданої візуалізації; макет логотипу у векторному форматі надається переможцю</t>
  </si>
  <si>
    <t>Брендований рюкзак</t>
  </si>
  <si>
    <r>
      <t xml:space="preserve">1. Вартість доставки, розвантаження та завантаження товару, пакування, маркування та брендування мають бути включеними у вартість набору.
2. </t>
    </r>
    <r>
      <rPr>
        <b/>
        <sz val="36"/>
        <color theme="1"/>
        <rFont val="Times New Roman"/>
        <family val="1"/>
        <charset val="204"/>
      </rPr>
      <t>Набори повинні транспортуватись на паллетах.</t>
    </r>
    <r>
      <rPr>
        <sz val="36"/>
        <color theme="1"/>
        <rFont val="Times New Roman"/>
        <family val="1"/>
        <charset val="204"/>
      </rPr>
      <t xml:space="preserve">
3. При поданні цінової пропозиції Учасник не може обмежуватися формулюваннями "відповідає вимогам", "згідно ТЗ" або аналогічними. У колонці "Пропозиція учасника" повинні бути зазначені фактичні характеристики запропонованого товару.
4. Терміни придатності мають бути не менше ніж 8 місяців від дати поставки. Вся продукція повинна мати дату виготовлення не раніше січня 2026 року. 
5. Постачальник повинен вказати торгові марки продукції, надати фото запропанованих товарів та сертифікати якості на них.  
6. Кожна партія товару повинна супроводжуватись такими документами, як сертифікат відповідності / чи якісне посвідчення / чи висновки державної санітарно-епідеміологічної експертизи (подається документ, в залежності від виду товару, який постачається), які підтверджують його походження, якість та безпеку, відповідність державним стандартам (ґатунок, категорія, дата виготовлення на підприємстві, термін реалізації, умови зберігання тощо). Документи, що супроводжують товар та упаковка товару повинні містити чітку інформацію про дату виготовлення товару.
7. Постачальник може запропонувати власне фасування та кількість продукту, що відповідає запиту.
8. Переможець тендеру зобов'язаний поставити продукцію у відповідності до поданої ним цінової пропозиції без внесення додаткових змін. У разі виникнення будь-яких змін щодо складу набору (зміни ТМ та інше), обов'язково повідомити про це ініціатора закупівлі. 
9.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t>
    </r>
  </si>
  <si>
    <t>К-ть в 1 наборі
(запит)</t>
  </si>
  <si>
    <t>К-ть в 1 наборі
(пропозиція)</t>
  </si>
  <si>
    <t>уп</t>
  </si>
  <si>
    <t>Спосіб нанесення</t>
  </si>
  <si>
    <t>Вага</t>
  </si>
  <si>
    <t>не менше 70 г</t>
  </si>
  <si>
    <t>спосіб нанесення визначається постачальником та повинен забезпечувати чіткість зображення, відповідність макету і стійкість нанесення під час експлуатації виробу.</t>
  </si>
  <si>
    <t>не менше 115 г/м2</t>
  </si>
  <si>
    <t>не менше 80 г/м2</t>
  </si>
  <si>
    <t>Щільний поліетилен (або інший еквівалентний матеріал, придатний для контакту з питною водою)</t>
  </si>
  <si>
    <t>Орієнтовні розміри</t>
  </si>
  <si>
    <t>Орієнтовний розмір</t>
  </si>
  <si>
    <t>не менше 17 см</t>
  </si>
  <si>
    <t>не менше 2 см</t>
  </si>
  <si>
    <t>не менше 200 г/м²</t>
  </si>
  <si>
    <t>не менше 130 × 160 см</t>
  </si>
  <si>
    <t>не менше 3</t>
  </si>
  <si>
    <t>м. Одеса</t>
  </si>
  <si>
    <t>м. Охтирка</t>
  </si>
  <si>
    <t>м. Київ</t>
  </si>
  <si>
    <t>м. Чернігів</t>
  </si>
  <si>
    <t>м. Черкаси</t>
  </si>
  <si>
    <t>м. Кропивницький</t>
  </si>
  <si>
    <t>м. Дніпро</t>
  </si>
  <si>
    <t xml:space="preserve">Додаток №2 до Запиту </t>
  </si>
  <si>
    <t>Додаток №4 до Запиту</t>
  </si>
  <si>
    <r>
      <t>(Назва Учасника), надає свою фінансову пропозицію щодо участі у закупівлі</t>
    </r>
    <r>
      <rPr>
        <b/>
        <i/>
        <sz val="48"/>
        <rFont val="Times New Roman"/>
        <family val="1"/>
        <charset val="204"/>
      </rPr>
      <t xml:space="preserve"> індивідуальних зимових наборів.</t>
    </r>
  </si>
  <si>
    <t>пропозиція учасника 
(ЗАЗНАЧИТИ СПОСІБ НАНЕСЕННЯ)</t>
  </si>
  <si>
    <t>ЛОТ 2</t>
  </si>
  <si>
    <t>ЛОТ 1</t>
  </si>
  <si>
    <t>ЛОТ 1 - 1 400 наборів</t>
  </si>
  <si>
    <t>Всього вартість 1 400 наборів, грн*</t>
  </si>
  <si>
    <t xml:space="preserve">																	</t>
  </si>
  <si>
    <r>
      <t xml:space="preserve">Термін доставки з моменту укладення договору (календарні дні, </t>
    </r>
    <r>
      <rPr>
        <b/>
        <i/>
        <sz val="48"/>
        <color rgb="FFFF0000"/>
        <rFont val="Times New Roman"/>
        <family val="1"/>
        <charset val="204"/>
      </rPr>
      <t>обов’язково заповнити!)</t>
    </r>
    <r>
      <rPr>
        <b/>
        <i/>
        <sz val="48"/>
        <color theme="1"/>
        <rFont val="Times New Roman"/>
        <family val="1"/>
        <charset val="204"/>
      </rPr>
      <t>:</t>
    </r>
  </si>
  <si>
    <r>
      <t xml:space="preserve">Умови оплати (пропозиція учасника, </t>
    </r>
    <r>
      <rPr>
        <b/>
        <i/>
        <sz val="48"/>
        <color rgb="FFFF0000"/>
        <rFont val="Times New Roman"/>
        <family val="1"/>
        <charset val="204"/>
      </rPr>
      <t xml:space="preserve">обов’язково заповнити!):	</t>
    </r>
  </si>
  <si>
    <t>ЛОТ 2 - 2 300 наборів</t>
  </si>
  <si>
    <t>Всього вартість 2 300 наборів,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</si>
  <si>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ціновому запиті.	
 ** Закупівля відбувається окремими лотами.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</si>
</sst>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 &quot;₴&quot;"/>
  </numFmts>
  <fonts count="55" x14ac:knownFonts="1">
    <font>
      <sz val="11"/>
      <color theme="1"/>
      <name val="Calibri"/>
      <family val="2"/>
      <scheme val="minor"/>
    </font>
    <font>
      <sz val="12"/>
      <color theme="1"/>
      <name val="Times New Roman"/>
      <family val="1"/>
      <charset val="204"/>
    </font>
    <font>
      <i/>
      <sz val="12"/>
      <color theme="1"/>
      <name val="Times New Roman"/>
      <family val="1"/>
      <charset val="204"/>
    </font>
    <font>
      <sz val="11"/>
      <color theme="1"/>
      <name val="Times New Roman"/>
      <family val="1"/>
      <charset val="204"/>
    </font>
    <font>
      <sz val="8"/>
      <name val="Calibri"/>
      <family val="2"/>
      <scheme val="minor"/>
    </font>
    <font>
      <sz val="22"/>
      <color theme="1"/>
      <name val="Times New Roman"/>
      <family val="1"/>
      <charset val="204"/>
    </font>
    <font>
      <b/>
      <sz val="22"/>
      <color theme="1"/>
      <name val="Times New Roman"/>
      <family val="1"/>
      <charset val="204"/>
    </font>
    <font>
      <b/>
      <sz val="20"/>
      <color theme="1"/>
      <name val="Times New Roman"/>
      <family val="1"/>
      <charset val="204"/>
    </font>
    <font>
      <sz val="12"/>
      <color rgb="FF000000"/>
      <name val="Times New Roman"/>
      <family val="1"/>
      <charset val="204"/>
    </font>
    <font>
      <sz val="11"/>
      <color theme="1"/>
      <name val="Calibri"/>
      <family val="2"/>
      <scheme val="minor"/>
    </font>
    <font>
      <b/>
      <sz val="18"/>
      <color theme="1"/>
      <name val="Times New Roman"/>
      <family val="1"/>
      <charset val="204"/>
    </font>
    <font>
      <b/>
      <sz val="11"/>
      <color theme="1"/>
      <name val="Times New Roman"/>
      <family val="1"/>
      <charset val="204"/>
    </font>
    <font>
      <b/>
      <sz val="14"/>
      <color theme="1"/>
      <name val="Times New Roman"/>
      <family val="1"/>
      <charset val="204"/>
    </font>
    <font>
      <b/>
      <sz val="36"/>
      <color theme="1"/>
      <name val="Times New Roman"/>
      <family val="1"/>
      <charset val="204"/>
    </font>
    <font>
      <sz val="12"/>
      <name val="Times New Roman"/>
      <family val="1"/>
      <charset val="204"/>
    </font>
    <font>
      <sz val="12"/>
      <color theme="1"/>
      <name val="Calibri"/>
      <family val="2"/>
      <scheme val="minor"/>
    </font>
    <font>
      <b/>
      <sz val="12"/>
      <color rgb="FF000000"/>
      <name val="Times New Roman"/>
      <family val="1"/>
      <charset val="204"/>
    </font>
    <font>
      <b/>
      <i/>
      <sz val="36"/>
      <color theme="1"/>
      <name val="Times New Roman"/>
      <family val="1"/>
      <charset val="204"/>
    </font>
    <font>
      <b/>
      <sz val="48"/>
      <color theme="1"/>
      <name val="Times New Roman"/>
      <family val="1"/>
      <charset val="204"/>
    </font>
    <font>
      <i/>
      <sz val="36"/>
      <color theme="1"/>
      <name val="Times New Roman"/>
      <family val="1"/>
      <charset val="204"/>
    </font>
    <font>
      <b/>
      <i/>
      <sz val="36"/>
      <color rgb="FFFF0000"/>
      <name val="Times New Roman"/>
      <family val="1"/>
      <charset val="204"/>
    </font>
    <font>
      <sz val="36"/>
      <name val="Times New Roman"/>
      <family val="1"/>
      <charset val="204"/>
    </font>
    <font>
      <sz val="26"/>
      <color theme="1"/>
      <name val="Times New Roman"/>
      <family val="1"/>
      <charset val="204"/>
    </font>
    <font>
      <sz val="26"/>
      <color theme="1"/>
      <name val="Calibri"/>
      <family val="2"/>
      <scheme val="minor"/>
    </font>
    <font>
      <sz val="48"/>
      <color theme="1"/>
      <name val="Times New Roman"/>
      <family val="1"/>
      <charset val="204"/>
    </font>
    <font>
      <i/>
      <sz val="48"/>
      <color theme="1"/>
      <name val="Times New Roman"/>
      <family val="1"/>
      <charset val="204"/>
    </font>
    <font>
      <i/>
      <sz val="31"/>
      <color theme="1"/>
      <name val="Times New Roman"/>
      <family val="1"/>
      <charset val="204"/>
    </font>
    <font>
      <i/>
      <sz val="26"/>
      <color rgb="FFFF0000"/>
      <name val="Times New Roman"/>
      <family val="1"/>
      <charset val="204"/>
    </font>
    <font>
      <b/>
      <i/>
      <sz val="48"/>
      <color theme="1"/>
      <name val="Times New Roman"/>
      <family val="1"/>
      <charset val="204"/>
    </font>
    <font>
      <b/>
      <i/>
      <sz val="31"/>
      <color rgb="FFFF0000"/>
      <name val="Times New Roman"/>
      <family val="1"/>
      <charset val="204"/>
    </font>
    <font>
      <b/>
      <i/>
      <sz val="32"/>
      <color rgb="FFFF0000"/>
      <name val="Times New Roman"/>
      <family val="1"/>
      <charset val="204"/>
    </font>
    <font>
      <b/>
      <i/>
      <sz val="48"/>
      <name val="Times New Roman"/>
      <family val="1"/>
      <charset val="204"/>
    </font>
    <font>
      <b/>
      <i/>
      <sz val="48"/>
      <color rgb="FFFF0000"/>
      <name val="Times New Roman"/>
      <family val="1"/>
      <charset val="204"/>
    </font>
    <font>
      <sz val="48"/>
      <name val="Times New Roman"/>
      <family val="1"/>
      <charset val="204"/>
    </font>
    <font>
      <b/>
      <sz val="48"/>
      <name val="Times New Roman"/>
      <family val="1"/>
      <charset val="204"/>
    </font>
    <font>
      <b/>
      <sz val="48"/>
      <color rgb="FF000000"/>
      <name val="Times New Roman"/>
      <family val="1"/>
      <charset val="204"/>
    </font>
    <font>
      <sz val="48"/>
      <color theme="1"/>
      <name val="Calibri"/>
      <family val="2"/>
      <scheme val="minor"/>
    </font>
    <font>
      <sz val="48"/>
      <color rgb="FF000000"/>
      <name val="Times New Roman"/>
      <family val="1"/>
      <charset val="204"/>
    </font>
    <font>
      <b/>
      <sz val="72"/>
      <color theme="1"/>
      <name val="Times New Roman"/>
      <family val="1"/>
      <charset val="204"/>
    </font>
    <font>
      <b/>
      <sz val="55"/>
      <color theme="1"/>
      <name val="Times New Roman"/>
      <family val="1"/>
      <charset val="204"/>
    </font>
    <font>
      <i/>
      <sz val="48"/>
      <name val="Times New Roman"/>
      <family val="1"/>
      <charset val="204"/>
    </font>
    <font>
      <i/>
      <sz val="16"/>
      <color theme="1"/>
      <name val="Times New Roman"/>
      <family val="1"/>
      <charset val="204"/>
    </font>
    <font>
      <sz val="36"/>
      <color theme="1"/>
      <name val="Times New Roman"/>
      <family val="1"/>
      <charset val="204"/>
    </font>
    <font>
      <i/>
      <sz val="11"/>
      <color theme="1"/>
      <name val="Times New Roman"/>
      <family val="1"/>
      <charset val="204"/>
    </font>
    <font>
      <sz val="14"/>
      <color theme="1"/>
      <name val="Times New Roman"/>
      <family val="1"/>
      <charset val="204"/>
    </font>
    <font>
      <b/>
      <sz val="11"/>
      <color indexed="8"/>
      <name val="Times New Roman"/>
      <family val="1"/>
      <charset val="204"/>
    </font>
    <font>
      <b/>
      <sz val="11"/>
      <name val="Times New Roman"/>
      <family val="1"/>
      <charset val="204"/>
    </font>
    <font>
      <b/>
      <sz val="14"/>
      <color rgb="FF000000"/>
      <name val="Times New Roman"/>
      <family val="1"/>
      <charset val="204"/>
    </font>
    <font>
      <b/>
      <u/>
      <sz val="11"/>
      <color theme="1"/>
      <name val="Times New Roman"/>
      <family val="1"/>
      <charset val="204"/>
    </font>
    <font>
      <b/>
      <u/>
      <sz val="12"/>
      <color theme="1"/>
      <name val="Times New Roman"/>
      <family val="1"/>
      <charset val="204"/>
    </font>
    <font>
      <b/>
      <sz val="36"/>
      <name val="Times New Roman"/>
      <family val="1"/>
      <charset val="204"/>
    </font>
    <font>
      <i/>
      <sz val="36"/>
      <name val="Times New Roman"/>
      <family val="1"/>
      <charset val="204"/>
    </font>
    <font>
      <sz val="11"/>
      <color rgb="FF000000"/>
      <name val="Times New Roman"/>
      <family val="1"/>
      <charset val="204"/>
    </font>
    <font>
      <sz val="11"/>
      <color indexed="8"/>
      <name val="Times New Roman"/>
      <family val="1"/>
      <charset val="204"/>
    </font>
    <font>
      <sz val="10"/>
      <color rgb="FF000000"/>
      <name val="Times New Roman"/>
      <family val="1"/>
      <charset val="204"/>
    </font>
  </fonts>
  <fills count="9">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7" tint="0.79998168889431442"/>
        <bgColor indexed="64"/>
      </patternFill>
    </fill>
  </fills>
  <borders count="58">
    <border>
      <left/>
      <right/>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thin">
        <color auto="1"/>
      </right>
      <top style="thin">
        <color indexed="64"/>
      </top>
      <bottom style="thin">
        <color auto="1"/>
      </bottom>
      <diagonal/>
    </border>
    <border>
      <left/>
      <right style="thin">
        <color auto="1"/>
      </right>
      <top style="medium">
        <color indexed="64"/>
      </top>
      <bottom style="thin">
        <color auto="1"/>
      </bottom>
      <diagonal/>
    </border>
    <border>
      <left/>
      <right style="thin">
        <color auto="1"/>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thin">
        <color auto="1"/>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auto="1"/>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top style="thin">
        <color auto="1"/>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s>
  <cellStyleXfs count="3">
    <xf numFmtId="0" fontId="0" fillId="0" borderId="0"/>
    <xf numFmtId="43" fontId="9" fillId="0" borderId="0" applyFont="0" applyFill="0" applyBorder="0" applyAlignment="0" applyProtection="0"/>
    <xf numFmtId="43" fontId="9" fillId="0" borderId="0" applyFont="0" applyFill="0" applyBorder="0" applyAlignment="0" applyProtection="0"/>
  </cellStyleXfs>
  <cellXfs count="300">
    <xf numFmtId="0" fontId="0" fillId="0" borderId="0" xfId="0"/>
    <xf numFmtId="0" fontId="8" fillId="0" borderId="0" xfId="0" applyFont="1"/>
    <xf numFmtId="0" fontId="5" fillId="0" borderId="0" xfId="0" applyFont="1"/>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2" fillId="0" borderId="0" xfId="0" applyFont="1" applyAlignment="1">
      <alignment wrapText="1"/>
    </xf>
    <xf numFmtId="0" fontId="2" fillId="0" borderId="0" xfId="0" applyFont="1" applyAlignment="1">
      <alignment vertical="top" wrapText="1"/>
    </xf>
    <xf numFmtId="4" fontId="1" fillId="0" borderId="0" xfId="0" applyNumberFormat="1" applyFont="1"/>
    <xf numFmtId="0" fontId="15" fillId="0" borderId="0" xfId="0" applyFont="1"/>
    <xf numFmtId="0" fontId="14" fillId="0" borderId="0" xfId="0" applyFont="1" applyAlignment="1">
      <alignment vertical="center"/>
    </xf>
    <xf numFmtId="0" fontId="8" fillId="0" borderId="0" xfId="0" applyFont="1" applyAlignment="1">
      <alignment horizontal="center"/>
    </xf>
    <xf numFmtId="0" fontId="16" fillId="0" borderId="0" xfId="0" applyFont="1" applyAlignment="1">
      <alignment vertical="center" wrapText="1"/>
    </xf>
    <xf numFmtId="0" fontId="14" fillId="0" borderId="0" xfId="0" applyFont="1" applyAlignment="1">
      <alignment horizontal="left" vertical="top"/>
    </xf>
    <xf numFmtId="0" fontId="21" fillId="0" borderId="0" xfId="0" applyFont="1"/>
    <xf numFmtId="0" fontId="15" fillId="0" borderId="0" xfId="0" applyFont="1" applyAlignment="1">
      <alignment vertical="center"/>
    </xf>
    <xf numFmtId="0" fontId="1" fillId="0" borderId="0" xfId="0" applyFont="1" applyAlignment="1">
      <alignment vertical="center"/>
    </xf>
    <xf numFmtId="0" fontId="8" fillId="0" borderId="0" xfId="0" applyFont="1" applyAlignment="1">
      <alignment vertical="center"/>
    </xf>
    <xf numFmtId="0" fontId="23" fillId="0" borderId="0" xfId="0" applyFont="1" applyAlignment="1">
      <alignment vertical="center"/>
    </xf>
    <xf numFmtId="0" fontId="22" fillId="0" borderId="0" xfId="0" applyFont="1" applyAlignment="1">
      <alignment vertical="center"/>
    </xf>
    <xf numFmtId="0" fontId="19" fillId="0" borderId="0" xfId="0" applyFont="1" applyAlignment="1">
      <alignment horizontal="left" vertical="center" wrapText="1"/>
    </xf>
    <xf numFmtId="0" fontId="26" fillId="0" borderId="22" xfId="0" applyFont="1" applyBorder="1" applyAlignment="1">
      <alignment horizontal="left" vertical="center" wrapText="1"/>
    </xf>
    <xf numFmtId="0" fontId="26" fillId="0" borderId="22" xfId="0" applyFont="1" applyBorder="1" applyAlignment="1">
      <alignment vertical="center" wrapText="1"/>
    </xf>
    <xf numFmtId="0" fontId="27" fillId="0" borderId="22" xfId="0" applyFont="1" applyBorder="1" applyAlignment="1">
      <alignment vertical="center" wrapText="1"/>
    </xf>
    <xf numFmtId="0" fontId="20" fillId="5" borderId="30" xfId="0" applyFont="1" applyFill="1" applyBorder="1" applyAlignment="1">
      <alignment horizontal="center" vertical="center" wrapText="1"/>
    </xf>
    <xf numFmtId="0" fontId="13" fillId="0" borderId="16" xfId="0" applyFont="1" applyBorder="1" applyAlignment="1">
      <alignment horizontal="right" vertical="center" wrapText="1"/>
    </xf>
    <xf numFmtId="0" fontId="13" fillId="0" borderId="18" xfId="0" applyFont="1" applyBorder="1" applyAlignment="1">
      <alignment horizontal="right" vertical="center" wrapText="1"/>
    </xf>
    <xf numFmtId="0" fontId="13" fillId="0" borderId="38" xfId="0" applyFont="1" applyBorder="1" applyAlignment="1">
      <alignment horizontal="right" vertical="center" wrapText="1"/>
    </xf>
    <xf numFmtId="0" fontId="19" fillId="0" borderId="13" xfId="0" applyFont="1" applyBorder="1" applyAlignment="1">
      <alignment horizontal="left" vertical="center" wrapText="1"/>
    </xf>
    <xf numFmtId="0" fontId="19" fillId="0" borderId="39" xfId="0" applyFont="1" applyBorder="1" applyAlignment="1">
      <alignment vertical="center" wrapText="1"/>
    </xf>
    <xf numFmtId="0" fontId="25" fillId="0" borderId="0" xfId="0" applyFont="1" applyAlignment="1">
      <alignment vertical="top" wrapText="1"/>
    </xf>
    <xf numFmtId="0" fontId="33" fillId="0" borderId="0" xfId="0" applyFont="1"/>
    <xf numFmtId="0" fontId="36" fillId="0" borderId="0" xfId="0" applyFont="1"/>
    <xf numFmtId="0" fontId="33" fillId="0" borderId="0" xfId="0" applyFont="1" applyAlignment="1">
      <alignment vertical="center" wrapText="1"/>
    </xf>
    <xf numFmtId="0" fontId="36" fillId="0" borderId="0" xfId="0" applyFont="1" applyAlignment="1">
      <alignment vertical="center"/>
    </xf>
    <xf numFmtId="0" fontId="24" fillId="0" borderId="0" xfId="0" applyFont="1" applyAlignment="1">
      <alignment horizontal="left" vertical="center"/>
    </xf>
    <xf numFmtId="0" fontId="37" fillId="0" borderId="0" xfId="0" applyFont="1" applyAlignment="1">
      <alignment vertical="center"/>
    </xf>
    <xf numFmtId="0" fontId="18" fillId="0" borderId="0" xfId="0" applyFont="1" applyAlignment="1">
      <alignment horizontal="left" vertical="center"/>
    </xf>
    <xf numFmtId="0" fontId="37" fillId="0" borderId="0" xfId="0" applyFont="1" applyAlignment="1">
      <alignment horizontal="center"/>
    </xf>
    <xf numFmtId="0" fontId="24" fillId="0" borderId="0" xfId="0" applyFont="1" applyAlignment="1">
      <alignment horizontal="center"/>
    </xf>
    <xf numFmtId="0" fontId="35" fillId="0" borderId="0" xfId="0" applyFont="1" applyAlignment="1">
      <alignment vertical="center" wrapText="1"/>
    </xf>
    <xf numFmtId="0" fontId="33" fillId="0" borderId="0" xfId="0" applyFont="1" applyAlignment="1">
      <alignment horizontal="left" vertical="top"/>
    </xf>
    <xf numFmtId="4" fontId="37" fillId="0" borderId="0" xfId="0" applyNumberFormat="1" applyFont="1" applyAlignment="1">
      <alignment horizontal="right"/>
    </xf>
    <xf numFmtId="0" fontId="37" fillId="0" borderId="0" xfId="0" applyFont="1"/>
    <xf numFmtId="0" fontId="24" fillId="0" borderId="0" xfId="0" applyFont="1"/>
    <xf numFmtId="0" fontId="37" fillId="0" borderId="0" xfId="0" applyFont="1" applyAlignment="1">
      <alignment horizontal="left" vertical="center"/>
    </xf>
    <xf numFmtId="0" fontId="19" fillId="0" borderId="43" xfId="0" applyFont="1" applyBorder="1" applyAlignment="1">
      <alignment horizontal="left" vertical="center" wrapText="1"/>
    </xf>
    <xf numFmtId="0" fontId="20" fillId="5" borderId="43" xfId="0" applyFont="1" applyFill="1" applyBorder="1" applyAlignment="1">
      <alignment horizontal="center" vertical="center" wrapText="1"/>
    </xf>
    <xf numFmtId="0" fontId="28" fillId="3" borderId="15" xfId="0" applyFont="1" applyFill="1" applyBorder="1" applyAlignment="1">
      <alignment horizontal="center" vertical="center" wrapText="1"/>
    </xf>
    <xf numFmtId="0" fontId="19" fillId="0" borderId="11" xfId="0" applyFont="1" applyBorder="1" applyAlignment="1">
      <alignment horizontal="left" vertical="center" wrapText="1"/>
    </xf>
    <xf numFmtId="0" fontId="20" fillId="5" borderId="46" xfId="0" applyFont="1" applyFill="1" applyBorder="1" applyAlignment="1">
      <alignment horizontal="center" vertical="center" wrapText="1"/>
    </xf>
    <xf numFmtId="0" fontId="19" fillId="0" borderId="24" xfId="0" applyFont="1" applyBorder="1" applyAlignment="1">
      <alignment horizontal="left" vertical="center" wrapText="1"/>
    </xf>
    <xf numFmtId="0" fontId="19" fillId="0" borderId="20" xfId="0" applyFont="1" applyBorder="1" applyAlignment="1">
      <alignment horizontal="left" vertical="center" wrapText="1"/>
    </xf>
    <xf numFmtId="0" fontId="20" fillId="5" borderId="31" xfId="0" applyFont="1" applyFill="1" applyBorder="1" applyAlignment="1">
      <alignment horizontal="center" vertical="center" wrapText="1"/>
    </xf>
    <xf numFmtId="0" fontId="20" fillId="5" borderId="32" xfId="0" applyFont="1" applyFill="1" applyBorder="1" applyAlignment="1">
      <alignment horizontal="center" vertical="center" wrapText="1"/>
    </xf>
    <xf numFmtId="0" fontId="13" fillId="0" borderId="37" xfId="0" applyFont="1" applyBorder="1" applyAlignment="1">
      <alignment horizontal="right" vertical="center" wrapText="1"/>
    </xf>
    <xf numFmtId="0" fontId="13" fillId="0" borderId="17" xfId="0" applyFont="1" applyBorder="1" applyAlignment="1">
      <alignment horizontal="right" vertical="center" wrapText="1"/>
    </xf>
    <xf numFmtId="0" fontId="19" fillId="0" borderId="12" xfId="0" applyFont="1" applyBorder="1" applyAlignment="1">
      <alignment horizontal="left" vertical="center" wrapText="1"/>
    </xf>
    <xf numFmtId="0" fontId="20" fillId="5" borderId="45" xfId="0" applyFont="1" applyFill="1" applyBorder="1" applyAlignment="1">
      <alignment horizontal="center" vertical="center" wrapText="1"/>
    </xf>
    <xf numFmtId="0" fontId="19" fillId="0" borderId="14" xfId="0" applyFont="1" applyBorder="1" applyAlignment="1">
      <alignment horizontal="left" vertical="center" wrapText="1"/>
    </xf>
    <xf numFmtId="0" fontId="20" fillId="5" borderId="33" xfId="0" applyFont="1" applyFill="1" applyBorder="1" applyAlignment="1">
      <alignment horizontal="center" vertical="center" wrapText="1"/>
    </xf>
    <xf numFmtId="0" fontId="19" fillId="0" borderId="41" xfId="0" applyFont="1" applyBorder="1" applyAlignment="1">
      <alignment horizontal="left" vertical="center" wrapText="1"/>
    </xf>
    <xf numFmtId="0" fontId="7" fillId="5" borderId="5" xfId="0" applyFont="1" applyFill="1" applyBorder="1" applyAlignment="1">
      <alignment horizontal="center" vertical="center" wrapText="1"/>
    </xf>
    <xf numFmtId="0" fontId="19" fillId="0" borderId="13" xfId="0" applyFont="1" applyBorder="1" applyAlignment="1">
      <alignment vertical="center" wrapText="1"/>
    </xf>
    <xf numFmtId="0" fontId="30" fillId="5" borderId="43"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29" fillId="5" borderId="43" xfId="0" applyFont="1" applyFill="1" applyBorder="1" applyAlignment="1">
      <alignment horizontal="center" vertical="center" wrapText="1"/>
    </xf>
    <xf numFmtId="0" fontId="29" fillId="5" borderId="32" xfId="0" applyFont="1" applyFill="1" applyBorder="1" applyAlignment="1">
      <alignment horizontal="center" vertical="center" wrapText="1"/>
    </xf>
    <xf numFmtId="0" fontId="19" fillId="0" borderId="12" xfId="0" applyFont="1" applyBorder="1" applyAlignment="1">
      <alignment vertical="center" wrapText="1"/>
    </xf>
    <xf numFmtId="0" fontId="29" fillId="5" borderId="47" xfId="0" applyFont="1" applyFill="1" applyBorder="1" applyAlignment="1">
      <alignment horizontal="center" vertical="center" wrapText="1"/>
    </xf>
    <xf numFmtId="0" fontId="19" fillId="0" borderId="20" xfId="0" applyFont="1" applyBorder="1" applyAlignment="1">
      <alignment vertical="center" wrapText="1"/>
    </xf>
    <xf numFmtId="0" fontId="29" fillId="5" borderId="31" xfId="0" applyFont="1" applyFill="1" applyBorder="1" applyAlignment="1">
      <alignment horizontal="center" vertical="center" wrapText="1"/>
    </xf>
    <xf numFmtId="0" fontId="29" fillId="5" borderId="33" xfId="0" applyFont="1" applyFill="1" applyBorder="1" applyAlignment="1">
      <alignment horizontal="center" vertical="center" wrapText="1"/>
    </xf>
    <xf numFmtId="0" fontId="19" fillId="0" borderId="47" xfId="0" applyFont="1" applyBorder="1" applyAlignment="1">
      <alignment horizontal="left" vertical="center" wrapText="1"/>
    </xf>
    <xf numFmtId="0" fontId="29" fillId="5" borderId="48" xfId="0" applyFont="1" applyFill="1" applyBorder="1" applyAlignment="1">
      <alignment horizontal="center" vertical="center" wrapText="1"/>
    </xf>
    <xf numFmtId="0" fontId="19" fillId="0" borderId="41" xfId="0" applyFont="1" applyBorder="1" applyAlignment="1">
      <alignment vertical="center" wrapText="1"/>
    </xf>
    <xf numFmtId="0" fontId="19" fillId="0" borderId="49" xfId="0" applyFont="1" applyBorder="1" applyAlignment="1">
      <alignment horizontal="left" vertical="center" wrapText="1"/>
    </xf>
    <xf numFmtId="0" fontId="41" fillId="0" borderId="0" xfId="0" applyFont="1" applyAlignment="1">
      <alignment wrapText="1"/>
    </xf>
    <xf numFmtId="0" fontId="24" fillId="0" borderId="0" xfId="0" applyFont="1" applyAlignment="1">
      <alignment horizontal="center" vertical="center" wrapText="1"/>
    </xf>
    <xf numFmtId="0" fontId="40" fillId="0" borderId="0" xfId="0" applyFont="1" applyAlignment="1">
      <alignment horizontal="left" vertical="center" wrapText="1"/>
    </xf>
    <xf numFmtId="0" fontId="18" fillId="0" borderId="0" xfId="0" applyFont="1" applyAlignment="1">
      <alignment horizontal="center" vertical="center" wrapText="1"/>
    </xf>
    <xf numFmtId="0" fontId="42" fillId="0" borderId="0" xfId="0" applyFont="1" applyAlignment="1">
      <alignment horizontal="left" vertical="center" wrapText="1"/>
    </xf>
    <xf numFmtId="0" fontId="42" fillId="0" borderId="50" xfId="0" applyFont="1" applyBorder="1" applyAlignment="1">
      <alignment horizontal="left" vertical="center" wrapText="1"/>
    </xf>
    <xf numFmtId="0" fontId="43" fillId="0" borderId="0" xfId="0" applyFont="1"/>
    <xf numFmtId="0" fontId="3" fillId="0" borderId="0" xfId="0" applyFont="1"/>
    <xf numFmtId="0" fontId="44" fillId="0" borderId="0" xfId="0" applyFont="1" applyAlignment="1">
      <alignment horizontal="center"/>
    </xf>
    <xf numFmtId="0" fontId="44" fillId="0" borderId="0" xfId="0" applyFont="1"/>
    <xf numFmtId="0" fontId="11" fillId="0" borderId="0" xfId="0" applyFont="1" applyAlignment="1">
      <alignment horizontal="right" vertical="center" wrapText="1"/>
    </xf>
    <xf numFmtId="0" fontId="47" fillId="0" borderId="7" xfId="0" applyFont="1" applyBorder="1" applyAlignment="1">
      <alignment horizontal="center" vertical="center" wrapText="1"/>
    </xf>
    <xf numFmtId="0" fontId="11" fillId="0" borderId="0" xfId="0" applyFont="1" applyAlignment="1">
      <alignment horizontal="right" vertical="center"/>
    </xf>
    <xf numFmtId="0" fontId="8" fillId="0" borderId="0" xfId="0" applyFont="1" applyAlignment="1">
      <alignment horizontal="right" vertical="center"/>
    </xf>
    <xf numFmtId="0" fontId="8" fillId="0" borderId="0" xfId="0" applyFont="1" applyAlignment="1">
      <alignment horizontal="justify" vertical="center"/>
    </xf>
    <xf numFmtId="0" fontId="49" fillId="0" borderId="0" xfId="0" applyFont="1" applyAlignment="1">
      <alignment horizontal="center" vertical="center"/>
    </xf>
    <xf numFmtId="0" fontId="13" fillId="4" borderId="23" xfId="0" applyFont="1" applyFill="1" applyBorder="1" applyAlignment="1">
      <alignment horizontal="center" vertical="center" wrapText="1"/>
    </xf>
    <xf numFmtId="0" fontId="18" fillId="4" borderId="6" xfId="0" applyFont="1" applyFill="1" applyBorder="1" applyAlignment="1">
      <alignment horizontal="center" vertical="top" wrapText="1"/>
    </xf>
    <xf numFmtId="0" fontId="20" fillId="5" borderId="51" xfId="0" applyFont="1" applyFill="1" applyBorder="1" applyAlignment="1">
      <alignment horizontal="center" vertical="center" wrapText="1"/>
    </xf>
    <xf numFmtId="0" fontId="20" fillId="5" borderId="48" xfId="0" applyFont="1" applyFill="1" applyBorder="1" applyAlignment="1">
      <alignment horizontal="center" vertical="center" wrapText="1"/>
    </xf>
    <xf numFmtId="0" fontId="20" fillId="5" borderId="49" xfId="0" applyFont="1" applyFill="1" applyBorder="1" applyAlignment="1">
      <alignment horizontal="center" vertical="center" wrapText="1"/>
    </xf>
    <xf numFmtId="0" fontId="13" fillId="0" borderId="57" xfId="0" applyFont="1" applyBorder="1" applyAlignment="1">
      <alignment horizontal="right" vertical="center" wrapText="1"/>
    </xf>
    <xf numFmtId="0" fontId="30" fillId="5" borderId="42" xfId="0" applyFont="1" applyFill="1" applyBorder="1" applyAlignment="1">
      <alignment horizontal="center" vertical="center" wrapText="1"/>
    </xf>
    <xf numFmtId="0" fontId="30" fillId="5" borderId="44" xfId="0" applyFont="1" applyFill="1" applyBorder="1" applyAlignment="1">
      <alignment horizontal="center" vertical="center" wrapText="1"/>
    </xf>
    <xf numFmtId="0" fontId="19" fillId="0" borderId="14" xfId="0" applyFont="1" applyBorder="1" applyAlignment="1">
      <alignment vertical="center" wrapText="1"/>
    </xf>
    <xf numFmtId="0" fontId="30" fillId="5" borderId="32" xfId="0" applyFont="1" applyFill="1" applyBorder="1" applyAlignment="1">
      <alignment horizontal="center" vertical="center" wrapText="1"/>
    </xf>
    <xf numFmtId="0" fontId="19" fillId="0" borderId="15" xfId="0" applyFont="1" applyBorder="1" applyAlignment="1">
      <alignment horizontal="left" vertical="center" wrapText="1"/>
    </xf>
    <xf numFmtId="0" fontId="19" fillId="0" borderId="55" xfId="0" applyFont="1" applyBorder="1" applyAlignment="1">
      <alignment horizontal="left" vertical="center" wrapText="1"/>
    </xf>
    <xf numFmtId="0" fontId="29" fillId="5" borderId="45" xfId="0" applyFont="1" applyFill="1" applyBorder="1" applyAlignment="1">
      <alignment horizontal="center" vertical="center" wrapText="1"/>
    </xf>
    <xf numFmtId="0" fontId="19" fillId="0" borderId="56" xfId="0" applyFont="1" applyBorder="1" applyAlignment="1">
      <alignment horizontal="left" vertical="center" wrapText="1"/>
    </xf>
    <xf numFmtId="0" fontId="19" fillId="0" borderId="50" xfId="0" applyFont="1" applyBorder="1" applyAlignment="1">
      <alignment horizontal="left" vertical="center" wrapText="1"/>
    </xf>
    <xf numFmtId="0" fontId="19" fillId="0" borderId="39" xfId="0" applyFont="1" applyBorder="1" applyAlignment="1">
      <alignment horizontal="left" vertical="center" wrapText="1"/>
    </xf>
    <xf numFmtId="0" fontId="30" fillId="5" borderId="47" xfId="0" applyFont="1" applyFill="1" applyBorder="1" applyAlignment="1">
      <alignment horizontal="center" vertical="center" wrapText="1"/>
    </xf>
    <xf numFmtId="0" fontId="50" fillId="0" borderId="37" xfId="0" applyFont="1" applyBorder="1" applyAlignment="1">
      <alignment horizontal="right" vertical="center" wrapText="1"/>
    </xf>
    <xf numFmtId="0" fontId="51" fillId="0" borderId="50" xfId="0" applyFont="1" applyBorder="1" applyAlignment="1">
      <alignment horizontal="left" vertical="center" wrapText="1"/>
    </xf>
    <xf numFmtId="0" fontId="51" fillId="0" borderId="20" xfId="0" applyFont="1" applyBorder="1" applyAlignment="1">
      <alignment horizontal="left" vertical="center" wrapText="1"/>
    </xf>
    <xf numFmtId="0" fontId="50" fillId="0" borderId="18" xfId="0" applyFont="1" applyBorder="1" applyAlignment="1">
      <alignment horizontal="right" vertical="center" wrapText="1"/>
    </xf>
    <xf numFmtId="0" fontId="51" fillId="0" borderId="13" xfId="0" applyFont="1" applyBorder="1" applyAlignment="1">
      <alignment horizontal="left" vertical="center" wrapText="1"/>
    </xf>
    <xf numFmtId="0" fontId="51" fillId="0" borderId="49" xfId="0" applyFont="1" applyBorder="1" applyAlignment="1">
      <alignment horizontal="left" vertical="center" wrapText="1"/>
    </xf>
    <xf numFmtId="0" fontId="50" fillId="0" borderId="57" xfId="0" applyFont="1" applyBorder="1" applyAlignment="1">
      <alignment horizontal="right" vertical="center" wrapText="1"/>
    </xf>
    <xf numFmtId="0" fontId="51" fillId="0" borderId="15" xfId="0" applyFont="1" applyBorder="1" applyAlignment="1">
      <alignment horizontal="left" vertical="center" wrapText="1"/>
    </xf>
    <xf numFmtId="0" fontId="51" fillId="0" borderId="20" xfId="0" applyFont="1" applyBorder="1" applyAlignment="1">
      <alignment vertical="center" wrapText="1"/>
    </xf>
    <xf numFmtId="0" fontId="50" fillId="0" borderId="18" xfId="0" applyFont="1" applyBorder="1" applyAlignment="1">
      <alignment horizontal="right" vertical="center"/>
    </xf>
    <xf numFmtId="0" fontId="50" fillId="0" borderId="40" xfId="0" applyFont="1" applyBorder="1" applyAlignment="1">
      <alignment horizontal="right" vertical="center" wrapText="1"/>
    </xf>
    <xf numFmtId="0" fontId="51" fillId="0" borderId="2" xfId="0" applyFont="1" applyBorder="1" applyAlignment="1">
      <alignment horizontal="left" vertical="center" wrapText="1"/>
    </xf>
    <xf numFmtId="0" fontId="51" fillId="0" borderId="43" xfId="0" applyFont="1" applyBorder="1" applyAlignment="1">
      <alignment horizontal="left" vertical="center" wrapText="1"/>
    </xf>
    <xf numFmtId="0" fontId="51" fillId="0" borderId="12" xfId="0" applyFont="1" applyBorder="1" applyAlignment="1">
      <alignment horizontal="left" vertical="center" wrapText="1"/>
    </xf>
    <xf numFmtId="0" fontId="53" fillId="0" borderId="7" xfId="0" applyFont="1" applyBorder="1" applyAlignment="1">
      <alignment horizontal="center" vertical="center" wrapText="1"/>
    </xf>
    <xf numFmtId="0" fontId="52" fillId="0" borderId="7" xfId="0" applyFont="1" applyBorder="1" applyAlignment="1">
      <alignment horizontal="center" vertical="center" wrapText="1"/>
    </xf>
    <xf numFmtId="0" fontId="45" fillId="7" borderId="7"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46" fillId="7" borderId="7" xfId="0" applyFont="1" applyFill="1" applyBorder="1" applyAlignment="1">
      <alignment horizontal="center" vertical="center" wrapText="1"/>
    </xf>
    <xf numFmtId="0" fontId="53" fillId="0" borderId="7" xfId="0" applyFont="1" applyBorder="1" applyAlignment="1">
      <alignment horizontal="center" vertical="top" wrapText="1"/>
    </xf>
    <xf numFmtId="0" fontId="45" fillId="0" borderId="7" xfId="0" applyFont="1" applyBorder="1" applyAlignment="1">
      <alignment horizontal="center" vertical="center" wrapText="1"/>
    </xf>
    <xf numFmtId="0" fontId="54" fillId="0" borderId="7" xfId="0" applyFont="1" applyBorder="1" applyAlignment="1">
      <alignment horizontal="center" vertical="center" wrapText="1"/>
    </xf>
    <xf numFmtId="164" fontId="25" fillId="0" borderId="22" xfId="0" applyNumberFormat="1" applyFont="1" applyBorder="1" applyAlignment="1">
      <alignment horizontal="center" vertical="center" wrapText="1"/>
    </xf>
    <xf numFmtId="164" fontId="25" fillId="0" borderId="23" xfId="0" applyNumberFormat="1"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3" xfId="0" applyFont="1" applyBorder="1" applyAlignment="1">
      <alignment horizontal="center" vertical="center" wrapText="1"/>
    </xf>
    <xf numFmtId="0" fontId="18" fillId="0" borderId="22" xfId="0" applyFont="1" applyBorder="1" applyAlignment="1">
      <alignment horizontal="center" vertical="top" wrapText="1"/>
    </xf>
    <xf numFmtId="0" fontId="18" fillId="0" borderId="23" xfId="0" applyFont="1" applyBorder="1" applyAlignment="1">
      <alignment horizontal="center" vertical="top" wrapText="1"/>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164" fontId="28" fillId="3" borderId="25" xfId="0" applyNumberFormat="1" applyFont="1" applyFill="1" applyBorder="1" applyAlignment="1">
      <alignment horizontal="center" vertical="center" wrapText="1"/>
    </xf>
    <xf numFmtId="164" fontId="28" fillId="3" borderId="9" xfId="0" applyNumberFormat="1" applyFont="1" applyFill="1" applyBorder="1" applyAlignment="1">
      <alignment horizontal="center" vertical="center" wrapText="1"/>
    </xf>
    <xf numFmtId="1" fontId="28" fillId="4" borderId="22" xfId="0" applyNumberFormat="1" applyFont="1" applyFill="1" applyBorder="1" applyAlignment="1">
      <alignment horizontal="center" vertical="center" wrapText="1"/>
    </xf>
    <xf numFmtId="1" fontId="28" fillId="4" borderId="2" xfId="0" applyNumberFormat="1" applyFont="1" applyFill="1" applyBorder="1" applyAlignment="1">
      <alignment horizontal="center" vertical="center" wrapText="1"/>
    </xf>
    <xf numFmtId="1" fontId="28" fillId="4" borderId="15" xfId="0" applyNumberFormat="1" applyFont="1" applyFill="1" applyBorder="1" applyAlignment="1">
      <alignment horizontal="center" vertical="center" wrapText="1"/>
    </xf>
    <xf numFmtId="1" fontId="28" fillId="4" borderId="1" xfId="0" applyNumberFormat="1" applyFont="1" applyFill="1" applyBorder="1" applyAlignment="1">
      <alignment horizontal="center" vertical="center" wrapText="1"/>
    </xf>
    <xf numFmtId="1" fontId="28" fillId="4" borderId="23" xfId="0" applyNumberFormat="1" applyFont="1" applyFill="1" applyBorder="1" applyAlignment="1">
      <alignment horizontal="center" vertical="center" wrapText="1"/>
    </xf>
    <xf numFmtId="1" fontId="28" fillId="4" borderId="19" xfId="0" applyNumberFormat="1"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26" xfId="0" applyFont="1" applyBorder="1" applyAlignment="1">
      <alignment horizontal="center" vertical="center" wrapText="1"/>
    </xf>
    <xf numFmtId="0" fontId="13" fillId="0" borderId="16" xfId="0" applyFont="1" applyBorder="1" applyAlignment="1">
      <alignment horizontal="right" vertical="center" wrapText="1"/>
    </xf>
    <xf numFmtId="0" fontId="13" fillId="0" borderId="11" xfId="0" applyFont="1" applyBorder="1" applyAlignment="1">
      <alignment horizontal="right" vertical="center" wrapText="1"/>
    </xf>
    <xf numFmtId="0" fontId="13" fillId="0" borderId="37" xfId="0" applyFont="1" applyBorder="1" applyAlignment="1">
      <alignment horizontal="right" vertical="center" wrapText="1"/>
    </xf>
    <xf numFmtId="0" fontId="13" fillId="0" borderId="55" xfId="0" applyFont="1" applyBorder="1" applyAlignment="1">
      <alignment horizontal="right" vertical="center" wrapText="1"/>
    </xf>
    <xf numFmtId="0" fontId="13" fillId="0" borderId="24" xfId="0" applyFont="1" applyBorder="1" applyAlignment="1">
      <alignment horizontal="right" vertical="center" wrapText="1"/>
    </xf>
    <xf numFmtId="0" fontId="28" fillId="3" borderId="25" xfId="0" applyFont="1" applyFill="1" applyBorder="1" applyAlignment="1">
      <alignment horizontal="right" vertical="center" wrapText="1"/>
    </xf>
    <xf numFmtId="0" fontId="28" fillId="3" borderId="9" xfId="0" applyFont="1" applyFill="1" applyBorder="1" applyAlignment="1">
      <alignment horizontal="right" vertical="center" wrapText="1"/>
    </xf>
    <xf numFmtId="0" fontId="28" fillId="3" borderId="10" xfId="0" applyFont="1" applyFill="1" applyBorder="1" applyAlignment="1">
      <alignment horizontal="right" vertical="center" wrapText="1"/>
    </xf>
    <xf numFmtId="0" fontId="18" fillId="0" borderId="5" xfId="0" applyFont="1" applyBorder="1" applyAlignment="1">
      <alignment horizontal="center" vertical="top" wrapText="1"/>
    </xf>
    <xf numFmtId="0" fontId="18" fillId="0" borderId="6" xfId="0" applyFont="1" applyBorder="1" applyAlignment="1">
      <alignment horizontal="center" vertical="top" wrapText="1"/>
    </xf>
    <xf numFmtId="0" fontId="28" fillId="0" borderId="6"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5" xfId="0" applyFont="1" applyBorder="1" applyAlignment="1">
      <alignment horizontal="center" vertical="center" wrapText="1"/>
    </xf>
    <xf numFmtId="0" fontId="39" fillId="2" borderId="0" xfId="0" applyFont="1" applyFill="1" applyAlignment="1">
      <alignment horizontal="right" vertical="top" wrapText="1"/>
    </xf>
    <xf numFmtId="0" fontId="39" fillId="2" borderId="0" xfId="0" applyFont="1" applyFill="1" applyAlignment="1">
      <alignment horizontal="right" vertical="top"/>
    </xf>
    <xf numFmtId="0" fontId="18" fillId="3" borderId="22" xfId="0" applyFont="1" applyFill="1" applyBorder="1" applyAlignment="1">
      <alignment horizontal="center" vertical="center" wrapText="1"/>
    </xf>
    <xf numFmtId="0" fontId="18" fillId="3" borderId="23" xfId="0" applyFont="1" applyFill="1" applyBorder="1" applyAlignment="1">
      <alignment horizontal="center" vertical="center" wrapText="1"/>
    </xf>
    <xf numFmtId="0" fontId="18" fillId="3" borderId="19" xfId="0" applyFont="1" applyFill="1" applyBorder="1" applyAlignment="1">
      <alignment horizontal="center" vertical="center" wrapText="1"/>
    </xf>
    <xf numFmtId="0" fontId="24" fillId="0" borderId="5"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15" xfId="0" applyFont="1" applyBorder="1" applyAlignment="1">
      <alignment horizontal="center" vertical="center" wrapText="1"/>
    </xf>
    <xf numFmtId="0" fontId="40" fillId="0" borderId="28" xfId="0" applyFont="1" applyBorder="1" applyAlignment="1">
      <alignment horizontal="left" vertical="center" wrapText="1"/>
    </xf>
    <xf numFmtId="0" fontId="40" fillId="0" borderId="8" xfId="0" applyFont="1" applyBorder="1" applyAlignment="1">
      <alignment horizontal="left" vertical="center" wrapText="1"/>
    </xf>
    <xf numFmtId="0" fontId="40" fillId="0" borderId="11" xfId="0" applyFont="1" applyBorder="1" applyAlignment="1">
      <alignment horizontal="left" vertical="center" wrapText="1"/>
    </xf>
    <xf numFmtId="0" fontId="40" fillId="0" borderId="27" xfId="0" applyFont="1" applyBorder="1" applyAlignment="1">
      <alignment horizontal="left" vertical="center" wrapText="1"/>
    </xf>
    <xf numFmtId="0" fontId="40" fillId="0" borderId="7" xfId="0" applyFont="1" applyBorder="1" applyAlignment="1">
      <alignment horizontal="left" vertical="center" wrapText="1"/>
    </xf>
    <xf numFmtId="0" fontId="40" fillId="0" borderId="13" xfId="0" applyFont="1" applyBorder="1" applyAlignment="1">
      <alignment horizontal="left" vertical="center" wrapText="1"/>
    </xf>
    <xf numFmtId="0" fontId="40" fillId="0" borderId="29" xfId="0" applyFont="1" applyBorder="1" applyAlignment="1">
      <alignment horizontal="left" vertical="center" wrapText="1"/>
    </xf>
    <xf numFmtId="0" fontId="40" fillId="0" borderId="3" xfId="0" applyFont="1" applyBorder="1" applyAlignment="1">
      <alignment horizontal="left" vertical="center" wrapText="1"/>
    </xf>
    <xf numFmtId="0" fontId="40" fillId="0" borderId="12" xfId="0" applyFont="1" applyBorder="1" applyAlignment="1">
      <alignment horizontal="left" vertical="center" wrapText="1"/>
    </xf>
    <xf numFmtId="0" fontId="40" fillId="0" borderId="34" xfId="0" applyFont="1" applyBorder="1" applyAlignment="1">
      <alignment horizontal="left" vertical="center" wrapText="1"/>
    </xf>
    <xf numFmtId="0" fontId="40" fillId="0" borderId="35" xfId="0" applyFont="1" applyBorder="1" applyAlignment="1">
      <alignment horizontal="left" vertical="center" wrapText="1"/>
    </xf>
    <xf numFmtId="0" fontId="40" fillId="0" borderId="21" xfId="0" applyFont="1" applyBorder="1" applyAlignment="1">
      <alignment horizontal="left" vertical="center" wrapText="1"/>
    </xf>
    <xf numFmtId="0" fontId="28" fillId="3" borderId="22" xfId="0" applyFont="1" applyFill="1" applyBorder="1" applyAlignment="1">
      <alignment horizontal="center" vertical="center" wrapText="1"/>
    </xf>
    <xf numFmtId="0" fontId="28" fillId="3" borderId="23" xfId="0" applyFont="1" applyFill="1" applyBorder="1" applyAlignment="1">
      <alignment horizontal="center" vertical="center" wrapText="1"/>
    </xf>
    <xf numFmtId="0" fontId="28" fillId="3" borderId="19" xfId="0" applyFont="1" applyFill="1" applyBorder="1" applyAlignment="1">
      <alignment horizontal="center" vertical="center" wrapText="1"/>
    </xf>
    <xf numFmtId="0" fontId="28" fillId="0" borderId="0" xfId="0" applyFont="1" applyAlignment="1">
      <alignment horizontal="left" vertical="center" wrapText="1"/>
    </xf>
    <xf numFmtId="4" fontId="18" fillId="3" borderId="31" xfId="0" applyNumberFormat="1" applyFont="1" applyFill="1" applyBorder="1" applyAlignment="1">
      <alignment horizontal="center" vertical="center" wrapText="1"/>
    </xf>
    <xf numFmtId="4" fontId="18" fillId="3" borderId="32" xfId="0" applyNumberFormat="1" applyFont="1" applyFill="1" applyBorder="1" applyAlignment="1">
      <alignment horizontal="center" vertical="center" wrapText="1"/>
    </xf>
    <xf numFmtId="4" fontId="18" fillId="3" borderId="33" xfId="0" applyNumberFormat="1" applyFont="1" applyFill="1" applyBorder="1" applyAlignment="1">
      <alignment horizontal="center" vertical="center" wrapText="1"/>
    </xf>
    <xf numFmtId="0" fontId="28" fillId="6" borderId="5"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38" fillId="0" borderId="0" xfId="0" applyFont="1" applyAlignment="1">
      <alignment horizontal="center"/>
    </xf>
    <xf numFmtId="0" fontId="28" fillId="3" borderId="5"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26" xfId="0" applyFont="1" applyFill="1" applyBorder="1" applyAlignment="1">
      <alignment horizontal="center" vertical="center" wrapText="1"/>
    </xf>
    <xf numFmtId="0" fontId="28" fillId="3" borderId="15"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2" xfId="0" applyFont="1" applyFill="1" applyBorder="1" applyAlignment="1">
      <alignment horizontal="center" vertical="center" wrapText="1"/>
    </xf>
    <xf numFmtId="0" fontId="18" fillId="3" borderId="26"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42" fillId="0" borderId="8" xfId="0" applyFont="1" applyBorder="1" applyAlignment="1">
      <alignment horizontal="left" vertical="center" wrapText="1"/>
    </xf>
    <xf numFmtId="0" fontId="42" fillId="0" borderId="11" xfId="0" applyFont="1" applyBorder="1" applyAlignment="1">
      <alignment horizontal="left" vertical="center" wrapText="1"/>
    </xf>
    <xf numFmtId="0" fontId="42" fillId="0" borderId="3" xfId="0" applyFont="1" applyBorder="1" applyAlignment="1">
      <alignment horizontal="left" vertical="center" wrapText="1"/>
    </xf>
    <xf numFmtId="0" fontId="42" fillId="0" borderId="12" xfId="0" applyFont="1" applyBorder="1" applyAlignment="1">
      <alignment horizontal="left" vertical="center" wrapText="1"/>
    </xf>
    <xf numFmtId="0" fontId="18" fillId="0" borderId="16"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3" xfId="0" applyFont="1" applyBorder="1" applyAlignment="1">
      <alignment horizontal="center" vertical="center" wrapText="1"/>
    </xf>
    <xf numFmtId="0" fontId="37" fillId="0" borderId="0" xfId="0" applyFont="1" applyAlignment="1">
      <alignment horizontal="left" vertical="center"/>
    </xf>
    <xf numFmtId="0" fontId="24" fillId="0" borderId="0" xfId="0" applyFont="1" applyAlignment="1">
      <alignment horizontal="left" vertical="center"/>
    </xf>
    <xf numFmtId="0" fontId="28" fillId="0" borderId="0" xfId="0" applyFont="1" applyAlignment="1">
      <alignment horizontal="left" vertical="center"/>
    </xf>
    <xf numFmtId="0" fontId="33" fillId="0" borderId="0" xfId="0" applyFont="1" applyAlignment="1">
      <alignment horizontal="left" vertical="center" wrapText="1"/>
    </xf>
    <xf numFmtId="0" fontId="13" fillId="4" borderId="23" xfId="0" applyFont="1" applyFill="1" applyBorder="1" applyAlignment="1">
      <alignment horizontal="center" vertical="center" wrapText="1"/>
    </xf>
    <xf numFmtId="164" fontId="19" fillId="0" borderId="22" xfId="0" applyNumberFormat="1" applyFont="1" applyBorder="1" applyAlignment="1">
      <alignment horizontal="center" vertical="center" wrapText="1"/>
    </xf>
    <xf numFmtId="164" fontId="19" fillId="0" borderId="23" xfId="0" applyNumberFormat="1" applyFont="1" applyBorder="1" applyAlignment="1">
      <alignment horizontal="center" vertical="center" wrapText="1"/>
    </xf>
    <xf numFmtId="164" fontId="19" fillId="0" borderId="19" xfId="0" applyNumberFormat="1" applyFont="1" applyBorder="1" applyAlignment="1">
      <alignment horizontal="center" vertical="center" wrapText="1"/>
    </xf>
    <xf numFmtId="164" fontId="25" fillId="0" borderId="1" xfId="0" applyNumberFormat="1" applyFont="1" applyBorder="1" applyAlignment="1">
      <alignment horizontal="center" vertical="center" wrapText="1"/>
    </xf>
    <xf numFmtId="164" fontId="25" fillId="0" borderId="2" xfId="0" applyNumberFormat="1" applyFont="1" applyBorder="1" applyAlignment="1">
      <alignment horizontal="center" vertical="center" wrapText="1"/>
    </xf>
    <xf numFmtId="164" fontId="25" fillId="0" borderId="15" xfId="0" applyNumberFormat="1" applyFont="1" applyBorder="1" applyAlignment="1">
      <alignment horizontal="center" vertical="center" wrapText="1"/>
    </xf>
    <xf numFmtId="0" fontId="28" fillId="0" borderId="4" xfId="0" applyFont="1" applyBorder="1" applyAlignment="1">
      <alignment horizontal="left"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19" xfId="0" applyFont="1" applyBorder="1" applyAlignment="1">
      <alignment horizontal="center" vertical="center" wrapText="1"/>
    </xf>
    <xf numFmtId="0" fontId="10" fillId="0" borderId="6" xfId="0" applyFont="1" applyBorder="1" applyAlignment="1">
      <alignment horizontal="center" vertical="top" wrapText="1"/>
    </xf>
    <xf numFmtId="0" fontId="10" fillId="0" borderId="26" xfId="0" applyFont="1" applyBorder="1" applyAlignment="1">
      <alignment horizontal="center" vertical="top" wrapText="1"/>
    </xf>
    <xf numFmtId="0" fontId="10" fillId="4" borderId="6" xfId="0" applyFont="1" applyFill="1" applyBorder="1" applyAlignment="1">
      <alignment horizontal="center" vertical="top" wrapText="1"/>
    </xf>
    <xf numFmtId="0" fontId="20" fillId="5" borderId="52" xfId="0" applyFont="1" applyFill="1" applyBorder="1" applyAlignment="1">
      <alignment horizontal="center" vertical="center" wrapText="1"/>
    </xf>
    <xf numFmtId="0" fontId="20" fillId="5" borderId="53" xfId="0" applyFont="1" applyFill="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9" xfId="0" applyFont="1" applyBorder="1" applyAlignment="1">
      <alignment horizontal="center" vertical="center" wrapText="1"/>
    </xf>
    <xf numFmtId="0" fontId="13" fillId="4" borderId="22" xfId="0" applyFont="1" applyFill="1" applyBorder="1" applyAlignment="1">
      <alignment horizontal="center" vertical="center" wrapText="1"/>
    </xf>
    <xf numFmtId="0" fontId="13" fillId="4" borderId="19" xfId="0" applyFont="1" applyFill="1" applyBorder="1" applyAlignment="1">
      <alignment horizontal="center" vertical="center" wrapText="1"/>
    </xf>
    <xf numFmtId="0" fontId="18" fillId="4" borderId="5" xfId="0" applyFont="1" applyFill="1" applyBorder="1" applyAlignment="1">
      <alignment horizontal="center" vertical="top" wrapText="1"/>
    </xf>
    <xf numFmtId="0" fontId="18" fillId="4" borderId="6" xfId="0" applyFont="1" applyFill="1" applyBorder="1" applyAlignment="1">
      <alignment horizontal="center" vertical="top" wrapText="1"/>
    </xf>
    <xf numFmtId="0" fontId="18" fillId="4" borderId="26" xfId="0" applyFont="1" applyFill="1" applyBorder="1" applyAlignment="1">
      <alignment horizontal="center" vertical="top" wrapText="1"/>
    </xf>
    <xf numFmtId="1" fontId="17" fillId="4" borderId="22" xfId="0" applyNumberFormat="1" applyFont="1" applyFill="1" applyBorder="1" applyAlignment="1">
      <alignment horizontal="center" vertical="center" wrapText="1"/>
    </xf>
    <xf numFmtId="1" fontId="17" fillId="4" borderId="23" xfId="0" applyNumberFormat="1" applyFont="1" applyFill="1" applyBorder="1" applyAlignment="1">
      <alignment horizontal="center" vertical="center" wrapText="1"/>
    </xf>
    <xf numFmtId="1" fontId="17" fillId="4" borderId="19" xfId="0" applyNumberFormat="1" applyFont="1" applyFill="1" applyBorder="1" applyAlignment="1">
      <alignment horizontal="center" vertical="center" wrapText="1"/>
    </xf>
    <xf numFmtId="164" fontId="25" fillId="4" borderId="22" xfId="0" applyNumberFormat="1" applyFont="1" applyFill="1" applyBorder="1" applyAlignment="1">
      <alignment horizontal="center" vertical="center" wrapText="1"/>
    </xf>
    <xf numFmtId="164" fontId="25" fillId="4" borderId="23" xfId="0" applyNumberFormat="1" applyFont="1" applyFill="1" applyBorder="1" applyAlignment="1">
      <alignment horizontal="center" vertical="center" wrapText="1"/>
    </xf>
    <xf numFmtId="164" fontId="25" fillId="4" borderId="19" xfId="0" applyNumberFormat="1" applyFont="1" applyFill="1" applyBorder="1" applyAlignment="1">
      <alignment horizontal="center" vertical="center" wrapText="1"/>
    </xf>
    <xf numFmtId="0" fontId="18" fillId="4" borderId="22" xfId="0" applyFont="1" applyFill="1" applyBorder="1" applyAlignment="1">
      <alignment horizontal="center" vertical="top" wrapText="1"/>
    </xf>
    <xf numFmtId="0" fontId="17" fillId="0" borderId="4" xfId="0" applyFont="1" applyBorder="1" applyAlignment="1">
      <alignment horizontal="center" vertical="center" wrapText="1"/>
    </xf>
    <xf numFmtId="0" fontId="17" fillId="0" borderId="0" xfId="0" applyFont="1" applyAlignment="1">
      <alignment horizontal="center" vertical="center" wrapText="1"/>
    </xf>
    <xf numFmtId="0" fontId="17" fillId="0" borderId="36" xfId="0" applyFont="1" applyBorder="1" applyAlignment="1">
      <alignment horizontal="center" vertical="center" wrapText="1"/>
    </xf>
    <xf numFmtId="0" fontId="13" fillId="0" borderId="38" xfId="0" applyFont="1" applyBorder="1" applyAlignment="1">
      <alignment horizontal="right" vertical="center" wrapText="1"/>
    </xf>
    <xf numFmtId="0" fontId="13" fillId="0" borderId="54" xfId="0" applyFont="1" applyBorder="1" applyAlignment="1">
      <alignment horizontal="right" vertical="center" wrapText="1"/>
    </xf>
    <xf numFmtId="0" fontId="13" fillId="0" borderId="56" xfId="0" applyFont="1" applyBorder="1" applyAlignment="1">
      <alignment horizontal="right" vertical="center" wrapText="1"/>
    </xf>
    <xf numFmtId="0" fontId="13" fillId="0" borderId="25" xfId="0" applyFont="1" applyBorder="1" applyAlignment="1">
      <alignment horizontal="right" vertical="center" wrapText="1"/>
    </xf>
    <xf numFmtId="0" fontId="13" fillId="0" borderId="10" xfId="0" applyFont="1" applyBorder="1" applyAlignment="1">
      <alignment horizontal="right" vertical="center" wrapText="1"/>
    </xf>
    <xf numFmtId="0" fontId="28" fillId="0" borderId="5" xfId="0" applyFont="1" applyBorder="1" applyAlignment="1">
      <alignment horizontal="center" vertical="center" wrapText="1"/>
    </xf>
    <xf numFmtId="0" fontId="18" fillId="0" borderId="26" xfId="0" applyFont="1" applyBorder="1" applyAlignment="1">
      <alignment horizontal="center" vertical="top" wrapText="1"/>
    </xf>
    <xf numFmtId="0" fontId="28" fillId="0" borderId="36" xfId="0" applyFont="1" applyBorder="1" applyAlignment="1">
      <alignment horizontal="center" vertical="center" wrapText="1"/>
    </xf>
    <xf numFmtId="0" fontId="28" fillId="0" borderId="26" xfId="0" applyFont="1" applyBorder="1" applyAlignment="1">
      <alignment horizontal="center" vertical="center" wrapText="1"/>
    </xf>
    <xf numFmtId="0" fontId="50" fillId="0" borderId="16" xfId="0" applyFont="1" applyBorder="1" applyAlignment="1">
      <alignment horizontal="right" vertical="center" wrapText="1"/>
    </xf>
    <xf numFmtId="0" fontId="50" fillId="0" borderId="24" xfId="0" applyFont="1" applyBorder="1" applyAlignment="1">
      <alignment horizontal="right" vertical="center" wrapText="1"/>
    </xf>
    <xf numFmtId="164" fontId="25" fillId="0" borderId="19" xfId="0" applyNumberFormat="1" applyFont="1" applyBorder="1" applyAlignment="1">
      <alignment horizontal="center" vertical="center" wrapText="1"/>
    </xf>
    <xf numFmtId="0" fontId="31" fillId="0" borderId="0" xfId="0" applyFont="1" applyAlignment="1">
      <alignment horizontal="left" vertical="center" wrapText="1"/>
    </xf>
    <xf numFmtId="0" fontId="13" fillId="0" borderId="26"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7" xfId="0" applyFont="1" applyBorder="1" applyAlignment="1">
      <alignment horizontal="center" vertical="center" wrapText="1"/>
    </xf>
    <xf numFmtId="0" fontId="25" fillId="0" borderId="19" xfId="0" applyFont="1" applyBorder="1" applyAlignment="1">
      <alignment horizontal="center" vertical="center" wrapText="1"/>
    </xf>
    <xf numFmtId="0" fontId="18" fillId="3" borderId="25"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8" borderId="25" xfId="0" applyFont="1" applyFill="1" applyBorder="1" applyAlignment="1">
      <alignment horizontal="center" vertical="center" wrapText="1"/>
    </xf>
    <xf numFmtId="0" fontId="18" fillId="8" borderId="9" xfId="0" applyFont="1" applyFill="1" applyBorder="1" applyAlignment="1">
      <alignment horizontal="center" vertical="center" wrapText="1"/>
    </xf>
    <xf numFmtId="0" fontId="18" fillId="8" borderId="10" xfId="0" applyFont="1" applyFill="1" applyBorder="1" applyAlignment="1">
      <alignment horizontal="center" vertical="center" wrapText="1"/>
    </xf>
    <xf numFmtId="0" fontId="28" fillId="8" borderId="25" xfId="0" applyFont="1" applyFill="1" applyBorder="1" applyAlignment="1">
      <alignment horizontal="right" vertical="center" wrapText="1"/>
    </xf>
    <xf numFmtId="0" fontId="28" fillId="8" borderId="9" xfId="0" applyFont="1" applyFill="1" applyBorder="1" applyAlignment="1">
      <alignment horizontal="right" vertical="center" wrapText="1"/>
    </xf>
    <xf numFmtId="0" fontId="28" fillId="8" borderId="10" xfId="0" applyFont="1" applyFill="1" applyBorder="1" applyAlignment="1">
      <alignment horizontal="right" vertical="center" wrapText="1"/>
    </xf>
    <xf numFmtId="164" fontId="28" fillId="8" borderId="25" xfId="0" applyNumberFormat="1" applyFont="1" applyFill="1" applyBorder="1" applyAlignment="1">
      <alignment horizontal="center" vertical="center" wrapText="1"/>
    </xf>
    <xf numFmtId="164" fontId="28" fillId="8" borderId="9" xfId="0" applyNumberFormat="1" applyFont="1" applyFill="1" applyBorder="1" applyAlignment="1">
      <alignment horizontal="center" vertical="center" wrapText="1"/>
    </xf>
    <xf numFmtId="0" fontId="44" fillId="0" borderId="0" xfId="0" applyFont="1" applyAlignment="1">
      <alignment horizontal="center"/>
    </xf>
    <xf numFmtId="0" fontId="12" fillId="0" borderId="0" xfId="0" applyFont="1" applyAlignment="1">
      <alignment horizontal="center" wrapText="1"/>
    </xf>
    <xf numFmtId="0" fontId="45" fillId="8" borderId="7" xfId="0" applyFont="1" applyFill="1" applyBorder="1" applyAlignment="1">
      <alignment horizontal="center" vertical="center" wrapText="1"/>
    </xf>
    <xf numFmtId="0" fontId="45" fillId="3" borderId="7" xfId="0" applyFont="1" applyFill="1" applyBorder="1" applyAlignment="1">
      <alignment horizontal="center" vertical="center" wrapText="1"/>
    </xf>
    <xf numFmtId="0" fontId="11" fillId="0" borderId="0" xfId="0" applyFont="1" applyAlignment="1">
      <alignment horizontal="center" wrapText="1"/>
    </xf>
    <xf numFmtId="0" fontId="48" fillId="0" borderId="0" xfId="0" applyFont="1" applyAlignment="1">
      <alignment horizontal="center" vertical="center"/>
    </xf>
  </cellXfs>
  <cellStyles count="3">
    <cellStyle name="Звичайний" xfId="0" builtinId="0"/>
    <cellStyle name="Фінансовий 2" xfId="2" xr:uid="{43B6D2FE-08F4-4257-AC10-0C100B565E77}"/>
    <cellStyle name="Фінансовий 3" xfId="1" xr:uid="{EAC804D7-17D2-44A0-B4EF-6D379790E656}"/>
  </cellStyles>
  <dxfs count="0"/>
  <tableStyles count="0" defaultTableStyle="TableStyleMedium2" defaultPivotStyle="PivotStyleMedium9"/>
  <colors>
    <mruColors>
      <color rgb="FFFF7C80"/>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6.png"/><Relationship Id="rId13" Type="http://schemas.microsoft.com/office/2007/relationships/hdphoto" Target="../media/hdphoto3.wdp"/><Relationship Id="rId18" Type="http://schemas.openxmlformats.org/officeDocument/2006/relationships/image" Target="../media/image15.png"/><Relationship Id="rId26" Type="http://schemas.openxmlformats.org/officeDocument/2006/relationships/image" Target="../media/image21.png"/><Relationship Id="rId3" Type="http://schemas.microsoft.com/office/2007/relationships/hdphoto" Target="../media/hdphoto1.wdp"/><Relationship Id="rId21" Type="http://schemas.openxmlformats.org/officeDocument/2006/relationships/image" Target="../media/image17.png"/><Relationship Id="rId7" Type="http://schemas.openxmlformats.org/officeDocument/2006/relationships/image" Target="../media/image5.png"/><Relationship Id="rId12" Type="http://schemas.openxmlformats.org/officeDocument/2006/relationships/image" Target="../media/image10.png"/><Relationship Id="rId17" Type="http://schemas.openxmlformats.org/officeDocument/2006/relationships/image" Target="../media/image14.png"/><Relationship Id="rId25" Type="http://schemas.openxmlformats.org/officeDocument/2006/relationships/image" Target="../media/image20.png"/><Relationship Id="rId2" Type="http://schemas.openxmlformats.org/officeDocument/2006/relationships/image" Target="../media/image2.png"/><Relationship Id="rId16" Type="http://schemas.openxmlformats.org/officeDocument/2006/relationships/image" Target="../media/image13.png"/><Relationship Id="rId20" Type="http://schemas.microsoft.com/office/2007/relationships/hdphoto" Target="../media/hdphoto4.wdp"/><Relationship Id="rId29" Type="http://schemas.openxmlformats.org/officeDocument/2006/relationships/image" Target="../media/image23.png"/><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9.png"/><Relationship Id="rId24" Type="http://schemas.openxmlformats.org/officeDocument/2006/relationships/image" Target="../media/image19.png"/><Relationship Id="rId5" Type="http://schemas.microsoft.com/office/2007/relationships/hdphoto" Target="../media/hdphoto2.wdp"/><Relationship Id="rId15" Type="http://schemas.openxmlformats.org/officeDocument/2006/relationships/image" Target="../media/image12.png"/><Relationship Id="rId23" Type="http://schemas.microsoft.com/office/2007/relationships/hdphoto" Target="../media/hdphoto5.wdp"/><Relationship Id="rId28" Type="http://schemas.microsoft.com/office/2007/relationships/hdphoto" Target="../media/hdphoto6.wdp"/><Relationship Id="rId10" Type="http://schemas.openxmlformats.org/officeDocument/2006/relationships/image" Target="../media/image8.png"/><Relationship Id="rId19" Type="http://schemas.openxmlformats.org/officeDocument/2006/relationships/image" Target="../media/image16.png"/><Relationship Id="rId31" Type="http://schemas.openxmlformats.org/officeDocument/2006/relationships/image" Target="../media/image25.png"/><Relationship Id="rId4" Type="http://schemas.openxmlformats.org/officeDocument/2006/relationships/image" Target="../media/image3.png"/><Relationship Id="rId9" Type="http://schemas.openxmlformats.org/officeDocument/2006/relationships/image" Target="../media/image7.png"/><Relationship Id="rId14" Type="http://schemas.openxmlformats.org/officeDocument/2006/relationships/image" Target="../media/image11.png"/><Relationship Id="rId22" Type="http://schemas.openxmlformats.org/officeDocument/2006/relationships/image" Target="../media/image18.png"/><Relationship Id="rId27" Type="http://schemas.openxmlformats.org/officeDocument/2006/relationships/image" Target="../media/image22.png"/><Relationship Id="rId30" Type="http://schemas.openxmlformats.org/officeDocument/2006/relationships/image" Target="../media/image24.png"/></Relationships>
</file>

<file path=xl/drawings/_rels/drawing2.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cid:image001.jpg@01D94AD1.49FA6FF0" TargetMode="External"/><Relationship Id="rId1" Type="http://schemas.openxmlformats.org/officeDocument/2006/relationships/image" Target="../media/image26.jpeg"/></Relationships>
</file>

<file path=xl/drawings/drawing1.xml><?xml version="1.0" encoding="utf-8"?>
<xdr:wsDr xmlns:xdr="http://schemas.openxmlformats.org/drawingml/2006/spreadsheetDrawing" xmlns:a="http://schemas.openxmlformats.org/drawingml/2006/main">
  <xdr:twoCellAnchor editAs="oneCell">
    <xdr:from>
      <xdr:col>1</xdr:col>
      <xdr:colOff>2987040</xdr:colOff>
      <xdr:row>171</xdr:row>
      <xdr:rowOff>91440</xdr:rowOff>
    </xdr:from>
    <xdr:to>
      <xdr:col>1</xdr:col>
      <xdr:colOff>9012555</xdr:colOff>
      <xdr:row>174</xdr:row>
      <xdr:rowOff>1236672</xdr:rowOff>
    </xdr:to>
    <xdr:pic>
      <xdr:nvPicPr>
        <xdr:cNvPr id="34" name="Рисунок 33">
          <a:extLst>
            <a:ext uri="{FF2B5EF4-FFF2-40B4-BE49-F238E27FC236}">
              <a16:creationId xmlns:a16="http://schemas.microsoft.com/office/drawing/2014/main" id="{E9907242-EB1F-43BB-AC7A-060F2CFC7852}"/>
            </a:ext>
          </a:extLst>
        </xdr:cNvPr>
        <xdr:cNvPicPr>
          <a:picLocks noChangeAspect="1"/>
        </xdr:cNvPicPr>
      </xdr:nvPicPr>
      <xdr:blipFill>
        <a:blip xmlns:r="http://schemas.openxmlformats.org/officeDocument/2006/relationships" r:embed="rId1"/>
        <a:stretch>
          <a:fillRect/>
        </a:stretch>
      </xdr:blipFill>
      <xdr:spPr>
        <a:xfrm>
          <a:off x="4450080" y="208026000"/>
          <a:ext cx="6035040" cy="6098232"/>
        </a:xfrm>
        <a:prstGeom prst="rect">
          <a:avLst/>
        </a:prstGeom>
      </xdr:spPr>
    </xdr:pic>
    <xdr:clientData/>
  </xdr:twoCellAnchor>
  <xdr:twoCellAnchor editAs="oneCell">
    <xdr:from>
      <xdr:col>1</xdr:col>
      <xdr:colOff>1988546</xdr:colOff>
      <xdr:row>20</xdr:row>
      <xdr:rowOff>76200</xdr:rowOff>
    </xdr:from>
    <xdr:to>
      <xdr:col>1</xdr:col>
      <xdr:colOff>4762500</xdr:colOff>
      <xdr:row>24</xdr:row>
      <xdr:rowOff>1065332</xdr:rowOff>
    </xdr:to>
    <xdr:pic>
      <xdr:nvPicPr>
        <xdr:cNvPr id="5" name="Рисунок 4">
          <a:extLst>
            <a:ext uri="{FF2B5EF4-FFF2-40B4-BE49-F238E27FC236}">
              <a16:creationId xmlns:a16="http://schemas.microsoft.com/office/drawing/2014/main" id="{5B0FA622-97E8-4508-A048-2084339BA9C9}"/>
            </a:ext>
          </a:extLst>
        </xdr:cNvPr>
        <xdr:cNvPicPr>
          <a:picLocks noChangeAspect="1" noChangeArrowheads="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4396" b="94505" l="10000" r="90000">
                      <a14:foregroundMark x1="33333" y1="9341" x2="33333" y2="9341"/>
                      <a14:foregroundMark x1="18889" y1="4945" x2="18889" y2="4945"/>
                      <a14:foregroundMark x1="14444" y1="18681" x2="14444" y2="18681"/>
                      <a14:foregroundMark x1="86667" y1="84615" x2="86667" y2="84615"/>
                      <a14:foregroundMark x1="83333" y1="90110" x2="83333" y2="90110"/>
                      <a14:foregroundMark x1="64444" y1="94505" x2="64444" y2="94505"/>
                      <a14:foregroundMark x1="31111" y1="7143" x2="33333" y2="7143"/>
                      <a14:foregroundMark x1="24444" y1="6044" x2="40000" y2="5495"/>
                      <a14:foregroundMark x1="88889" y1="25824" x2="83333" y2="15385"/>
                    </a14:backgroundRemoval>
                  </a14:imgEffect>
                </a14:imgLayer>
              </a14:imgProps>
            </a:ext>
            <a:ext uri="{28A0092B-C50C-407E-A947-70E740481C1C}">
              <a14:useLocalDpi xmlns:a14="http://schemas.microsoft.com/office/drawing/2010/main" val="0"/>
            </a:ext>
          </a:extLst>
        </a:blip>
        <a:srcRect t="2667"/>
        <a:stretch>
          <a:fillRect/>
        </a:stretch>
      </xdr:blipFill>
      <xdr:spPr bwMode="auto">
        <a:xfrm>
          <a:off x="3436346" y="26441400"/>
          <a:ext cx="2773954" cy="5561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6248400</xdr:colOff>
      <xdr:row>20</xdr:row>
      <xdr:rowOff>433043</xdr:rowOff>
    </xdr:from>
    <xdr:to>
      <xdr:col>1</xdr:col>
      <xdr:colOff>9944100</xdr:colOff>
      <xdr:row>25</xdr:row>
      <xdr:rowOff>396873</xdr:rowOff>
    </xdr:to>
    <xdr:pic>
      <xdr:nvPicPr>
        <xdr:cNvPr id="6" name="Рисунок 5">
          <a:extLst>
            <a:ext uri="{FF2B5EF4-FFF2-40B4-BE49-F238E27FC236}">
              <a16:creationId xmlns:a16="http://schemas.microsoft.com/office/drawing/2014/main" id="{FDC168B0-557F-4A4E-858F-154FF8727BBF}"/>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backgroundRemoval t="5321" b="94210" l="9547" r="91408">
                      <a14:foregroundMark x1="61098" y1="5321" x2="61098" y2="5321"/>
                      <a14:foregroundMark x1="50597" y1="88889" x2="50597" y2="89828"/>
                      <a14:foregroundMark x1="56563" y1="94366" x2="56563" y2="94366"/>
                      <a14:foregroundMark x1="91408" y1="72613" x2="91408" y2="72613"/>
                      <a14:foregroundMark x1="9547" y1="26135" x2="9547" y2="26135"/>
                    </a14:backgroundRemoval>
                  </a14:imgEffect>
                </a14:imgLayer>
              </a14:imgProps>
            </a:ext>
          </a:extLst>
        </a:blip>
        <a:stretch>
          <a:fillRect/>
        </a:stretch>
      </xdr:blipFill>
      <xdr:spPr>
        <a:xfrm>
          <a:off x="7696200" y="26798243"/>
          <a:ext cx="3695700" cy="5678830"/>
        </a:xfrm>
        <a:prstGeom prst="rect">
          <a:avLst/>
        </a:prstGeom>
      </xdr:spPr>
    </xdr:pic>
    <xdr:clientData/>
  </xdr:twoCellAnchor>
  <xdr:oneCellAnchor>
    <xdr:from>
      <xdr:col>1</xdr:col>
      <xdr:colOff>3467100</xdr:colOff>
      <xdr:row>31</xdr:row>
      <xdr:rowOff>609600</xdr:rowOff>
    </xdr:from>
    <xdr:ext cx="3505200" cy="3475794"/>
    <xdr:pic>
      <xdr:nvPicPr>
        <xdr:cNvPr id="7" name="Рисунок 6">
          <a:extLst>
            <a:ext uri="{FF2B5EF4-FFF2-40B4-BE49-F238E27FC236}">
              <a16:creationId xmlns:a16="http://schemas.microsoft.com/office/drawing/2014/main" id="{2A511EE1-8FB5-462D-8933-396D420EDAA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14900" y="36156900"/>
          <a:ext cx="3505200" cy="34757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778058</xdr:colOff>
      <xdr:row>36</xdr:row>
      <xdr:rowOff>266700</xdr:rowOff>
    </xdr:from>
    <xdr:to>
      <xdr:col>1</xdr:col>
      <xdr:colOff>4648200</xdr:colOff>
      <xdr:row>41</xdr:row>
      <xdr:rowOff>316028</xdr:rowOff>
    </xdr:to>
    <xdr:pic>
      <xdr:nvPicPr>
        <xdr:cNvPr id="2" name="Рисунок 1">
          <a:extLst>
            <a:ext uri="{FF2B5EF4-FFF2-40B4-BE49-F238E27FC236}">
              <a16:creationId xmlns:a16="http://schemas.microsoft.com/office/drawing/2014/main" id="{6B50B9E5-A9E0-4C04-B685-135A9A964EF0}"/>
            </a:ext>
          </a:extLst>
        </xdr:cNvPr>
        <xdr:cNvPicPr>
          <a:picLocks noChangeAspect="1"/>
        </xdr:cNvPicPr>
      </xdr:nvPicPr>
      <xdr:blipFill>
        <a:blip xmlns:r="http://schemas.openxmlformats.org/officeDocument/2006/relationships" r:embed="rId7"/>
        <a:stretch>
          <a:fillRect/>
        </a:stretch>
      </xdr:blipFill>
      <xdr:spPr>
        <a:xfrm>
          <a:off x="2225858" y="43319700"/>
          <a:ext cx="3870142" cy="5192828"/>
        </a:xfrm>
        <a:prstGeom prst="rect">
          <a:avLst/>
        </a:prstGeom>
      </xdr:spPr>
    </xdr:pic>
    <xdr:clientData/>
  </xdr:twoCellAnchor>
  <xdr:twoCellAnchor editAs="oneCell">
    <xdr:from>
      <xdr:col>1</xdr:col>
      <xdr:colOff>6400800</xdr:colOff>
      <xdr:row>36</xdr:row>
      <xdr:rowOff>445981</xdr:rowOff>
    </xdr:from>
    <xdr:to>
      <xdr:col>1</xdr:col>
      <xdr:colOff>10096500</xdr:colOff>
      <xdr:row>43</xdr:row>
      <xdr:rowOff>7918</xdr:rowOff>
    </xdr:to>
    <xdr:pic>
      <xdr:nvPicPr>
        <xdr:cNvPr id="4" name="Рисунок 3">
          <a:extLst>
            <a:ext uri="{FF2B5EF4-FFF2-40B4-BE49-F238E27FC236}">
              <a16:creationId xmlns:a16="http://schemas.microsoft.com/office/drawing/2014/main" id="{2859A48F-0F33-44B1-A68E-73D0220A44A4}"/>
            </a:ext>
          </a:extLst>
        </xdr:cNvPr>
        <xdr:cNvPicPr>
          <a:picLocks noChangeAspect="1"/>
        </xdr:cNvPicPr>
      </xdr:nvPicPr>
      <xdr:blipFill>
        <a:blip xmlns:r="http://schemas.openxmlformats.org/officeDocument/2006/relationships" r:embed="rId8"/>
        <a:stretch>
          <a:fillRect/>
        </a:stretch>
      </xdr:blipFill>
      <xdr:spPr>
        <a:xfrm>
          <a:off x="7848600" y="43498981"/>
          <a:ext cx="3695700" cy="6290397"/>
        </a:xfrm>
        <a:prstGeom prst="rect">
          <a:avLst/>
        </a:prstGeom>
      </xdr:spPr>
    </xdr:pic>
    <xdr:clientData/>
  </xdr:twoCellAnchor>
  <xdr:twoCellAnchor editAs="oneCell">
    <xdr:from>
      <xdr:col>1</xdr:col>
      <xdr:colOff>723901</xdr:colOff>
      <xdr:row>45</xdr:row>
      <xdr:rowOff>48652</xdr:rowOff>
    </xdr:from>
    <xdr:to>
      <xdr:col>1</xdr:col>
      <xdr:colOff>4933975</xdr:colOff>
      <xdr:row>49</xdr:row>
      <xdr:rowOff>1227915</xdr:rowOff>
    </xdr:to>
    <xdr:pic>
      <xdr:nvPicPr>
        <xdr:cNvPr id="8" name="Рисунок 7">
          <a:extLst>
            <a:ext uri="{FF2B5EF4-FFF2-40B4-BE49-F238E27FC236}">
              <a16:creationId xmlns:a16="http://schemas.microsoft.com/office/drawing/2014/main" id="{1EAC51ED-073B-460C-B6E4-C91B3B7F7398}"/>
            </a:ext>
          </a:extLst>
        </xdr:cNvPr>
        <xdr:cNvPicPr>
          <a:picLocks noChangeAspect="1"/>
        </xdr:cNvPicPr>
      </xdr:nvPicPr>
      <xdr:blipFill>
        <a:blip xmlns:r="http://schemas.openxmlformats.org/officeDocument/2006/relationships" r:embed="rId9"/>
        <a:stretch>
          <a:fillRect/>
        </a:stretch>
      </xdr:blipFill>
      <xdr:spPr>
        <a:xfrm>
          <a:off x="2171701" y="50569252"/>
          <a:ext cx="4210074" cy="5179763"/>
        </a:xfrm>
        <a:prstGeom prst="rect">
          <a:avLst/>
        </a:prstGeom>
      </xdr:spPr>
    </xdr:pic>
    <xdr:clientData/>
  </xdr:twoCellAnchor>
  <xdr:twoCellAnchor editAs="oneCell">
    <xdr:from>
      <xdr:col>1</xdr:col>
      <xdr:colOff>5638800</xdr:colOff>
      <xdr:row>45</xdr:row>
      <xdr:rowOff>348360</xdr:rowOff>
    </xdr:from>
    <xdr:to>
      <xdr:col>1</xdr:col>
      <xdr:colOff>10058100</xdr:colOff>
      <xdr:row>50</xdr:row>
      <xdr:rowOff>2995</xdr:rowOff>
    </xdr:to>
    <xdr:pic>
      <xdr:nvPicPr>
        <xdr:cNvPr id="9" name="Рисунок 8">
          <a:extLst>
            <a:ext uri="{FF2B5EF4-FFF2-40B4-BE49-F238E27FC236}">
              <a16:creationId xmlns:a16="http://schemas.microsoft.com/office/drawing/2014/main" id="{E121EDFD-9048-4F81-97B2-C1B66311947D}"/>
            </a:ext>
          </a:extLst>
        </xdr:cNvPr>
        <xdr:cNvPicPr>
          <a:picLocks noChangeAspect="1"/>
        </xdr:cNvPicPr>
      </xdr:nvPicPr>
      <xdr:blipFill>
        <a:blip xmlns:r="http://schemas.openxmlformats.org/officeDocument/2006/relationships" r:embed="rId10"/>
        <a:stretch>
          <a:fillRect/>
        </a:stretch>
      </xdr:blipFill>
      <xdr:spPr>
        <a:xfrm>
          <a:off x="7086600" y="50868960"/>
          <a:ext cx="4419300" cy="5392495"/>
        </a:xfrm>
        <a:prstGeom prst="rect">
          <a:avLst/>
        </a:prstGeom>
      </xdr:spPr>
    </xdr:pic>
    <xdr:clientData/>
  </xdr:twoCellAnchor>
  <xdr:oneCellAnchor>
    <xdr:from>
      <xdr:col>1</xdr:col>
      <xdr:colOff>2743200</xdr:colOff>
      <xdr:row>55</xdr:row>
      <xdr:rowOff>1943100</xdr:rowOff>
    </xdr:from>
    <xdr:ext cx="6677402" cy="3162300"/>
    <xdr:pic>
      <xdr:nvPicPr>
        <xdr:cNvPr id="10" name="Рисунок 9">
          <a:extLst>
            <a:ext uri="{FF2B5EF4-FFF2-40B4-BE49-F238E27FC236}">
              <a16:creationId xmlns:a16="http://schemas.microsoft.com/office/drawing/2014/main" id="{054559CA-E1A2-49BC-A0AE-59F8B7C260E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91000" y="65951100"/>
          <a:ext cx="6677402" cy="3162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1143000</xdr:colOff>
      <xdr:row>69</xdr:row>
      <xdr:rowOff>1371600</xdr:rowOff>
    </xdr:from>
    <xdr:to>
      <xdr:col>1</xdr:col>
      <xdr:colOff>9486900</xdr:colOff>
      <xdr:row>74</xdr:row>
      <xdr:rowOff>811286</xdr:rowOff>
    </xdr:to>
    <xdr:pic>
      <xdr:nvPicPr>
        <xdr:cNvPr id="11" name="Рисунок 10">
          <a:extLst>
            <a:ext uri="{FF2B5EF4-FFF2-40B4-BE49-F238E27FC236}">
              <a16:creationId xmlns:a16="http://schemas.microsoft.com/office/drawing/2014/main" id="{E6F66F45-3F1F-4D23-A07E-A3E08D0A7B6E}"/>
            </a:ext>
          </a:extLst>
        </xdr:cNvPr>
        <xdr:cNvPicPr>
          <a:picLocks noChangeAspect="1" noChangeArrowheads="1"/>
        </xdr:cNvPicPr>
      </xdr:nvPicPr>
      <xdr:blipFill>
        <a:blip xmlns:r="http://schemas.openxmlformats.org/officeDocument/2006/relationships" r:embed="rId12">
          <a:extLst>
            <a:ext uri="{BEBA8EAE-BF5A-486C-A8C5-ECC9F3942E4B}">
              <a14:imgProps xmlns:a14="http://schemas.microsoft.com/office/drawing/2010/main">
                <a14:imgLayer r:embed="rId13">
                  <a14:imgEffect>
                    <a14:backgroundRemoval t="8333" b="91026" l="9043" r="89894">
                      <a14:foregroundMark x1="32447" y1="91026" x2="34574" y2="91026"/>
                      <a14:foregroundMark x1="11170" y1="44872" x2="11170" y2="44872"/>
                      <a14:foregroundMark x1="64362" y1="8333" x2="64362" y2="8333"/>
                    </a14:backgroundRemoval>
                  </a14:imgEffect>
                </a14:imgLayer>
              </a14:imgProps>
            </a:ext>
            <a:ext uri="{28A0092B-C50C-407E-A947-70E740481C1C}">
              <a14:useLocalDpi xmlns:a14="http://schemas.microsoft.com/office/drawing/2010/main" val="0"/>
            </a:ext>
          </a:extLst>
        </a:blip>
        <a:srcRect/>
        <a:stretch>
          <a:fillRect/>
        </a:stretch>
      </xdr:blipFill>
      <xdr:spPr bwMode="auto">
        <a:xfrm>
          <a:off x="2590800" y="72009000"/>
          <a:ext cx="8343900" cy="6869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4191000</xdr:colOff>
      <xdr:row>76</xdr:row>
      <xdr:rowOff>609601</xdr:rowOff>
    </xdr:from>
    <xdr:to>
      <xdr:col>1</xdr:col>
      <xdr:colOff>6213353</xdr:colOff>
      <xdr:row>82</xdr:row>
      <xdr:rowOff>990601</xdr:rowOff>
    </xdr:to>
    <xdr:pic>
      <xdr:nvPicPr>
        <xdr:cNvPr id="12" name="Рисунок 11">
          <a:extLst>
            <a:ext uri="{FF2B5EF4-FFF2-40B4-BE49-F238E27FC236}">
              <a16:creationId xmlns:a16="http://schemas.microsoft.com/office/drawing/2014/main" id="{65037E4F-2941-4A16-9F57-7E18AA6979C1}"/>
            </a:ext>
          </a:extLst>
        </xdr:cNvPr>
        <xdr:cNvPicPr>
          <a:picLocks noChangeAspect="1"/>
        </xdr:cNvPicPr>
      </xdr:nvPicPr>
      <xdr:blipFill>
        <a:blip xmlns:r="http://schemas.openxmlformats.org/officeDocument/2006/relationships" r:embed="rId14"/>
        <a:stretch>
          <a:fillRect/>
        </a:stretch>
      </xdr:blipFill>
      <xdr:spPr>
        <a:xfrm>
          <a:off x="5638800" y="81648301"/>
          <a:ext cx="2022353" cy="5638800"/>
        </a:xfrm>
        <a:prstGeom prst="rect">
          <a:avLst/>
        </a:prstGeom>
      </xdr:spPr>
    </xdr:pic>
    <xdr:clientData/>
  </xdr:twoCellAnchor>
  <xdr:oneCellAnchor>
    <xdr:from>
      <xdr:col>1</xdr:col>
      <xdr:colOff>3505200</xdr:colOff>
      <xdr:row>63</xdr:row>
      <xdr:rowOff>762000</xdr:rowOff>
    </xdr:from>
    <xdr:ext cx="3886200" cy="2532349"/>
    <xdr:pic>
      <xdr:nvPicPr>
        <xdr:cNvPr id="18" name="Рисунок 17">
          <a:extLst>
            <a:ext uri="{FF2B5EF4-FFF2-40B4-BE49-F238E27FC236}">
              <a16:creationId xmlns:a16="http://schemas.microsoft.com/office/drawing/2014/main" id="{9A3A2231-55EF-42A5-AF99-0B79D3CD9E5E}"/>
            </a:ext>
          </a:extLst>
        </xdr:cNvPr>
        <xdr:cNvPicPr>
          <a:picLocks noChangeAspect="1"/>
        </xdr:cNvPicPr>
      </xdr:nvPicPr>
      <xdr:blipFill>
        <a:blip xmlns:r="http://schemas.openxmlformats.org/officeDocument/2006/relationships" r:embed="rId15"/>
        <a:stretch>
          <a:fillRect/>
        </a:stretch>
      </xdr:blipFill>
      <xdr:spPr>
        <a:xfrm>
          <a:off x="4953000" y="70904100"/>
          <a:ext cx="3886200" cy="2532349"/>
        </a:xfrm>
        <a:prstGeom prst="rect">
          <a:avLst/>
        </a:prstGeom>
      </xdr:spPr>
    </xdr:pic>
    <xdr:clientData/>
  </xdr:oneCellAnchor>
  <xdr:twoCellAnchor editAs="oneCell">
    <xdr:from>
      <xdr:col>1</xdr:col>
      <xdr:colOff>3352800</xdr:colOff>
      <xdr:row>84</xdr:row>
      <xdr:rowOff>274319</xdr:rowOff>
    </xdr:from>
    <xdr:to>
      <xdr:col>1</xdr:col>
      <xdr:colOff>7581900</xdr:colOff>
      <xdr:row>90</xdr:row>
      <xdr:rowOff>176470</xdr:rowOff>
    </xdr:to>
    <xdr:pic>
      <xdr:nvPicPr>
        <xdr:cNvPr id="19" name="Рисунок 18">
          <a:extLst>
            <a:ext uri="{FF2B5EF4-FFF2-40B4-BE49-F238E27FC236}">
              <a16:creationId xmlns:a16="http://schemas.microsoft.com/office/drawing/2014/main" id="{54D7255C-811A-451D-877F-979E2E9CBE68}"/>
            </a:ext>
          </a:extLst>
        </xdr:cNvPr>
        <xdr:cNvPicPr>
          <a:picLocks noChangeAspect="1"/>
        </xdr:cNvPicPr>
      </xdr:nvPicPr>
      <xdr:blipFill>
        <a:blip xmlns:r="http://schemas.openxmlformats.org/officeDocument/2006/relationships" r:embed="rId16"/>
        <a:stretch>
          <a:fillRect/>
        </a:stretch>
      </xdr:blipFill>
      <xdr:spPr>
        <a:xfrm>
          <a:off x="4800600" y="94457519"/>
          <a:ext cx="4229100" cy="5769551"/>
        </a:xfrm>
        <a:prstGeom prst="rect">
          <a:avLst/>
        </a:prstGeom>
      </xdr:spPr>
    </xdr:pic>
    <xdr:clientData/>
  </xdr:twoCellAnchor>
  <xdr:twoCellAnchor editAs="oneCell">
    <xdr:from>
      <xdr:col>1</xdr:col>
      <xdr:colOff>2857500</xdr:colOff>
      <xdr:row>94</xdr:row>
      <xdr:rowOff>0</xdr:rowOff>
    </xdr:from>
    <xdr:to>
      <xdr:col>1</xdr:col>
      <xdr:colOff>8229600</xdr:colOff>
      <xdr:row>100</xdr:row>
      <xdr:rowOff>191018</xdr:rowOff>
    </xdr:to>
    <xdr:pic>
      <xdr:nvPicPr>
        <xdr:cNvPr id="31" name="Рисунок 30">
          <a:extLst>
            <a:ext uri="{FF2B5EF4-FFF2-40B4-BE49-F238E27FC236}">
              <a16:creationId xmlns:a16="http://schemas.microsoft.com/office/drawing/2014/main" id="{D2328105-7BF2-4B47-81DA-175E46CBE1D1}"/>
            </a:ext>
          </a:extLst>
        </xdr:cNvPr>
        <xdr:cNvPicPr>
          <a:picLocks noChangeAspect="1"/>
        </xdr:cNvPicPr>
      </xdr:nvPicPr>
      <xdr:blipFill>
        <a:blip xmlns:r="http://schemas.openxmlformats.org/officeDocument/2006/relationships" r:embed="rId17"/>
        <a:stretch>
          <a:fillRect/>
        </a:stretch>
      </xdr:blipFill>
      <xdr:spPr>
        <a:xfrm>
          <a:off x="4305300" y="103365300"/>
          <a:ext cx="5372100" cy="6629918"/>
        </a:xfrm>
        <a:prstGeom prst="rect">
          <a:avLst/>
        </a:prstGeom>
      </xdr:spPr>
    </xdr:pic>
    <xdr:clientData/>
  </xdr:twoCellAnchor>
  <xdr:twoCellAnchor editAs="oneCell">
    <xdr:from>
      <xdr:col>1</xdr:col>
      <xdr:colOff>3009900</xdr:colOff>
      <xdr:row>102</xdr:row>
      <xdr:rowOff>495300</xdr:rowOff>
    </xdr:from>
    <xdr:to>
      <xdr:col>1</xdr:col>
      <xdr:colOff>7962900</xdr:colOff>
      <xdr:row>108</xdr:row>
      <xdr:rowOff>799640</xdr:rowOff>
    </xdr:to>
    <xdr:pic>
      <xdr:nvPicPr>
        <xdr:cNvPr id="35" name="Рисунок 34">
          <a:extLst>
            <a:ext uri="{FF2B5EF4-FFF2-40B4-BE49-F238E27FC236}">
              <a16:creationId xmlns:a16="http://schemas.microsoft.com/office/drawing/2014/main" id="{D3D78DD5-9C61-4680-8C2B-A1A3730BA379}"/>
            </a:ext>
          </a:extLst>
        </xdr:cNvPr>
        <xdr:cNvPicPr>
          <a:picLocks noChangeAspect="1"/>
        </xdr:cNvPicPr>
      </xdr:nvPicPr>
      <xdr:blipFill>
        <a:blip xmlns:r="http://schemas.openxmlformats.org/officeDocument/2006/relationships" r:embed="rId18"/>
        <a:stretch>
          <a:fillRect/>
        </a:stretch>
      </xdr:blipFill>
      <xdr:spPr>
        <a:xfrm>
          <a:off x="4457700" y="111061500"/>
          <a:ext cx="4953000" cy="6171740"/>
        </a:xfrm>
        <a:prstGeom prst="rect">
          <a:avLst/>
        </a:prstGeom>
      </xdr:spPr>
    </xdr:pic>
    <xdr:clientData/>
  </xdr:twoCellAnchor>
  <xdr:twoCellAnchor editAs="oneCell">
    <xdr:from>
      <xdr:col>1</xdr:col>
      <xdr:colOff>3200400</xdr:colOff>
      <xdr:row>111</xdr:row>
      <xdr:rowOff>381000</xdr:rowOff>
    </xdr:from>
    <xdr:to>
      <xdr:col>1</xdr:col>
      <xdr:colOff>8191500</xdr:colOff>
      <xdr:row>116</xdr:row>
      <xdr:rowOff>229666</xdr:rowOff>
    </xdr:to>
    <xdr:pic>
      <xdr:nvPicPr>
        <xdr:cNvPr id="37" name="Рисунок 36">
          <a:extLst>
            <a:ext uri="{FF2B5EF4-FFF2-40B4-BE49-F238E27FC236}">
              <a16:creationId xmlns:a16="http://schemas.microsoft.com/office/drawing/2014/main" id="{DFB9EC07-C02D-40E3-AA38-BF380B058E89}"/>
            </a:ext>
          </a:extLst>
        </xdr:cNvPr>
        <xdr:cNvPicPr>
          <a:picLocks noChangeAspect="1"/>
        </xdr:cNvPicPr>
      </xdr:nvPicPr>
      <xdr:blipFill>
        <a:blip xmlns:r="http://schemas.openxmlformats.org/officeDocument/2006/relationships" r:embed="rId19">
          <a:extLst>
            <a:ext uri="{BEBA8EAE-BF5A-486C-A8C5-ECC9F3942E4B}">
              <a14:imgProps xmlns:a14="http://schemas.microsoft.com/office/drawing/2010/main">
                <a14:imgLayer r:embed="rId20">
                  <a14:imgEffect>
                    <a14:backgroundRemoval t="2015" b="93040" l="9266" r="93182">
                      <a14:foregroundMark x1="51224" y1="4029" x2="90210" y2="22161"/>
                      <a14:foregroundMark x1="90210" y1="22161" x2="93182" y2="20330"/>
                      <a14:foregroundMark x1="92308" y1="26190" x2="84615" y2="41575"/>
                      <a14:foregroundMark x1="84615" y1="41575" x2="84615" y2="41575"/>
                      <a14:foregroundMark x1="64161" y1="77656" x2="53846" y2="90110"/>
                      <a14:foregroundMark x1="63112" y1="77473" x2="54545" y2="79670"/>
                      <a14:foregroundMark x1="54545" y1="79670" x2="58217" y2="77656"/>
                      <a14:foregroundMark x1="53671" y1="64652" x2="24650" y2="60073"/>
                      <a14:foregroundMark x1="24650" y1="60073" x2="17133" y2="56044"/>
                      <a14:foregroundMark x1="51224" y1="66484" x2="36888" y2="65201"/>
                      <a14:foregroundMark x1="36888" y1="65201" x2="57692" y2="66667"/>
                      <a14:foregroundMark x1="53671" y1="5128" x2="51224" y2="4029"/>
                      <a14:foregroundMark x1="9266" y1="65934" x2="9790" y2="70330"/>
                      <a14:foregroundMark x1="52098" y1="93223" x2="55420" y2="91575"/>
                      <a14:foregroundMark x1="50000" y1="2015" x2="50000" y2="2015"/>
                    </a14:backgroundRemoval>
                  </a14:imgEffect>
                </a14:imgLayer>
              </a14:imgProps>
            </a:ext>
          </a:extLst>
        </a:blip>
        <a:stretch>
          <a:fillRect/>
        </a:stretch>
      </xdr:blipFill>
      <xdr:spPr>
        <a:xfrm>
          <a:off x="4648200" y="119557800"/>
          <a:ext cx="4991100" cy="4801666"/>
        </a:xfrm>
        <a:prstGeom prst="rect">
          <a:avLst/>
        </a:prstGeom>
      </xdr:spPr>
    </xdr:pic>
    <xdr:clientData/>
  </xdr:twoCellAnchor>
  <xdr:oneCellAnchor>
    <xdr:from>
      <xdr:col>1</xdr:col>
      <xdr:colOff>4610100</xdr:colOff>
      <xdr:row>120</xdr:row>
      <xdr:rowOff>114299</xdr:rowOff>
    </xdr:from>
    <xdr:ext cx="5562600" cy="3686457"/>
    <xdr:pic>
      <xdr:nvPicPr>
        <xdr:cNvPr id="38" name="Рисунок 37">
          <a:extLst>
            <a:ext uri="{FF2B5EF4-FFF2-40B4-BE49-F238E27FC236}">
              <a16:creationId xmlns:a16="http://schemas.microsoft.com/office/drawing/2014/main" id="{E4FFD82A-4126-4FFB-9361-FB7B1EF7BF6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057900" y="126987299"/>
          <a:ext cx="5562600" cy="36864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1790700</xdr:colOff>
      <xdr:row>125</xdr:row>
      <xdr:rowOff>304800</xdr:rowOff>
    </xdr:from>
    <xdr:to>
      <xdr:col>1</xdr:col>
      <xdr:colOff>9829800</xdr:colOff>
      <xdr:row>134</xdr:row>
      <xdr:rowOff>451704</xdr:rowOff>
    </xdr:to>
    <xdr:pic>
      <xdr:nvPicPr>
        <xdr:cNvPr id="39" name="Рисунок 38">
          <a:extLst>
            <a:ext uri="{FF2B5EF4-FFF2-40B4-BE49-F238E27FC236}">
              <a16:creationId xmlns:a16="http://schemas.microsoft.com/office/drawing/2014/main" id="{BF1FAC92-F326-4174-A03B-E3C68984562E}"/>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ackgroundRemoval t="1246" b="92883" l="1558" r="93458">
                      <a14:foregroundMark x1="19782" y1="14947" x2="43925" y2="1957"/>
                      <a14:foregroundMark x1="43925" y1="1957" x2="66822" y2="13345"/>
                      <a14:foregroundMark x1="13084" y1="19395" x2="12150" y2="28292"/>
                      <a14:foregroundMark x1="12150" y1="28292" x2="24766" y2="63345"/>
                      <a14:foregroundMark x1="18847" y1="54448" x2="30841" y2="59431"/>
                      <a14:foregroundMark x1="30841" y1="59431" x2="62461" y2="60676"/>
                      <a14:foregroundMark x1="62461" y1="60676" x2="64330" y2="59964"/>
                      <a14:foregroundMark x1="9502" y1="17260" x2="5607" y2="27936"/>
                      <a14:foregroundMark x1="5607" y1="27936" x2="11682" y2="75801"/>
                      <a14:foregroundMark x1="11682" y1="75801" x2="27726" y2="84875"/>
                      <a14:foregroundMark x1="27726" y1="84875" x2="60903" y2="86299"/>
                      <a14:foregroundMark x1="60903" y1="86299" x2="76791" y2="85231"/>
                      <a14:foregroundMark x1="66511" y1="89324" x2="72430" y2="91993"/>
                      <a14:foregroundMark x1="47352" y1="89858" x2="69470" y2="92527"/>
                      <a14:foregroundMark x1="69470" y1="92527" x2="69626" y2="92705"/>
                      <a14:foregroundMark x1="61059" y1="93416" x2="52960" y2="92171"/>
                      <a14:foregroundMark x1="52960" y1="92171" x2="52960" y2="91993"/>
                      <a14:foregroundMark x1="33801" y1="50356" x2="48287" y2="58541"/>
                      <a14:foregroundMark x1="1713" y1="41459" x2="2492" y2="60854"/>
                      <a14:foregroundMark x1="82399" y1="91103" x2="95794" y2="80961"/>
                      <a14:foregroundMark x1="95794" y1="80961" x2="90654" y2="25801"/>
                      <a14:foregroundMark x1="90654" y1="25801" x2="88629" y2="20996"/>
                      <a14:foregroundMark x1="93614" y1="27224" x2="96417" y2="71352"/>
                      <a14:foregroundMark x1="96417" y1="71352" x2="93458" y2="82206"/>
                      <a14:foregroundMark x1="93458" y1="82206" x2="83956" y2="89502"/>
                    </a14:backgroundRemoval>
                  </a14:imgEffect>
                </a14:imgLayer>
              </a14:imgProps>
            </a:ext>
          </a:extLst>
        </a:blip>
        <a:stretch>
          <a:fillRect/>
        </a:stretch>
      </xdr:blipFill>
      <xdr:spPr>
        <a:xfrm>
          <a:off x="3238500" y="133921500"/>
          <a:ext cx="8039100" cy="7119204"/>
        </a:xfrm>
        <a:prstGeom prst="rect">
          <a:avLst/>
        </a:prstGeom>
      </xdr:spPr>
    </xdr:pic>
    <xdr:clientData/>
  </xdr:twoCellAnchor>
  <xdr:twoCellAnchor editAs="oneCell">
    <xdr:from>
      <xdr:col>1</xdr:col>
      <xdr:colOff>2057400</xdr:colOff>
      <xdr:row>149</xdr:row>
      <xdr:rowOff>982696</xdr:rowOff>
    </xdr:from>
    <xdr:to>
      <xdr:col>1</xdr:col>
      <xdr:colOff>4914900</xdr:colOff>
      <xdr:row>155</xdr:row>
      <xdr:rowOff>164808</xdr:rowOff>
    </xdr:to>
    <xdr:pic>
      <xdr:nvPicPr>
        <xdr:cNvPr id="3" name="Рисунок 2">
          <a:extLst>
            <a:ext uri="{FF2B5EF4-FFF2-40B4-BE49-F238E27FC236}">
              <a16:creationId xmlns:a16="http://schemas.microsoft.com/office/drawing/2014/main" id="{E4733A2D-DFA0-43DD-AE4B-11613F659778}"/>
            </a:ext>
          </a:extLst>
        </xdr:cNvPr>
        <xdr:cNvPicPr>
          <a:picLocks noChangeAspect="1"/>
        </xdr:cNvPicPr>
      </xdr:nvPicPr>
      <xdr:blipFill>
        <a:blip xmlns:r="http://schemas.openxmlformats.org/officeDocument/2006/relationships" r:embed="rId24"/>
        <a:stretch>
          <a:fillRect/>
        </a:stretch>
      </xdr:blipFill>
      <xdr:spPr>
        <a:xfrm>
          <a:off x="3505200" y="151972996"/>
          <a:ext cx="2857500" cy="5544812"/>
        </a:xfrm>
        <a:prstGeom prst="rect">
          <a:avLst/>
        </a:prstGeom>
      </xdr:spPr>
    </xdr:pic>
    <xdr:clientData/>
  </xdr:twoCellAnchor>
  <xdr:twoCellAnchor editAs="oneCell">
    <xdr:from>
      <xdr:col>1</xdr:col>
      <xdr:colOff>5987415</xdr:colOff>
      <xdr:row>154</xdr:row>
      <xdr:rowOff>109083</xdr:rowOff>
    </xdr:from>
    <xdr:to>
      <xdr:col>1</xdr:col>
      <xdr:colOff>9906000</xdr:colOff>
      <xdr:row>157</xdr:row>
      <xdr:rowOff>115668</xdr:rowOff>
    </xdr:to>
    <xdr:pic>
      <xdr:nvPicPr>
        <xdr:cNvPr id="13" name="Рисунок 12">
          <a:extLst>
            <a:ext uri="{FF2B5EF4-FFF2-40B4-BE49-F238E27FC236}">
              <a16:creationId xmlns:a16="http://schemas.microsoft.com/office/drawing/2014/main" id="{0802103A-781B-4AFC-A181-CB666F310379}"/>
            </a:ext>
          </a:extLst>
        </xdr:cNvPr>
        <xdr:cNvPicPr>
          <a:picLocks noChangeAspect="1"/>
        </xdr:cNvPicPr>
      </xdr:nvPicPr>
      <xdr:blipFill>
        <a:blip xmlns:r="http://schemas.openxmlformats.org/officeDocument/2006/relationships" r:embed="rId25"/>
        <a:stretch>
          <a:fillRect/>
        </a:stretch>
      </xdr:blipFill>
      <xdr:spPr>
        <a:xfrm>
          <a:off x="7435215" y="155709483"/>
          <a:ext cx="3918585" cy="4654785"/>
        </a:xfrm>
        <a:prstGeom prst="rect">
          <a:avLst/>
        </a:prstGeom>
      </xdr:spPr>
    </xdr:pic>
    <xdr:clientData/>
  </xdr:twoCellAnchor>
  <xdr:twoCellAnchor editAs="oneCell">
    <xdr:from>
      <xdr:col>1</xdr:col>
      <xdr:colOff>3705225</xdr:colOff>
      <xdr:row>161</xdr:row>
      <xdr:rowOff>1562100</xdr:rowOff>
    </xdr:from>
    <xdr:to>
      <xdr:col>1</xdr:col>
      <xdr:colOff>7124803</xdr:colOff>
      <xdr:row>164</xdr:row>
      <xdr:rowOff>1164650</xdr:rowOff>
    </xdr:to>
    <xdr:pic>
      <xdr:nvPicPr>
        <xdr:cNvPr id="14" name="Рисунок 13">
          <a:extLst>
            <a:ext uri="{FF2B5EF4-FFF2-40B4-BE49-F238E27FC236}">
              <a16:creationId xmlns:a16="http://schemas.microsoft.com/office/drawing/2014/main" id="{2D0EDB57-E77A-4ED9-BE92-9B63A86D17B4}"/>
            </a:ext>
          </a:extLst>
        </xdr:cNvPr>
        <xdr:cNvPicPr>
          <a:picLocks noChangeAspect="1"/>
        </xdr:cNvPicPr>
      </xdr:nvPicPr>
      <xdr:blipFill>
        <a:blip xmlns:r="http://schemas.openxmlformats.org/officeDocument/2006/relationships" r:embed="rId26"/>
        <a:stretch>
          <a:fillRect/>
        </a:stretch>
      </xdr:blipFill>
      <xdr:spPr>
        <a:xfrm>
          <a:off x="5153025" y="165773100"/>
          <a:ext cx="3419578" cy="4517450"/>
        </a:xfrm>
        <a:prstGeom prst="rect">
          <a:avLst/>
        </a:prstGeom>
      </xdr:spPr>
    </xdr:pic>
    <xdr:clientData/>
  </xdr:twoCellAnchor>
  <xdr:twoCellAnchor editAs="oneCell">
    <xdr:from>
      <xdr:col>1</xdr:col>
      <xdr:colOff>3162300</xdr:colOff>
      <xdr:row>165</xdr:row>
      <xdr:rowOff>898149</xdr:rowOff>
    </xdr:from>
    <xdr:to>
      <xdr:col>1</xdr:col>
      <xdr:colOff>7962900</xdr:colOff>
      <xdr:row>168</xdr:row>
      <xdr:rowOff>1326916</xdr:rowOff>
    </xdr:to>
    <xdr:pic>
      <xdr:nvPicPr>
        <xdr:cNvPr id="15" name="Рисунок 14">
          <a:extLst>
            <a:ext uri="{FF2B5EF4-FFF2-40B4-BE49-F238E27FC236}">
              <a16:creationId xmlns:a16="http://schemas.microsoft.com/office/drawing/2014/main" id="{CA4B4947-B91B-4F91-B00F-A7EDB181B233}"/>
            </a:ext>
          </a:extLst>
        </xdr:cNvPr>
        <xdr:cNvPicPr>
          <a:picLocks noChangeAspect="1"/>
        </xdr:cNvPicPr>
      </xdr:nvPicPr>
      <xdr:blipFill>
        <a:blip xmlns:r="http://schemas.openxmlformats.org/officeDocument/2006/relationships" r:embed="rId27">
          <a:extLst>
            <a:ext uri="{BEBA8EAE-BF5A-486C-A8C5-ECC9F3942E4B}">
              <a14:imgProps xmlns:a14="http://schemas.microsoft.com/office/drawing/2010/main">
                <a14:imgLayer r:embed="rId28">
                  <a14:imgEffect>
                    <a14:backgroundRemoval t="2061" b="96485" l="5489" r="94110">
                      <a14:foregroundMark x1="29451" y1="4848" x2="29317" y2="14182"/>
                      <a14:foregroundMark x1="29317" y1="14182" x2="29317" y2="14182"/>
                      <a14:foregroundMark x1="8434" y1="27273" x2="10977" y2="86303"/>
                      <a14:foregroundMark x1="4150" y1="78667" x2="5890" y2="35273"/>
                      <a14:foregroundMark x1="5890" y1="35273" x2="6158" y2="34545"/>
                      <a14:foregroundMark x1="15930" y1="84848" x2="37483" y2="86545"/>
                      <a14:foregroundMark x1="37483" y1="86545" x2="83133" y2="86182"/>
                      <a14:foregroundMark x1="83133" y1="86182" x2="88487" y2="74182"/>
                      <a14:foregroundMark x1="88487" y1="74182" x2="87282" y2="45939"/>
                      <a14:foregroundMark x1="23963" y1="90182" x2="37885" y2="96727"/>
                      <a14:foregroundMark x1="37885" y1="96727" x2="68139" y2="92848"/>
                      <a14:foregroundMark x1="92236" y1="87394" x2="94779" y2="80727"/>
                      <a14:foregroundMark x1="94779" y1="80727" x2="94110" y2="36000"/>
                      <a14:foregroundMark x1="94110" y1="36000" x2="88353" y2="26182"/>
                      <a14:foregroundMark x1="16332" y1="14182" x2="30924" y2="9818"/>
                      <a14:foregroundMark x1="15395" y1="11152" x2="30388" y2="4727"/>
                      <a14:foregroundMark x1="30388" y1="4727" x2="29853" y2="2061"/>
                    </a14:backgroundRemoval>
                  </a14:imgEffect>
                </a14:imgLayer>
              </a14:imgProps>
            </a:ext>
          </a:extLst>
        </a:blip>
        <a:stretch>
          <a:fillRect/>
        </a:stretch>
      </xdr:blipFill>
      <xdr:spPr>
        <a:xfrm>
          <a:off x="4610100" y="171662349"/>
          <a:ext cx="4800600" cy="5343667"/>
        </a:xfrm>
        <a:prstGeom prst="rect">
          <a:avLst/>
        </a:prstGeom>
      </xdr:spPr>
    </xdr:pic>
    <xdr:clientData/>
  </xdr:twoCellAnchor>
  <xdr:twoCellAnchor editAs="oneCell">
    <xdr:from>
      <xdr:col>1</xdr:col>
      <xdr:colOff>1409700</xdr:colOff>
      <xdr:row>183</xdr:row>
      <xdr:rowOff>1295401</xdr:rowOff>
    </xdr:from>
    <xdr:to>
      <xdr:col>1</xdr:col>
      <xdr:colOff>9216193</xdr:colOff>
      <xdr:row>190</xdr:row>
      <xdr:rowOff>952501</xdr:rowOff>
    </xdr:to>
    <xdr:pic>
      <xdr:nvPicPr>
        <xdr:cNvPr id="17" name="Рисунок 16">
          <a:extLst>
            <a:ext uri="{FF2B5EF4-FFF2-40B4-BE49-F238E27FC236}">
              <a16:creationId xmlns:a16="http://schemas.microsoft.com/office/drawing/2014/main" id="{4FCA6CBA-BC4A-48FC-A5EE-F6792A1842DF}"/>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857500" y="203606401"/>
          <a:ext cx="7806493" cy="1112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1445486</xdr:colOff>
      <xdr:row>177</xdr:row>
      <xdr:rowOff>876300</xdr:rowOff>
    </xdr:from>
    <xdr:to>
      <xdr:col>1</xdr:col>
      <xdr:colOff>5306556</xdr:colOff>
      <xdr:row>180</xdr:row>
      <xdr:rowOff>1409700</xdr:rowOff>
    </xdr:to>
    <xdr:pic>
      <xdr:nvPicPr>
        <xdr:cNvPr id="20" name="Рисунок 19">
          <a:extLst>
            <a:ext uri="{FF2B5EF4-FFF2-40B4-BE49-F238E27FC236}">
              <a16:creationId xmlns:a16="http://schemas.microsoft.com/office/drawing/2014/main" id="{3D2D6A4E-4490-418B-939D-DECCBE26E94D}"/>
            </a:ext>
            <a:ext uri="{147F2762-F138-4A5C-976F-8EAC2B608ADB}">
              <a16:predDERef xmlns:a16="http://schemas.microsoft.com/office/drawing/2014/main" pred="{0C137175-95FB-CB8B-CE74-90FDDFFB4CC4}"/>
            </a:ext>
          </a:extLst>
        </xdr:cNvPr>
        <xdr:cNvPicPr>
          <a:picLocks noChangeAspect="1"/>
        </xdr:cNvPicPr>
      </xdr:nvPicPr>
      <xdr:blipFill>
        <a:blip xmlns:r="http://schemas.openxmlformats.org/officeDocument/2006/relationships" r:embed="rId30"/>
        <a:stretch>
          <a:fillRect/>
        </a:stretch>
      </xdr:blipFill>
      <xdr:spPr>
        <a:xfrm>
          <a:off x="2893286" y="192328800"/>
          <a:ext cx="3861070" cy="5448300"/>
        </a:xfrm>
        <a:prstGeom prst="rect">
          <a:avLst/>
        </a:prstGeom>
      </xdr:spPr>
    </xdr:pic>
    <xdr:clientData/>
  </xdr:twoCellAnchor>
  <xdr:twoCellAnchor editAs="oneCell">
    <xdr:from>
      <xdr:col>1</xdr:col>
      <xdr:colOff>6400800</xdr:colOff>
      <xdr:row>177</xdr:row>
      <xdr:rowOff>1628775</xdr:rowOff>
    </xdr:from>
    <xdr:to>
      <xdr:col>1</xdr:col>
      <xdr:colOff>10058400</xdr:colOff>
      <xdr:row>181</xdr:row>
      <xdr:rowOff>328931</xdr:rowOff>
    </xdr:to>
    <xdr:pic>
      <xdr:nvPicPr>
        <xdr:cNvPr id="21" name="Рисунок 20">
          <a:extLst>
            <a:ext uri="{FF2B5EF4-FFF2-40B4-BE49-F238E27FC236}">
              <a16:creationId xmlns:a16="http://schemas.microsoft.com/office/drawing/2014/main" id="{F626B38A-5A83-473E-AC36-1821454C2984}"/>
            </a:ext>
            <a:ext uri="{147F2762-F138-4A5C-976F-8EAC2B608ADB}">
              <a16:predDERef xmlns:a16="http://schemas.microsoft.com/office/drawing/2014/main" pred="{1278DFA2-5951-62CA-25C3-AB05FB540015}"/>
            </a:ext>
          </a:extLst>
        </xdr:cNvPr>
        <xdr:cNvPicPr>
          <a:picLocks noChangeAspect="1"/>
        </xdr:cNvPicPr>
      </xdr:nvPicPr>
      <xdr:blipFill>
        <a:blip xmlns:r="http://schemas.openxmlformats.org/officeDocument/2006/relationships" r:embed="rId31"/>
        <a:srcRect t="1043"/>
        <a:stretch>
          <a:fillRect/>
        </a:stretch>
      </xdr:blipFill>
      <xdr:spPr>
        <a:xfrm>
          <a:off x="7848600" y="193081275"/>
          <a:ext cx="3657600" cy="5253356"/>
        </a:xfrm>
        <a:prstGeom prst="rect">
          <a:avLst/>
        </a:prstGeom>
      </xdr:spPr>
    </xdr:pic>
    <xdr:clientData/>
  </xdr:twoCellAnchor>
  <xdr:oneCellAnchor>
    <xdr:from>
      <xdr:col>1</xdr:col>
      <xdr:colOff>2987040</xdr:colOff>
      <xdr:row>355</xdr:row>
      <xdr:rowOff>91440</xdr:rowOff>
    </xdr:from>
    <xdr:ext cx="6025515" cy="6174432"/>
    <xdr:pic>
      <xdr:nvPicPr>
        <xdr:cNvPr id="16" name="Рисунок 15">
          <a:extLst>
            <a:ext uri="{FF2B5EF4-FFF2-40B4-BE49-F238E27FC236}">
              <a16:creationId xmlns:a16="http://schemas.microsoft.com/office/drawing/2014/main" id="{6B125259-DF3B-400C-9915-34CFBC30EB94}"/>
            </a:ext>
          </a:extLst>
        </xdr:cNvPr>
        <xdr:cNvPicPr>
          <a:picLocks noChangeAspect="1"/>
        </xdr:cNvPicPr>
      </xdr:nvPicPr>
      <xdr:blipFill>
        <a:blip xmlns:r="http://schemas.openxmlformats.org/officeDocument/2006/relationships" r:embed="rId1"/>
        <a:stretch>
          <a:fillRect/>
        </a:stretch>
      </xdr:blipFill>
      <xdr:spPr>
        <a:xfrm>
          <a:off x="4434840" y="186248040"/>
          <a:ext cx="6025515" cy="6174432"/>
        </a:xfrm>
        <a:prstGeom prst="rect">
          <a:avLst/>
        </a:prstGeom>
      </xdr:spPr>
    </xdr:pic>
    <xdr:clientData/>
  </xdr:oneCellAnchor>
  <xdr:oneCellAnchor>
    <xdr:from>
      <xdr:col>1</xdr:col>
      <xdr:colOff>1988546</xdr:colOff>
      <xdr:row>204</xdr:row>
      <xdr:rowOff>76200</xdr:rowOff>
    </xdr:from>
    <xdr:ext cx="2773954" cy="5561132"/>
    <xdr:pic>
      <xdr:nvPicPr>
        <xdr:cNvPr id="22" name="Рисунок 21">
          <a:extLst>
            <a:ext uri="{FF2B5EF4-FFF2-40B4-BE49-F238E27FC236}">
              <a16:creationId xmlns:a16="http://schemas.microsoft.com/office/drawing/2014/main" id="{5163CD39-CBFB-48A7-9C5D-1A65068D8B87}"/>
            </a:ext>
          </a:extLst>
        </xdr:cNvPr>
        <xdr:cNvPicPr>
          <a:picLocks noChangeAspect="1" noChangeArrowheads="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4396" b="94505" l="10000" r="90000">
                      <a14:foregroundMark x1="33333" y1="9341" x2="33333" y2="9341"/>
                      <a14:foregroundMark x1="18889" y1="4945" x2="18889" y2="4945"/>
                      <a14:foregroundMark x1="14444" y1="18681" x2="14444" y2="18681"/>
                      <a14:foregroundMark x1="86667" y1="84615" x2="86667" y2="84615"/>
                      <a14:foregroundMark x1="83333" y1="90110" x2="83333" y2="90110"/>
                      <a14:foregroundMark x1="64444" y1="94505" x2="64444" y2="94505"/>
                      <a14:foregroundMark x1="31111" y1="7143" x2="33333" y2="7143"/>
                      <a14:foregroundMark x1="24444" y1="6044" x2="40000" y2="5495"/>
                      <a14:foregroundMark x1="88889" y1="25824" x2="83333" y2="15385"/>
                    </a14:backgroundRemoval>
                  </a14:imgEffect>
                </a14:imgLayer>
              </a14:imgProps>
            </a:ext>
            <a:ext uri="{28A0092B-C50C-407E-A947-70E740481C1C}">
              <a14:useLocalDpi xmlns:a14="http://schemas.microsoft.com/office/drawing/2010/main" val="0"/>
            </a:ext>
          </a:extLst>
        </a:blip>
        <a:srcRect t="2667"/>
        <a:stretch>
          <a:fillRect/>
        </a:stretch>
      </xdr:blipFill>
      <xdr:spPr bwMode="auto">
        <a:xfrm>
          <a:off x="3436346" y="29413200"/>
          <a:ext cx="2773954" cy="55611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6248400</xdr:colOff>
      <xdr:row>204</xdr:row>
      <xdr:rowOff>433043</xdr:rowOff>
    </xdr:from>
    <xdr:ext cx="3695700" cy="5678830"/>
    <xdr:pic>
      <xdr:nvPicPr>
        <xdr:cNvPr id="23" name="Рисунок 22">
          <a:extLst>
            <a:ext uri="{FF2B5EF4-FFF2-40B4-BE49-F238E27FC236}">
              <a16:creationId xmlns:a16="http://schemas.microsoft.com/office/drawing/2014/main" id="{70B429C6-9BAB-4C15-9F0C-FF1779339200}"/>
            </a:ext>
          </a:extLst>
        </xdr:cNvPr>
        <xdr:cNvPicPr>
          <a:picLocks noChangeAspect="1"/>
        </xdr:cNvPicPr>
      </xdr:nvPicPr>
      <xdr:blipFill>
        <a:blip xmlns:r="http://schemas.openxmlformats.org/officeDocument/2006/relationships" r:embed="rId4">
          <a:extLst>
            <a:ext uri="{BEBA8EAE-BF5A-486C-A8C5-ECC9F3942E4B}">
              <a14:imgProps xmlns:a14="http://schemas.microsoft.com/office/drawing/2010/main">
                <a14:imgLayer r:embed="rId5">
                  <a14:imgEffect>
                    <a14:backgroundRemoval t="5321" b="94210" l="9547" r="91408">
                      <a14:foregroundMark x1="61098" y1="5321" x2="61098" y2="5321"/>
                      <a14:foregroundMark x1="50597" y1="88889" x2="50597" y2="89828"/>
                      <a14:foregroundMark x1="56563" y1="94366" x2="56563" y2="94366"/>
                      <a14:foregroundMark x1="91408" y1="72613" x2="91408" y2="72613"/>
                      <a14:foregroundMark x1="9547" y1="26135" x2="9547" y2="26135"/>
                    </a14:backgroundRemoval>
                  </a14:imgEffect>
                </a14:imgLayer>
              </a14:imgProps>
            </a:ext>
          </a:extLst>
        </a:blip>
        <a:stretch>
          <a:fillRect/>
        </a:stretch>
      </xdr:blipFill>
      <xdr:spPr>
        <a:xfrm>
          <a:off x="7696200" y="29770043"/>
          <a:ext cx="3695700" cy="5678830"/>
        </a:xfrm>
        <a:prstGeom prst="rect">
          <a:avLst/>
        </a:prstGeom>
      </xdr:spPr>
    </xdr:pic>
    <xdr:clientData/>
  </xdr:oneCellAnchor>
  <xdr:oneCellAnchor>
    <xdr:from>
      <xdr:col>1</xdr:col>
      <xdr:colOff>3467100</xdr:colOff>
      <xdr:row>215</xdr:row>
      <xdr:rowOff>609600</xdr:rowOff>
    </xdr:from>
    <xdr:ext cx="3505200" cy="3475794"/>
    <xdr:pic>
      <xdr:nvPicPr>
        <xdr:cNvPr id="24" name="Рисунок 23">
          <a:extLst>
            <a:ext uri="{FF2B5EF4-FFF2-40B4-BE49-F238E27FC236}">
              <a16:creationId xmlns:a16="http://schemas.microsoft.com/office/drawing/2014/main" id="{3D580324-2897-41B2-83A2-FDD179D6B47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14900" y="40386000"/>
          <a:ext cx="3505200" cy="34757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778058</xdr:colOff>
      <xdr:row>220</xdr:row>
      <xdr:rowOff>266700</xdr:rowOff>
    </xdr:from>
    <xdr:ext cx="3870142" cy="5230928"/>
    <xdr:pic>
      <xdr:nvPicPr>
        <xdr:cNvPr id="25" name="Рисунок 24">
          <a:extLst>
            <a:ext uri="{FF2B5EF4-FFF2-40B4-BE49-F238E27FC236}">
              <a16:creationId xmlns:a16="http://schemas.microsoft.com/office/drawing/2014/main" id="{79A8CFBF-817F-4ECF-B422-8B935D10A28E}"/>
            </a:ext>
          </a:extLst>
        </xdr:cNvPr>
        <xdr:cNvPicPr>
          <a:picLocks noChangeAspect="1"/>
        </xdr:cNvPicPr>
      </xdr:nvPicPr>
      <xdr:blipFill>
        <a:blip xmlns:r="http://schemas.openxmlformats.org/officeDocument/2006/relationships" r:embed="rId7"/>
        <a:stretch>
          <a:fillRect/>
        </a:stretch>
      </xdr:blipFill>
      <xdr:spPr>
        <a:xfrm>
          <a:off x="2225858" y="46367700"/>
          <a:ext cx="3870142" cy="5230928"/>
        </a:xfrm>
        <a:prstGeom prst="rect">
          <a:avLst/>
        </a:prstGeom>
      </xdr:spPr>
    </xdr:pic>
    <xdr:clientData/>
  </xdr:oneCellAnchor>
  <xdr:oneCellAnchor>
    <xdr:from>
      <xdr:col>1</xdr:col>
      <xdr:colOff>6400800</xdr:colOff>
      <xdr:row>220</xdr:row>
      <xdr:rowOff>445981</xdr:rowOff>
    </xdr:from>
    <xdr:ext cx="3695700" cy="6496137"/>
    <xdr:pic>
      <xdr:nvPicPr>
        <xdr:cNvPr id="26" name="Рисунок 25">
          <a:extLst>
            <a:ext uri="{FF2B5EF4-FFF2-40B4-BE49-F238E27FC236}">
              <a16:creationId xmlns:a16="http://schemas.microsoft.com/office/drawing/2014/main" id="{214D633A-257B-46B4-AEAE-9DE543B37C8F}"/>
            </a:ext>
          </a:extLst>
        </xdr:cNvPr>
        <xdr:cNvPicPr>
          <a:picLocks noChangeAspect="1"/>
        </xdr:cNvPicPr>
      </xdr:nvPicPr>
      <xdr:blipFill>
        <a:blip xmlns:r="http://schemas.openxmlformats.org/officeDocument/2006/relationships" r:embed="rId8"/>
        <a:stretch>
          <a:fillRect/>
        </a:stretch>
      </xdr:blipFill>
      <xdr:spPr>
        <a:xfrm>
          <a:off x="7848600" y="46546981"/>
          <a:ext cx="3695700" cy="6496137"/>
        </a:xfrm>
        <a:prstGeom prst="rect">
          <a:avLst/>
        </a:prstGeom>
      </xdr:spPr>
    </xdr:pic>
    <xdr:clientData/>
  </xdr:oneCellAnchor>
  <xdr:oneCellAnchor>
    <xdr:from>
      <xdr:col>1</xdr:col>
      <xdr:colOff>723901</xdr:colOff>
      <xdr:row>229</xdr:row>
      <xdr:rowOff>48652</xdr:rowOff>
    </xdr:from>
    <xdr:ext cx="4210074" cy="5217863"/>
    <xdr:pic>
      <xdr:nvPicPr>
        <xdr:cNvPr id="27" name="Рисунок 26">
          <a:extLst>
            <a:ext uri="{FF2B5EF4-FFF2-40B4-BE49-F238E27FC236}">
              <a16:creationId xmlns:a16="http://schemas.microsoft.com/office/drawing/2014/main" id="{37161780-2149-479D-8E8E-0AA3F3C9E8F9}"/>
            </a:ext>
          </a:extLst>
        </xdr:cNvPr>
        <xdr:cNvPicPr>
          <a:picLocks noChangeAspect="1"/>
        </xdr:cNvPicPr>
      </xdr:nvPicPr>
      <xdr:blipFill>
        <a:blip xmlns:r="http://schemas.openxmlformats.org/officeDocument/2006/relationships" r:embed="rId9"/>
        <a:stretch>
          <a:fillRect/>
        </a:stretch>
      </xdr:blipFill>
      <xdr:spPr>
        <a:xfrm>
          <a:off x="2171701" y="55979452"/>
          <a:ext cx="4210074" cy="5217863"/>
        </a:xfrm>
        <a:prstGeom prst="rect">
          <a:avLst/>
        </a:prstGeom>
      </xdr:spPr>
    </xdr:pic>
    <xdr:clientData/>
  </xdr:oneCellAnchor>
  <xdr:oneCellAnchor>
    <xdr:from>
      <xdr:col>1</xdr:col>
      <xdr:colOff>5638800</xdr:colOff>
      <xdr:row>229</xdr:row>
      <xdr:rowOff>348360</xdr:rowOff>
    </xdr:from>
    <xdr:ext cx="4419300" cy="5445835"/>
    <xdr:pic>
      <xdr:nvPicPr>
        <xdr:cNvPr id="28" name="Рисунок 27">
          <a:extLst>
            <a:ext uri="{FF2B5EF4-FFF2-40B4-BE49-F238E27FC236}">
              <a16:creationId xmlns:a16="http://schemas.microsoft.com/office/drawing/2014/main" id="{AC8C5D38-359B-4823-911A-149D08F124DB}"/>
            </a:ext>
          </a:extLst>
        </xdr:cNvPr>
        <xdr:cNvPicPr>
          <a:picLocks noChangeAspect="1"/>
        </xdr:cNvPicPr>
      </xdr:nvPicPr>
      <xdr:blipFill>
        <a:blip xmlns:r="http://schemas.openxmlformats.org/officeDocument/2006/relationships" r:embed="rId10"/>
        <a:stretch>
          <a:fillRect/>
        </a:stretch>
      </xdr:blipFill>
      <xdr:spPr>
        <a:xfrm>
          <a:off x="7086600" y="56279160"/>
          <a:ext cx="4419300" cy="5445835"/>
        </a:xfrm>
        <a:prstGeom prst="rect">
          <a:avLst/>
        </a:prstGeom>
      </xdr:spPr>
    </xdr:pic>
    <xdr:clientData/>
  </xdr:oneCellAnchor>
  <xdr:oneCellAnchor>
    <xdr:from>
      <xdr:col>1</xdr:col>
      <xdr:colOff>2743200</xdr:colOff>
      <xdr:row>239</xdr:row>
      <xdr:rowOff>1943100</xdr:rowOff>
    </xdr:from>
    <xdr:ext cx="6677402" cy="3162300"/>
    <xdr:pic>
      <xdr:nvPicPr>
        <xdr:cNvPr id="29" name="Рисунок 28">
          <a:extLst>
            <a:ext uri="{FF2B5EF4-FFF2-40B4-BE49-F238E27FC236}">
              <a16:creationId xmlns:a16="http://schemas.microsoft.com/office/drawing/2014/main" id="{96E11318-DA8E-4BF3-850B-16D6D0FBE19D}"/>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191000" y="67299840"/>
          <a:ext cx="6677402" cy="3162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1143000</xdr:colOff>
      <xdr:row>253</xdr:row>
      <xdr:rowOff>1371600</xdr:rowOff>
    </xdr:from>
    <xdr:ext cx="8343900" cy="7059686"/>
    <xdr:pic>
      <xdr:nvPicPr>
        <xdr:cNvPr id="30" name="Рисунок 29">
          <a:extLst>
            <a:ext uri="{FF2B5EF4-FFF2-40B4-BE49-F238E27FC236}">
              <a16:creationId xmlns:a16="http://schemas.microsoft.com/office/drawing/2014/main" id="{171A6626-DB60-4FB3-B52F-D6C4DB15FCA7}"/>
            </a:ext>
          </a:extLst>
        </xdr:cNvPr>
        <xdr:cNvPicPr>
          <a:picLocks noChangeAspect="1" noChangeArrowheads="1"/>
        </xdr:cNvPicPr>
      </xdr:nvPicPr>
      <xdr:blipFill>
        <a:blip xmlns:r="http://schemas.openxmlformats.org/officeDocument/2006/relationships" r:embed="rId12">
          <a:extLst>
            <a:ext uri="{BEBA8EAE-BF5A-486C-A8C5-ECC9F3942E4B}">
              <a14:imgProps xmlns:a14="http://schemas.microsoft.com/office/drawing/2010/main">
                <a14:imgLayer r:embed="rId13">
                  <a14:imgEffect>
                    <a14:backgroundRemoval t="8333" b="91026" l="9043" r="89894">
                      <a14:foregroundMark x1="32447" y1="91026" x2="34574" y2="91026"/>
                      <a14:foregroundMark x1="11170" y1="44872" x2="11170" y2="44872"/>
                      <a14:foregroundMark x1="64362" y1="8333" x2="64362" y2="8333"/>
                    </a14:backgroundRemoval>
                  </a14:imgEffect>
                </a14:imgLayer>
              </a14:imgProps>
            </a:ext>
            <a:ext uri="{28A0092B-C50C-407E-A947-70E740481C1C}">
              <a14:useLocalDpi xmlns:a14="http://schemas.microsoft.com/office/drawing/2010/main" val="0"/>
            </a:ext>
          </a:extLst>
        </a:blip>
        <a:srcRect/>
        <a:stretch>
          <a:fillRect/>
        </a:stretch>
      </xdr:blipFill>
      <xdr:spPr bwMode="auto">
        <a:xfrm>
          <a:off x="2590800" y="81991200"/>
          <a:ext cx="8343900" cy="70596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4191000</xdr:colOff>
      <xdr:row>260</xdr:row>
      <xdr:rowOff>609601</xdr:rowOff>
    </xdr:from>
    <xdr:ext cx="2022353" cy="5715000"/>
    <xdr:pic>
      <xdr:nvPicPr>
        <xdr:cNvPr id="32" name="Рисунок 31">
          <a:extLst>
            <a:ext uri="{FF2B5EF4-FFF2-40B4-BE49-F238E27FC236}">
              <a16:creationId xmlns:a16="http://schemas.microsoft.com/office/drawing/2014/main" id="{E8FE3F68-DB5E-4CF3-BCC6-9E5CDDF1DEA7}"/>
            </a:ext>
          </a:extLst>
        </xdr:cNvPr>
        <xdr:cNvPicPr>
          <a:picLocks noChangeAspect="1"/>
        </xdr:cNvPicPr>
      </xdr:nvPicPr>
      <xdr:blipFill>
        <a:blip xmlns:r="http://schemas.openxmlformats.org/officeDocument/2006/relationships" r:embed="rId14"/>
        <a:stretch>
          <a:fillRect/>
        </a:stretch>
      </xdr:blipFill>
      <xdr:spPr>
        <a:xfrm>
          <a:off x="5638800" y="91897201"/>
          <a:ext cx="2022353" cy="5715000"/>
        </a:xfrm>
        <a:prstGeom prst="rect">
          <a:avLst/>
        </a:prstGeom>
      </xdr:spPr>
    </xdr:pic>
    <xdr:clientData/>
  </xdr:oneCellAnchor>
  <xdr:oneCellAnchor>
    <xdr:from>
      <xdr:col>1</xdr:col>
      <xdr:colOff>3505200</xdr:colOff>
      <xdr:row>247</xdr:row>
      <xdr:rowOff>762000</xdr:rowOff>
    </xdr:from>
    <xdr:ext cx="3886200" cy="2532349"/>
    <xdr:pic>
      <xdr:nvPicPr>
        <xdr:cNvPr id="33" name="Рисунок 32">
          <a:extLst>
            <a:ext uri="{FF2B5EF4-FFF2-40B4-BE49-F238E27FC236}">
              <a16:creationId xmlns:a16="http://schemas.microsoft.com/office/drawing/2014/main" id="{F1AF7960-A036-4CBA-92E5-8965D2F77D06}"/>
            </a:ext>
          </a:extLst>
        </xdr:cNvPr>
        <xdr:cNvPicPr>
          <a:picLocks noChangeAspect="1"/>
        </xdr:cNvPicPr>
      </xdr:nvPicPr>
      <xdr:blipFill>
        <a:blip xmlns:r="http://schemas.openxmlformats.org/officeDocument/2006/relationships" r:embed="rId15"/>
        <a:stretch>
          <a:fillRect/>
        </a:stretch>
      </xdr:blipFill>
      <xdr:spPr>
        <a:xfrm>
          <a:off x="4953000" y="74752200"/>
          <a:ext cx="3886200" cy="2532349"/>
        </a:xfrm>
        <a:prstGeom prst="rect">
          <a:avLst/>
        </a:prstGeom>
      </xdr:spPr>
    </xdr:pic>
    <xdr:clientData/>
  </xdr:oneCellAnchor>
  <xdr:oneCellAnchor>
    <xdr:from>
      <xdr:col>1</xdr:col>
      <xdr:colOff>3352800</xdr:colOff>
      <xdr:row>268</xdr:row>
      <xdr:rowOff>274319</xdr:rowOff>
    </xdr:from>
    <xdr:ext cx="4229100" cy="5845751"/>
    <xdr:pic>
      <xdr:nvPicPr>
        <xdr:cNvPr id="36" name="Рисунок 35">
          <a:extLst>
            <a:ext uri="{FF2B5EF4-FFF2-40B4-BE49-F238E27FC236}">
              <a16:creationId xmlns:a16="http://schemas.microsoft.com/office/drawing/2014/main" id="{C0DE6461-EAD6-4E95-8B55-608CDCF86CF5}"/>
            </a:ext>
          </a:extLst>
        </xdr:cNvPr>
        <xdr:cNvPicPr>
          <a:picLocks noChangeAspect="1"/>
        </xdr:cNvPicPr>
      </xdr:nvPicPr>
      <xdr:blipFill>
        <a:blip xmlns:r="http://schemas.openxmlformats.org/officeDocument/2006/relationships" r:embed="rId16"/>
        <a:stretch>
          <a:fillRect/>
        </a:stretch>
      </xdr:blipFill>
      <xdr:spPr>
        <a:xfrm>
          <a:off x="4800600" y="98648519"/>
          <a:ext cx="4229100" cy="5845751"/>
        </a:xfrm>
        <a:prstGeom prst="rect">
          <a:avLst/>
        </a:prstGeom>
      </xdr:spPr>
    </xdr:pic>
    <xdr:clientData/>
  </xdr:oneCellAnchor>
  <xdr:oneCellAnchor>
    <xdr:from>
      <xdr:col>1</xdr:col>
      <xdr:colOff>2857500</xdr:colOff>
      <xdr:row>278</xdr:row>
      <xdr:rowOff>0</xdr:rowOff>
    </xdr:from>
    <xdr:ext cx="5372100" cy="6668018"/>
    <xdr:pic>
      <xdr:nvPicPr>
        <xdr:cNvPr id="40" name="Рисунок 39">
          <a:extLst>
            <a:ext uri="{FF2B5EF4-FFF2-40B4-BE49-F238E27FC236}">
              <a16:creationId xmlns:a16="http://schemas.microsoft.com/office/drawing/2014/main" id="{79A6FC28-16B6-4085-86DA-F7C482764584}"/>
            </a:ext>
          </a:extLst>
        </xdr:cNvPr>
        <xdr:cNvPicPr>
          <a:picLocks noChangeAspect="1"/>
        </xdr:cNvPicPr>
      </xdr:nvPicPr>
      <xdr:blipFill>
        <a:blip xmlns:r="http://schemas.openxmlformats.org/officeDocument/2006/relationships" r:embed="rId17"/>
        <a:stretch>
          <a:fillRect/>
        </a:stretch>
      </xdr:blipFill>
      <xdr:spPr>
        <a:xfrm>
          <a:off x="4305300" y="107289600"/>
          <a:ext cx="5372100" cy="6668018"/>
        </a:xfrm>
        <a:prstGeom prst="rect">
          <a:avLst/>
        </a:prstGeom>
      </xdr:spPr>
    </xdr:pic>
    <xdr:clientData/>
  </xdr:oneCellAnchor>
  <xdr:oneCellAnchor>
    <xdr:from>
      <xdr:col>1</xdr:col>
      <xdr:colOff>3009900</xdr:colOff>
      <xdr:row>286</xdr:row>
      <xdr:rowOff>495300</xdr:rowOff>
    </xdr:from>
    <xdr:ext cx="4953000" cy="6247940"/>
    <xdr:pic>
      <xdr:nvPicPr>
        <xdr:cNvPr id="41" name="Рисунок 40">
          <a:extLst>
            <a:ext uri="{FF2B5EF4-FFF2-40B4-BE49-F238E27FC236}">
              <a16:creationId xmlns:a16="http://schemas.microsoft.com/office/drawing/2014/main" id="{8C95B9AA-7BA4-404C-83C0-9154F19EA013}"/>
            </a:ext>
          </a:extLst>
        </xdr:cNvPr>
        <xdr:cNvPicPr>
          <a:picLocks noChangeAspect="1"/>
        </xdr:cNvPicPr>
      </xdr:nvPicPr>
      <xdr:blipFill>
        <a:blip xmlns:r="http://schemas.openxmlformats.org/officeDocument/2006/relationships" r:embed="rId18"/>
        <a:stretch>
          <a:fillRect/>
        </a:stretch>
      </xdr:blipFill>
      <xdr:spPr>
        <a:xfrm>
          <a:off x="4457700" y="115481100"/>
          <a:ext cx="4953000" cy="6247940"/>
        </a:xfrm>
        <a:prstGeom prst="rect">
          <a:avLst/>
        </a:prstGeom>
      </xdr:spPr>
    </xdr:pic>
    <xdr:clientData/>
  </xdr:oneCellAnchor>
  <xdr:oneCellAnchor>
    <xdr:from>
      <xdr:col>1</xdr:col>
      <xdr:colOff>3200400</xdr:colOff>
      <xdr:row>295</xdr:row>
      <xdr:rowOff>381000</xdr:rowOff>
    </xdr:from>
    <xdr:ext cx="4991100" cy="4801666"/>
    <xdr:pic>
      <xdr:nvPicPr>
        <xdr:cNvPr id="42" name="Рисунок 41">
          <a:extLst>
            <a:ext uri="{FF2B5EF4-FFF2-40B4-BE49-F238E27FC236}">
              <a16:creationId xmlns:a16="http://schemas.microsoft.com/office/drawing/2014/main" id="{4A23C11E-6D80-4B04-A57E-BF2EEFAD96BF}"/>
            </a:ext>
          </a:extLst>
        </xdr:cNvPr>
        <xdr:cNvPicPr>
          <a:picLocks noChangeAspect="1"/>
        </xdr:cNvPicPr>
      </xdr:nvPicPr>
      <xdr:blipFill>
        <a:blip xmlns:r="http://schemas.openxmlformats.org/officeDocument/2006/relationships" r:embed="rId19">
          <a:extLst>
            <a:ext uri="{BEBA8EAE-BF5A-486C-A8C5-ECC9F3942E4B}">
              <a14:imgProps xmlns:a14="http://schemas.microsoft.com/office/drawing/2010/main">
                <a14:imgLayer r:embed="rId20">
                  <a14:imgEffect>
                    <a14:backgroundRemoval t="2015" b="93040" l="9266" r="93182">
                      <a14:foregroundMark x1="51224" y1="4029" x2="90210" y2="22161"/>
                      <a14:foregroundMark x1="90210" y1="22161" x2="93182" y2="20330"/>
                      <a14:foregroundMark x1="92308" y1="26190" x2="84615" y2="41575"/>
                      <a14:foregroundMark x1="84615" y1="41575" x2="84615" y2="41575"/>
                      <a14:foregroundMark x1="64161" y1="77656" x2="53846" y2="90110"/>
                      <a14:foregroundMark x1="63112" y1="77473" x2="54545" y2="79670"/>
                      <a14:foregroundMark x1="54545" y1="79670" x2="58217" y2="77656"/>
                      <a14:foregroundMark x1="53671" y1="64652" x2="24650" y2="60073"/>
                      <a14:foregroundMark x1="24650" y1="60073" x2="17133" y2="56044"/>
                      <a14:foregroundMark x1="51224" y1="66484" x2="36888" y2="65201"/>
                      <a14:foregroundMark x1="36888" y1="65201" x2="57692" y2="66667"/>
                      <a14:foregroundMark x1="53671" y1="5128" x2="51224" y2="4029"/>
                      <a14:foregroundMark x1="9266" y1="65934" x2="9790" y2="70330"/>
                      <a14:foregroundMark x1="52098" y1="93223" x2="55420" y2="91575"/>
                      <a14:foregroundMark x1="50000" y1="2015" x2="50000" y2="2015"/>
                    </a14:backgroundRemoval>
                  </a14:imgEffect>
                </a14:imgLayer>
              </a14:imgProps>
            </a:ext>
          </a:extLst>
        </a:blip>
        <a:stretch>
          <a:fillRect/>
        </a:stretch>
      </xdr:blipFill>
      <xdr:spPr>
        <a:xfrm>
          <a:off x="4648200" y="124053600"/>
          <a:ext cx="4991100" cy="4801666"/>
        </a:xfrm>
        <a:prstGeom prst="rect">
          <a:avLst/>
        </a:prstGeom>
      </xdr:spPr>
    </xdr:pic>
    <xdr:clientData/>
  </xdr:oneCellAnchor>
  <xdr:oneCellAnchor>
    <xdr:from>
      <xdr:col>1</xdr:col>
      <xdr:colOff>4610100</xdr:colOff>
      <xdr:row>304</xdr:row>
      <xdr:rowOff>114299</xdr:rowOff>
    </xdr:from>
    <xdr:ext cx="5562600" cy="3686457"/>
    <xdr:pic>
      <xdr:nvPicPr>
        <xdr:cNvPr id="43" name="Рисунок 42">
          <a:extLst>
            <a:ext uri="{FF2B5EF4-FFF2-40B4-BE49-F238E27FC236}">
              <a16:creationId xmlns:a16="http://schemas.microsoft.com/office/drawing/2014/main" id="{36903E8B-EE53-4B0F-B144-3A88293517E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057900" y="131559299"/>
          <a:ext cx="5562600" cy="36864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1790700</xdr:colOff>
      <xdr:row>309</xdr:row>
      <xdr:rowOff>304800</xdr:rowOff>
    </xdr:from>
    <xdr:ext cx="8039100" cy="7233504"/>
    <xdr:pic>
      <xdr:nvPicPr>
        <xdr:cNvPr id="44" name="Рисунок 43">
          <a:extLst>
            <a:ext uri="{FF2B5EF4-FFF2-40B4-BE49-F238E27FC236}">
              <a16:creationId xmlns:a16="http://schemas.microsoft.com/office/drawing/2014/main" id="{A8E64EFD-1853-4B00-9406-0F770DFCC740}"/>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ackgroundRemoval t="1246" b="92883" l="1558" r="93458">
                      <a14:foregroundMark x1="19782" y1="14947" x2="43925" y2="1957"/>
                      <a14:foregroundMark x1="43925" y1="1957" x2="66822" y2="13345"/>
                      <a14:foregroundMark x1="13084" y1="19395" x2="12150" y2="28292"/>
                      <a14:foregroundMark x1="12150" y1="28292" x2="24766" y2="63345"/>
                      <a14:foregroundMark x1="18847" y1="54448" x2="30841" y2="59431"/>
                      <a14:foregroundMark x1="30841" y1="59431" x2="62461" y2="60676"/>
                      <a14:foregroundMark x1="62461" y1="60676" x2="64330" y2="59964"/>
                      <a14:foregroundMark x1="9502" y1="17260" x2="5607" y2="27936"/>
                      <a14:foregroundMark x1="5607" y1="27936" x2="11682" y2="75801"/>
                      <a14:foregroundMark x1="11682" y1="75801" x2="27726" y2="84875"/>
                      <a14:foregroundMark x1="27726" y1="84875" x2="60903" y2="86299"/>
                      <a14:foregroundMark x1="60903" y1="86299" x2="76791" y2="85231"/>
                      <a14:foregroundMark x1="66511" y1="89324" x2="72430" y2="91993"/>
                      <a14:foregroundMark x1="47352" y1="89858" x2="69470" y2="92527"/>
                      <a14:foregroundMark x1="69470" y1="92527" x2="69626" y2="92705"/>
                      <a14:foregroundMark x1="61059" y1="93416" x2="52960" y2="92171"/>
                      <a14:foregroundMark x1="52960" y1="92171" x2="52960" y2="91993"/>
                      <a14:foregroundMark x1="33801" y1="50356" x2="48287" y2="58541"/>
                      <a14:foregroundMark x1="1713" y1="41459" x2="2492" y2="60854"/>
                      <a14:foregroundMark x1="82399" y1="91103" x2="95794" y2="80961"/>
                      <a14:foregroundMark x1="95794" y1="80961" x2="90654" y2="25801"/>
                      <a14:foregroundMark x1="90654" y1="25801" x2="88629" y2="20996"/>
                      <a14:foregroundMark x1="93614" y1="27224" x2="96417" y2="71352"/>
                      <a14:foregroundMark x1="96417" y1="71352" x2="93458" y2="82206"/>
                      <a14:foregroundMark x1="93458" y1="82206" x2="83956" y2="89502"/>
                    </a14:backgroundRemoval>
                  </a14:imgEffect>
                </a14:imgLayer>
              </a14:imgProps>
            </a:ext>
          </a:extLst>
        </a:blip>
        <a:stretch>
          <a:fillRect/>
        </a:stretch>
      </xdr:blipFill>
      <xdr:spPr>
        <a:xfrm>
          <a:off x="3238500" y="138455400"/>
          <a:ext cx="8039100" cy="7233504"/>
        </a:xfrm>
        <a:prstGeom prst="rect">
          <a:avLst/>
        </a:prstGeom>
      </xdr:spPr>
    </xdr:pic>
    <xdr:clientData/>
  </xdr:oneCellAnchor>
  <xdr:oneCellAnchor>
    <xdr:from>
      <xdr:col>1</xdr:col>
      <xdr:colOff>2057400</xdr:colOff>
      <xdr:row>333</xdr:row>
      <xdr:rowOff>982696</xdr:rowOff>
    </xdr:from>
    <xdr:ext cx="2857500" cy="5582912"/>
    <xdr:pic>
      <xdr:nvPicPr>
        <xdr:cNvPr id="45" name="Рисунок 44">
          <a:extLst>
            <a:ext uri="{FF2B5EF4-FFF2-40B4-BE49-F238E27FC236}">
              <a16:creationId xmlns:a16="http://schemas.microsoft.com/office/drawing/2014/main" id="{E87B84B9-A4F1-4EC8-8EFD-0826D6BFCE24}"/>
            </a:ext>
          </a:extLst>
        </xdr:cNvPr>
        <xdr:cNvPicPr>
          <a:picLocks noChangeAspect="1"/>
        </xdr:cNvPicPr>
      </xdr:nvPicPr>
      <xdr:blipFill>
        <a:blip xmlns:r="http://schemas.openxmlformats.org/officeDocument/2006/relationships" r:embed="rId24"/>
        <a:stretch>
          <a:fillRect/>
        </a:stretch>
      </xdr:blipFill>
      <xdr:spPr>
        <a:xfrm>
          <a:off x="3505200" y="157040296"/>
          <a:ext cx="2857500" cy="5582912"/>
        </a:xfrm>
        <a:prstGeom prst="rect">
          <a:avLst/>
        </a:prstGeom>
      </xdr:spPr>
    </xdr:pic>
    <xdr:clientData/>
  </xdr:oneCellAnchor>
  <xdr:oneCellAnchor>
    <xdr:from>
      <xdr:col>1</xdr:col>
      <xdr:colOff>5987415</xdr:colOff>
      <xdr:row>338</xdr:row>
      <xdr:rowOff>109083</xdr:rowOff>
    </xdr:from>
    <xdr:ext cx="3918585" cy="4654785"/>
    <xdr:pic>
      <xdr:nvPicPr>
        <xdr:cNvPr id="46" name="Рисунок 45">
          <a:extLst>
            <a:ext uri="{FF2B5EF4-FFF2-40B4-BE49-F238E27FC236}">
              <a16:creationId xmlns:a16="http://schemas.microsoft.com/office/drawing/2014/main" id="{35893B1C-531B-48A5-A472-944D5A82363A}"/>
            </a:ext>
          </a:extLst>
        </xdr:cNvPr>
        <xdr:cNvPicPr>
          <a:picLocks noChangeAspect="1"/>
        </xdr:cNvPicPr>
      </xdr:nvPicPr>
      <xdr:blipFill>
        <a:blip xmlns:r="http://schemas.openxmlformats.org/officeDocument/2006/relationships" r:embed="rId25"/>
        <a:stretch>
          <a:fillRect/>
        </a:stretch>
      </xdr:blipFill>
      <xdr:spPr>
        <a:xfrm>
          <a:off x="7435215" y="160814883"/>
          <a:ext cx="3918585" cy="4654785"/>
        </a:xfrm>
        <a:prstGeom prst="rect">
          <a:avLst/>
        </a:prstGeom>
      </xdr:spPr>
    </xdr:pic>
    <xdr:clientData/>
  </xdr:oneCellAnchor>
  <xdr:oneCellAnchor>
    <xdr:from>
      <xdr:col>1</xdr:col>
      <xdr:colOff>3705225</xdr:colOff>
      <xdr:row>345</xdr:row>
      <xdr:rowOff>1562100</xdr:rowOff>
    </xdr:from>
    <xdr:ext cx="3419578" cy="4631750"/>
    <xdr:pic>
      <xdr:nvPicPr>
        <xdr:cNvPr id="47" name="Рисунок 46">
          <a:extLst>
            <a:ext uri="{FF2B5EF4-FFF2-40B4-BE49-F238E27FC236}">
              <a16:creationId xmlns:a16="http://schemas.microsoft.com/office/drawing/2014/main" id="{E972D00B-B936-46A9-82D6-3FC4ECDDC04A}"/>
            </a:ext>
          </a:extLst>
        </xdr:cNvPr>
        <xdr:cNvPicPr>
          <a:picLocks noChangeAspect="1"/>
        </xdr:cNvPicPr>
      </xdr:nvPicPr>
      <xdr:blipFill>
        <a:blip xmlns:r="http://schemas.openxmlformats.org/officeDocument/2006/relationships" r:embed="rId26"/>
        <a:stretch>
          <a:fillRect/>
        </a:stretch>
      </xdr:blipFill>
      <xdr:spPr>
        <a:xfrm>
          <a:off x="5153025" y="170954700"/>
          <a:ext cx="3419578" cy="4631750"/>
        </a:xfrm>
        <a:prstGeom prst="rect">
          <a:avLst/>
        </a:prstGeom>
      </xdr:spPr>
    </xdr:pic>
    <xdr:clientData/>
  </xdr:oneCellAnchor>
  <xdr:oneCellAnchor>
    <xdr:from>
      <xdr:col>1</xdr:col>
      <xdr:colOff>3162300</xdr:colOff>
      <xdr:row>349</xdr:row>
      <xdr:rowOff>898149</xdr:rowOff>
    </xdr:from>
    <xdr:ext cx="4800600" cy="5457967"/>
    <xdr:pic>
      <xdr:nvPicPr>
        <xdr:cNvPr id="48" name="Рисунок 47">
          <a:extLst>
            <a:ext uri="{FF2B5EF4-FFF2-40B4-BE49-F238E27FC236}">
              <a16:creationId xmlns:a16="http://schemas.microsoft.com/office/drawing/2014/main" id="{3C093000-16D7-4E1D-B986-BC6C35E43CEF}"/>
            </a:ext>
          </a:extLst>
        </xdr:cNvPr>
        <xdr:cNvPicPr>
          <a:picLocks noChangeAspect="1"/>
        </xdr:cNvPicPr>
      </xdr:nvPicPr>
      <xdr:blipFill>
        <a:blip xmlns:r="http://schemas.openxmlformats.org/officeDocument/2006/relationships" r:embed="rId27">
          <a:extLst>
            <a:ext uri="{BEBA8EAE-BF5A-486C-A8C5-ECC9F3942E4B}">
              <a14:imgProps xmlns:a14="http://schemas.microsoft.com/office/drawing/2010/main">
                <a14:imgLayer r:embed="rId28">
                  <a14:imgEffect>
                    <a14:backgroundRemoval t="2061" b="96485" l="5489" r="94110">
                      <a14:foregroundMark x1="29451" y1="4848" x2="29317" y2="14182"/>
                      <a14:foregroundMark x1="29317" y1="14182" x2="29317" y2="14182"/>
                      <a14:foregroundMark x1="8434" y1="27273" x2="10977" y2="86303"/>
                      <a14:foregroundMark x1="4150" y1="78667" x2="5890" y2="35273"/>
                      <a14:foregroundMark x1="5890" y1="35273" x2="6158" y2="34545"/>
                      <a14:foregroundMark x1="15930" y1="84848" x2="37483" y2="86545"/>
                      <a14:foregroundMark x1="37483" y1="86545" x2="83133" y2="86182"/>
                      <a14:foregroundMark x1="83133" y1="86182" x2="88487" y2="74182"/>
                      <a14:foregroundMark x1="88487" y1="74182" x2="87282" y2="45939"/>
                      <a14:foregroundMark x1="23963" y1="90182" x2="37885" y2="96727"/>
                      <a14:foregroundMark x1="37885" y1="96727" x2="68139" y2="92848"/>
                      <a14:foregroundMark x1="92236" y1="87394" x2="94779" y2="80727"/>
                      <a14:foregroundMark x1="94779" y1="80727" x2="94110" y2="36000"/>
                      <a14:foregroundMark x1="94110" y1="36000" x2="88353" y2="26182"/>
                      <a14:foregroundMark x1="16332" y1="14182" x2="30924" y2="9818"/>
                      <a14:foregroundMark x1="15395" y1="11152" x2="30388" y2="4727"/>
                      <a14:foregroundMark x1="30388" y1="4727" x2="29853" y2="2061"/>
                    </a14:backgroundRemoval>
                  </a14:imgEffect>
                </a14:imgLayer>
              </a14:imgProps>
            </a:ext>
          </a:extLst>
        </a:blip>
        <a:stretch>
          <a:fillRect/>
        </a:stretch>
      </xdr:blipFill>
      <xdr:spPr>
        <a:xfrm>
          <a:off x="4610100" y="176996349"/>
          <a:ext cx="4800600" cy="5457967"/>
        </a:xfrm>
        <a:prstGeom prst="rect">
          <a:avLst/>
        </a:prstGeom>
      </xdr:spPr>
    </xdr:pic>
    <xdr:clientData/>
  </xdr:oneCellAnchor>
  <xdr:oneCellAnchor>
    <xdr:from>
      <xdr:col>1</xdr:col>
      <xdr:colOff>1409700</xdr:colOff>
      <xdr:row>367</xdr:row>
      <xdr:rowOff>1295401</xdr:rowOff>
    </xdr:from>
    <xdr:ext cx="7806493" cy="11391900"/>
    <xdr:pic>
      <xdr:nvPicPr>
        <xdr:cNvPr id="49" name="Рисунок 48">
          <a:extLst>
            <a:ext uri="{FF2B5EF4-FFF2-40B4-BE49-F238E27FC236}">
              <a16:creationId xmlns:a16="http://schemas.microsoft.com/office/drawing/2014/main" id="{EDB13697-3312-42E2-82A6-1541173B7AFE}"/>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857500" y="209550001"/>
          <a:ext cx="7806493" cy="11391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1445486</xdr:colOff>
      <xdr:row>361</xdr:row>
      <xdr:rowOff>876300</xdr:rowOff>
    </xdr:from>
    <xdr:ext cx="3861070" cy="5562600"/>
    <xdr:pic>
      <xdr:nvPicPr>
        <xdr:cNvPr id="50" name="Рисунок 49">
          <a:extLst>
            <a:ext uri="{FF2B5EF4-FFF2-40B4-BE49-F238E27FC236}">
              <a16:creationId xmlns:a16="http://schemas.microsoft.com/office/drawing/2014/main" id="{9ED6C57A-F258-44A4-A5BF-5AD8C0590C67}"/>
            </a:ext>
            <a:ext uri="{147F2762-F138-4A5C-976F-8EAC2B608ADB}">
              <a16:predDERef xmlns:a16="http://schemas.microsoft.com/office/drawing/2014/main" pred="{0C137175-95FB-CB8B-CE74-90FDDFFB4CC4}"/>
            </a:ext>
          </a:extLst>
        </xdr:cNvPr>
        <xdr:cNvPicPr>
          <a:picLocks noChangeAspect="1"/>
        </xdr:cNvPicPr>
      </xdr:nvPicPr>
      <xdr:blipFill>
        <a:blip xmlns:r="http://schemas.openxmlformats.org/officeDocument/2006/relationships" r:embed="rId30"/>
        <a:stretch>
          <a:fillRect/>
        </a:stretch>
      </xdr:blipFill>
      <xdr:spPr>
        <a:xfrm>
          <a:off x="2893286" y="198081900"/>
          <a:ext cx="3861070" cy="5562600"/>
        </a:xfrm>
        <a:prstGeom prst="rect">
          <a:avLst/>
        </a:prstGeom>
      </xdr:spPr>
    </xdr:pic>
    <xdr:clientData/>
  </xdr:oneCellAnchor>
  <xdr:oneCellAnchor>
    <xdr:from>
      <xdr:col>1</xdr:col>
      <xdr:colOff>6400800</xdr:colOff>
      <xdr:row>361</xdr:row>
      <xdr:rowOff>1628775</xdr:rowOff>
    </xdr:from>
    <xdr:ext cx="3657600" cy="5405756"/>
    <xdr:pic>
      <xdr:nvPicPr>
        <xdr:cNvPr id="51" name="Рисунок 50">
          <a:extLst>
            <a:ext uri="{FF2B5EF4-FFF2-40B4-BE49-F238E27FC236}">
              <a16:creationId xmlns:a16="http://schemas.microsoft.com/office/drawing/2014/main" id="{7E64552B-397C-4B9B-8615-A526189120E1}"/>
            </a:ext>
            <a:ext uri="{147F2762-F138-4A5C-976F-8EAC2B608ADB}">
              <a16:predDERef xmlns:a16="http://schemas.microsoft.com/office/drawing/2014/main" pred="{1278DFA2-5951-62CA-25C3-AB05FB540015}"/>
            </a:ext>
          </a:extLst>
        </xdr:cNvPr>
        <xdr:cNvPicPr>
          <a:picLocks noChangeAspect="1"/>
        </xdr:cNvPicPr>
      </xdr:nvPicPr>
      <xdr:blipFill>
        <a:blip xmlns:r="http://schemas.openxmlformats.org/officeDocument/2006/relationships" r:embed="rId31"/>
        <a:srcRect t="1043"/>
        <a:stretch>
          <a:fillRect/>
        </a:stretch>
      </xdr:blipFill>
      <xdr:spPr>
        <a:xfrm>
          <a:off x="7848600" y="198834375"/>
          <a:ext cx="3657600" cy="540575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281940</xdr:colOff>
      <xdr:row>24</xdr:row>
      <xdr:rowOff>53340</xdr:rowOff>
    </xdr:to>
    <xdr:pic>
      <xdr:nvPicPr>
        <xdr:cNvPr id="2" name="Рисунок 1" descr="Зображення, що містить стіл&#10;&#10;Автоматично згенерований опис">
          <a:extLst>
            <a:ext uri="{FF2B5EF4-FFF2-40B4-BE49-F238E27FC236}">
              <a16:creationId xmlns:a16="http://schemas.microsoft.com/office/drawing/2014/main" id="{3569D882-170E-4F9A-B236-D7011BC9BFB3}"/>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561975"/>
          <a:ext cx="5772150" cy="389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243840</xdr:colOff>
      <xdr:row>25</xdr:row>
      <xdr:rowOff>83820</xdr:rowOff>
    </xdr:from>
    <xdr:to>
      <xdr:col>8</xdr:col>
      <xdr:colOff>114300</xdr:colOff>
      <xdr:row>44</xdr:row>
      <xdr:rowOff>7620</xdr:rowOff>
    </xdr:to>
    <xdr:pic>
      <xdr:nvPicPr>
        <xdr:cNvPr id="3" name="Рисунок 1" descr="Зображення, що містить текст, Шрифт, символ, схема&#10;&#10;Автоматично згенерований опис">
          <a:extLst>
            <a:ext uri="{FF2B5EF4-FFF2-40B4-BE49-F238E27FC236}">
              <a16:creationId xmlns:a16="http://schemas.microsoft.com/office/drawing/2014/main" id="{F0250F61-B0A3-4B53-80B2-2AAEC66B14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7650" y="4667250"/>
          <a:ext cx="4743450" cy="3362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tabColor rgb="FFFF0000"/>
    <pageSetUpPr fitToPage="1"/>
  </sheetPr>
  <dimension ref="A1:JA417"/>
  <sheetViews>
    <sheetView showGridLines="0" tabSelected="1" view="pageBreakPreview" zoomScale="25" zoomScaleNormal="20" zoomScaleSheetLayoutView="25" workbookViewId="0">
      <selection activeCell="C10" sqref="C10:K11"/>
    </sheetView>
  </sheetViews>
  <sheetFormatPr defaultColWidth="6.44140625" defaultRowHeight="15.6" x14ac:dyDescent="0.3"/>
  <cols>
    <col min="1" max="1" width="21.109375" style="4" customWidth="1"/>
    <col min="2" max="2" width="164.109375" style="3" customWidth="1"/>
    <col min="3" max="3" width="83.21875" style="3" customWidth="1"/>
    <col min="4" max="4" width="247.77734375" style="3" customWidth="1"/>
    <col min="5" max="5" width="131.33203125" style="3" customWidth="1"/>
    <col min="6" max="6" width="135.5546875" style="3" customWidth="1"/>
    <col min="7" max="7" width="44.44140625" style="3" customWidth="1"/>
    <col min="8" max="9" width="54.44140625" style="3" customWidth="1"/>
    <col min="10" max="10" width="65.88671875" style="8" customWidth="1"/>
    <col min="11" max="11" width="77" style="8" customWidth="1"/>
    <col min="12" max="16384" width="6.44140625" style="3"/>
  </cols>
  <sheetData>
    <row r="1" spans="1:17" ht="165" customHeight="1" x14ac:dyDescent="0.3">
      <c r="A1" s="171" t="s">
        <v>312</v>
      </c>
      <c r="B1" s="172"/>
      <c r="C1" s="172"/>
      <c r="D1" s="172"/>
      <c r="E1" s="172"/>
      <c r="F1" s="172"/>
      <c r="G1" s="172"/>
      <c r="H1" s="172"/>
      <c r="I1" s="172"/>
      <c r="J1" s="172"/>
      <c r="K1" s="172"/>
    </row>
    <row r="2" spans="1:17" ht="90.6" x14ac:dyDescent="1.45">
      <c r="A2" s="204" t="s">
        <v>0</v>
      </c>
      <c r="B2" s="204"/>
      <c r="C2" s="204"/>
      <c r="D2" s="204"/>
      <c r="E2" s="204"/>
      <c r="F2" s="204"/>
      <c r="G2" s="204"/>
      <c r="H2" s="204"/>
      <c r="I2" s="204"/>
      <c r="J2" s="204"/>
      <c r="K2" s="204"/>
    </row>
    <row r="3" spans="1:17" ht="49.2" customHeight="1" x14ac:dyDescent="0.3"/>
    <row r="4" spans="1:17" s="2" customFormat="1" ht="96" customHeight="1" thickBot="1" x14ac:dyDescent="0.55000000000000004">
      <c r="A4" s="197" t="s">
        <v>314</v>
      </c>
      <c r="B4" s="197"/>
      <c r="C4" s="197"/>
      <c r="D4" s="197"/>
      <c r="E4" s="197"/>
      <c r="F4" s="197"/>
      <c r="G4" s="197"/>
      <c r="H4" s="197"/>
      <c r="I4" s="197"/>
      <c r="J4" s="197"/>
      <c r="K4" s="20"/>
    </row>
    <row r="5" spans="1:17" s="2" customFormat="1" ht="66" customHeight="1" x14ac:dyDescent="0.5">
      <c r="A5" s="176" t="s">
        <v>1</v>
      </c>
      <c r="B5" s="177"/>
      <c r="C5" s="182" t="s">
        <v>2</v>
      </c>
      <c r="D5" s="182"/>
      <c r="E5" s="183"/>
      <c r="F5" s="183"/>
      <c r="G5" s="183"/>
      <c r="H5" s="183"/>
      <c r="I5" s="183"/>
      <c r="J5" s="183"/>
      <c r="K5" s="184"/>
    </row>
    <row r="6" spans="1:17" s="2" customFormat="1" ht="66" customHeight="1" x14ac:dyDescent="0.5">
      <c r="A6" s="178"/>
      <c r="B6" s="179"/>
      <c r="C6" s="185" t="s">
        <v>3</v>
      </c>
      <c r="D6" s="185"/>
      <c r="E6" s="186"/>
      <c r="F6" s="186"/>
      <c r="G6" s="186"/>
      <c r="H6" s="186"/>
      <c r="I6" s="186"/>
      <c r="J6" s="186"/>
      <c r="K6" s="187"/>
    </row>
    <row r="7" spans="1:17" s="2" customFormat="1" ht="66" customHeight="1" thickBot="1" x14ac:dyDescent="0.55000000000000004">
      <c r="A7" s="180"/>
      <c r="B7" s="181"/>
      <c r="C7" s="188" t="s">
        <v>4</v>
      </c>
      <c r="D7" s="188"/>
      <c r="E7" s="189"/>
      <c r="F7" s="189"/>
      <c r="G7" s="189"/>
      <c r="H7" s="189"/>
      <c r="I7" s="189"/>
      <c r="J7" s="189"/>
      <c r="K7" s="190"/>
    </row>
    <row r="8" spans="1:17" s="2" customFormat="1" ht="148.80000000000001" customHeight="1" thickBot="1" x14ac:dyDescent="0.55000000000000004">
      <c r="A8" s="180" t="s">
        <v>5</v>
      </c>
      <c r="B8" s="181"/>
      <c r="C8" s="191" t="s">
        <v>6</v>
      </c>
      <c r="D8" s="191"/>
      <c r="E8" s="192"/>
      <c r="F8" s="192"/>
      <c r="G8" s="192"/>
      <c r="H8" s="192"/>
      <c r="I8" s="192"/>
      <c r="J8" s="192"/>
      <c r="K8" s="193"/>
    </row>
    <row r="9" spans="1:17" s="2" customFormat="1" ht="148.80000000000001" customHeight="1" thickBot="1" x14ac:dyDescent="0.55000000000000004">
      <c r="A9" s="78"/>
      <c r="B9" s="78"/>
      <c r="C9" s="79"/>
      <c r="D9" s="79"/>
      <c r="E9" s="79"/>
      <c r="F9" s="79"/>
      <c r="G9" s="79"/>
      <c r="H9" s="79"/>
      <c r="I9" s="79"/>
      <c r="J9" s="79"/>
      <c r="K9" s="79"/>
    </row>
    <row r="10" spans="1:17" s="77" customFormat="1" ht="210" customHeight="1" x14ac:dyDescent="0.4">
      <c r="A10" s="222" t="s">
        <v>43</v>
      </c>
      <c r="B10" s="223"/>
      <c r="C10" s="218" t="s">
        <v>287</v>
      </c>
      <c r="D10" s="218"/>
      <c r="E10" s="218"/>
      <c r="F10" s="218"/>
      <c r="G10" s="218"/>
      <c r="H10" s="218"/>
      <c r="I10" s="218"/>
      <c r="J10" s="218"/>
      <c r="K10" s="219"/>
    </row>
    <row r="11" spans="1:17" s="14" customFormat="1" ht="296.39999999999998" customHeight="1" thickBot="1" x14ac:dyDescent="1.1000000000000001">
      <c r="A11" s="224"/>
      <c r="B11" s="225"/>
      <c r="C11" s="220"/>
      <c r="D11" s="220"/>
      <c r="E11" s="220"/>
      <c r="F11" s="220"/>
      <c r="G11" s="220"/>
      <c r="H11" s="220"/>
      <c r="I11" s="220"/>
      <c r="J11" s="220"/>
      <c r="K11" s="221"/>
      <c r="L11" s="31"/>
      <c r="M11" s="31"/>
      <c r="N11" s="31"/>
      <c r="O11" s="31"/>
      <c r="P11" s="31"/>
      <c r="Q11" s="31"/>
    </row>
    <row r="12" spans="1:17" s="14" customFormat="1" ht="161.4" customHeight="1" thickBot="1" x14ac:dyDescent="1.1000000000000001">
      <c r="A12" s="80"/>
      <c r="B12" s="80"/>
      <c r="C12" s="81"/>
      <c r="D12" s="81"/>
      <c r="E12" s="81"/>
      <c r="F12" s="81"/>
      <c r="G12" s="81"/>
      <c r="H12" s="81"/>
      <c r="I12" s="81"/>
      <c r="J12" s="82"/>
      <c r="K12" s="82"/>
      <c r="L12" s="31"/>
      <c r="M12" s="31"/>
      <c r="N12" s="31"/>
      <c r="O12" s="31"/>
      <c r="P12" s="31"/>
      <c r="Q12" s="31"/>
    </row>
    <row r="13" spans="1:17" ht="18" customHeight="1" x14ac:dyDescent="0.3">
      <c r="A13" s="173" t="s">
        <v>7</v>
      </c>
      <c r="B13" s="209" t="s">
        <v>8</v>
      </c>
      <c r="C13" s="210"/>
      <c r="D13" s="211"/>
      <c r="E13" s="201" t="s">
        <v>44</v>
      </c>
      <c r="F13" s="205" t="s">
        <v>30</v>
      </c>
      <c r="G13" s="194" t="s">
        <v>288</v>
      </c>
      <c r="H13" s="194" t="s">
        <v>289</v>
      </c>
      <c r="I13" s="194" t="s">
        <v>31</v>
      </c>
      <c r="J13" s="198" t="s">
        <v>25</v>
      </c>
      <c r="K13" s="198" t="s">
        <v>26</v>
      </c>
    </row>
    <row r="14" spans="1:17" ht="48" customHeight="1" x14ac:dyDescent="0.3">
      <c r="A14" s="174"/>
      <c r="B14" s="212"/>
      <c r="C14" s="213"/>
      <c r="D14" s="214"/>
      <c r="E14" s="202"/>
      <c r="F14" s="206"/>
      <c r="G14" s="195"/>
      <c r="H14" s="195"/>
      <c r="I14" s="195"/>
      <c r="J14" s="199"/>
      <c r="K14" s="199"/>
    </row>
    <row r="15" spans="1:17" s="5" customFormat="1" ht="147.6" customHeight="1" thickBot="1" x14ac:dyDescent="0.35">
      <c r="A15" s="174"/>
      <c r="B15" s="215"/>
      <c r="C15" s="216"/>
      <c r="D15" s="217"/>
      <c r="E15" s="202"/>
      <c r="F15" s="206"/>
      <c r="G15" s="195"/>
      <c r="H15" s="195"/>
      <c r="I15" s="195"/>
      <c r="J15" s="199"/>
      <c r="K15" s="199"/>
    </row>
    <row r="16" spans="1:17" s="6" customFormat="1" ht="247.8" customHeight="1" thickBot="1" x14ac:dyDescent="0.35">
      <c r="A16" s="175"/>
      <c r="B16" s="48" t="s">
        <v>80</v>
      </c>
      <c r="C16" s="207" t="s">
        <v>9</v>
      </c>
      <c r="D16" s="208"/>
      <c r="E16" s="203"/>
      <c r="F16" s="207"/>
      <c r="G16" s="196"/>
      <c r="H16" s="196"/>
      <c r="I16" s="196"/>
      <c r="J16" s="200"/>
      <c r="K16" s="200"/>
    </row>
    <row r="17" spans="1:11" s="6" customFormat="1" ht="99" customHeight="1" thickBot="1" x14ac:dyDescent="0.35">
      <c r="A17" s="283" t="s">
        <v>318</v>
      </c>
      <c r="B17" s="284"/>
      <c r="C17" s="284"/>
      <c r="D17" s="284"/>
      <c r="E17" s="284"/>
      <c r="F17" s="284"/>
      <c r="G17" s="284"/>
      <c r="H17" s="284"/>
      <c r="I17" s="284"/>
      <c r="J17" s="284"/>
      <c r="K17" s="285"/>
    </row>
    <row r="18" spans="1:11" s="6" customFormat="1" ht="87.45" hidden="1" customHeight="1" thickBot="1" x14ac:dyDescent="0.35">
      <c r="A18" s="249">
        <v>1</v>
      </c>
      <c r="B18" s="260" t="s">
        <v>78</v>
      </c>
      <c r="C18" s="22"/>
      <c r="D18" s="21"/>
      <c r="E18" s="23"/>
      <c r="F18" s="62"/>
      <c r="G18" s="145">
        <v>1</v>
      </c>
      <c r="H18" s="145"/>
      <c r="I18" s="145" t="s">
        <v>32</v>
      </c>
      <c r="J18" s="254"/>
      <c r="K18" s="257">
        <f>H18*J18</f>
        <v>0</v>
      </c>
    </row>
    <row r="19" spans="1:11" s="6" customFormat="1" ht="91.8" thickBot="1" x14ac:dyDescent="0.35">
      <c r="A19" s="230"/>
      <c r="B19" s="252"/>
      <c r="C19" s="267" t="s">
        <v>79</v>
      </c>
      <c r="D19" s="268"/>
      <c r="E19" s="24" t="s">
        <v>27</v>
      </c>
      <c r="F19" s="165"/>
      <c r="G19" s="146"/>
      <c r="H19" s="146"/>
      <c r="I19" s="146"/>
      <c r="J19" s="255"/>
      <c r="K19" s="258"/>
    </row>
    <row r="20" spans="1:11" s="6" customFormat="1" ht="91.2" x14ac:dyDescent="0.3">
      <c r="A20" s="230"/>
      <c r="B20" s="252"/>
      <c r="C20" s="25" t="s">
        <v>59</v>
      </c>
      <c r="D20" s="49" t="s">
        <v>60</v>
      </c>
      <c r="E20" s="24" t="s">
        <v>27</v>
      </c>
      <c r="F20" s="166"/>
      <c r="G20" s="146"/>
      <c r="H20" s="146"/>
      <c r="I20" s="146"/>
      <c r="J20" s="255"/>
      <c r="K20" s="258"/>
    </row>
    <row r="21" spans="1:11" s="6" customFormat="1" ht="91.2" x14ac:dyDescent="0.3">
      <c r="A21" s="230"/>
      <c r="B21" s="252"/>
      <c r="C21" s="26" t="s">
        <v>61</v>
      </c>
      <c r="D21" s="28" t="s">
        <v>62</v>
      </c>
      <c r="E21" s="24" t="s">
        <v>27</v>
      </c>
      <c r="F21" s="166"/>
      <c r="G21" s="146"/>
      <c r="H21" s="146"/>
      <c r="I21" s="146"/>
      <c r="J21" s="255"/>
      <c r="K21" s="258"/>
    </row>
    <row r="22" spans="1:11" s="6" customFormat="1" ht="91.2" x14ac:dyDescent="0.3">
      <c r="A22" s="230"/>
      <c r="B22" s="252"/>
      <c r="C22" s="26" t="s">
        <v>63</v>
      </c>
      <c r="D22" s="28" t="s">
        <v>64</v>
      </c>
      <c r="E22" s="24" t="s">
        <v>27</v>
      </c>
      <c r="F22" s="166"/>
      <c r="G22" s="146"/>
      <c r="H22" s="146"/>
      <c r="I22" s="146"/>
      <c r="J22" s="255"/>
      <c r="K22" s="258"/>
    </row>
    <row r="23" spans="1:11" s="6" customFormat="1" ht="91.2" x14ac:dyDescent="0.3">
      <c r="A23" s="230"/>
      <c r="B23" s="252"/>
      <c r="C23" s="26" t="s">
        <v>65</v>
      </c>
      <c r="D23" s="28" t="s">
        <v>66</v>
      </c>
      <c r="E23" s="50" t="s">
        <v>27</v>
      </c>
      <c r="F23" s="166"/>
      <c r="G23" s="146"/>
      <c r="H23" s="146"/>
      <c r="I23" s="146"/>
      <c r="J23" s="255"/>
      <c r="K23" s="258"/>
    </row>
    <row r="24" spans="1:11" s="6" customFormat="1" ht="91.2" x14ac:dyDescent="0.3">
      <c r="A24" s="230"/>
      <c r="B24" s="252"/>
      <c r="C24" s="26" t="s">
        <v>67</v>
      </c>
      <c r="D24" s="28" t="s">
        <v>68</v>
      </c>
      <c r="E24" s="24" t="s">
        <v>27</v>
      </c>
      <c r="F24" s="166"/>
      <c r="G24" s="146"/>
      <c r="H24" s="146"/>
      <c r="I24" s="146"/>
      <c r="J24" s="255"/>
      <c r="K24" s="258"/>
    </row>
    <row r="25" spans="1:11" s="6" customFormat="1" ht="91.2" x14ac:dyDescent="0.3">
      <c r="A25" s="230"/>
      <c r="B25" s="252"/>
      <c r="C25" s="26" t="s">
        <v>69</v>
      </c>
      <c r="D25" s="28" t="s">
        <v>70</v>
      </c>
      <c r="E25" s="50" t="s">
        <v>22</v>
      </c>
      <c r="F25" s="166"/>
      <c r="G25" s="146"/>
      <c r="H25" s="146"/>
      <c r="I25" s="146"/>
      <c r="J25" s="255"/>
      <c r="K25" s="258"/>
    </row>
    <row r="26" spans="1:11" s="6" customFormat="1" ht="46.2" customHeight="1" x14ac:dyDescent="0.3">
      <c r="A26" s="230"/>
      <c r="B26" s="252"/>
      <c r="C26" s="264" t="s">
        <v>71</v>
      </c>
      <c r="D26" s="28" t="s">
        <v>72</v>
      </c>
      <c r="E26" s="244" t="s">
        <v>21</v>
      </c>
      <c r="F26" s="166"/>
      <c r="G26" s="146"/>
      <c r="H26" s="146"/>
      <c r="I26" s="146"/>
      <c r="J26" s="255"/>
      <c r="K26" s="258"/>
    </row>
    <row r="27" spans="1:11" s="6" customFormat="1" ht="46.2" customHeight="1" x14ac:dyDescent="0.3">
      <c r="A27" s="230"/>
      <c r="B27" s="252"/>
      <c r="C27" s="156"/>
      <c r="D27" s="28" t="s">
        <v>73</v>
      </c>
      <c r="E27" s="245"/>
      <c r="F27" s="166"/>
      <c r="G27" s="146"/>
      <c r="H27" s="146"/>
      <c r="I27" s="146"/>
      <c r="J27" s="255"/>
      <c r="K27" s="258"/>
    </row>
    <row r="28" spans="1:11" s="6" customFormat="1" ht="45.6" customHeight="1" x14ac:dyDescent="0.3">
      <c r="A28" s="230"/>
      <c r="B28" s="252"/>
      <c r="C28" s="26" t="s">
        <v>74</v>
      </c>
      <c r="D28" s="28" t="s">
        <v>75</v>
      </c>
      <c r="E28" s="50" t="s">
        <v>21</v>
      </c>
      <c r="F28" s="166"/>
      <c r="G28" s="146"/>
      <c r="H28" s="146"/>
      <c r="I28" s="146"/>
      <c r="J28" s="255"/>
      <c r="K28" s="258"/>
    </row>
    <row r="29" spans="1:11" s="6" customFormat="1" ht="91.8" thickBot="1" x14ac:dyDescent="0.35">
      <c r="A29" s="250"/>
      <c r="B29" s="253"/>
      <c r="C29" s="27" t="s">
        <v>76</v>
      </c>
      <c r="D29" s="29" t="s">
        <v>77</v>
      </c>
      <c r="E29" s="95" t="s">
        <v>22</v>
      </c>
      <c r="F29" s="167"/>
      <c r="G29" s="147"/>
      <c r="H29" s="147"/>
      <c r="I29" s="147"/>
      <c r="J29" s="256"/>
      <c r="K29" s="259"/>
    </row>
    <row r="30" spans="1:11" s="6" customFormat="1" ht="91.2" x14ac:dyDescent="0.3">
      <c r="A30" s="93"/>
      <c r="B30" s="94"/>
      <c r="C30" s="154" t="s">
        <v>79</v>
      </c>
      <c r="D30" s="155"/>
      <c r="E30" s="53" t="s">
        <v>27</v>
      </c>
      <c r="F30" s="168"/>
      <c r="G30" s="148">
        <v>1</v>
      </c>
      <c r="H30" s="148"/>
      <c r="I30" s="148" t="s">
        <v>32</v>
      </c>
      <c r="J30" s="254"/>
      <c r="K30" s="257">
        <f>H30*J30</f>
        <v>0</v>
      </c>
    </row>
    <row r="31" spans="1:11" s="6" customFormat="1" ht="46.2" customHeight="1" x14ac:dyDescent="0.3">
      <c r="A31" s="230">
        <v>2</v>
      </c>
      <c r="B31" s="243" t="s">
        <v>91</v>
      </c>
      <c r="C31" s="26" t="s">
        <v>81</v>
      </c>
      <c r="D31" s="63" t="s">
        <v>82</v>
      </c>
      <c r="E31" s="54" t="s">
        <v>21</v>
      </c>
      <c r="F31" s="169"/>
      <c r="G31" s="146"/>
      <c r="H31" s="146"/>
      <c r="I31" s="146"/>
      <c r="J31" s="255"/>
      <c r="K31" s="258"/>
    </row>
    <row r="32" spans="1:11" s="6" customFormat="1" ht="136.80000000000001" x14ac:dyDescent="0.3">
      <c r="A32" s="230"/>
      <c r="B32" s="243"/>
      <c r="C32" s="26" t="s">
        <v>83</v>
      </c>
      <c r="D32" s="63" t="s">
        <v>84</v>
      </c>
      <c r="E32" s="54" t="s">
        <v>21</v>
      </c>
      <c r="F32" s="169"/>
      <c r="G32" s="146"/>
      <c r="H32" s="146"/>
      <c r="I32" s="146"/>
      <c r="J32" s="255"/>
      <c r="K32" s="258"/>
    </row>
    <row r="33" spans="1:11" s="6" customFormat="1" ht="91.2" x14ac:dyDescent="0.3">
      <c r="A33" s="230"/>
      <c r="B33" s="243"/>
      <c r="C33" s="26" t="s">
        <v>85</v>
      </c>
      <c r="D33" s="28" t="s">
        <v>86</v>
      </c>
      <c r="E33" s="54" t="s">
        <v>22</v>
      </c>
      <c r="F33" s="169"/>
      <c r="G33" s="146"/>
      <c r="H33" s="146"/>
      <c r="I33" s="146"/>
      <c r="J33" s="255"/>
      <c r="K33" s="258"/>
    </row>
    <row r="34" spans="1:11" s="6" customFormat="1" ht="91.2" x14ac:dyDescent="0.3">
      <c r="A34" s="230"/>
      <c r="B34" s="243"/>
      <c r="C34" s="26" t="s">
        <v>87</v>
      </c>
      <c r="D34" s="28" t="s">
        <v>88</v>
      </c>
      <c r="E34" s="54" t="s">
        <v>22</v>
      </c>
      <c r="F34" s="169"/>
      <c r="G34" s="146"/>
      <c r="H34" s="146"/>
      <c r="I34" s="146"/>
      <c r="J34" s="255"/>
      <c r="K34" s="258"/>
    </row>
    <row r="35" spans="1:11" s="6" customFormat="1" ht="91.8" thickBot="1" x14ac:dyDescent="0.35">
      <c r="A35" s="230"/>
      <c r="B35" s="243"/>
      <c r="C35" s="56" t="s">
        <v>89</v>
      </c>
      <c r="D35" s="57" t="s">
        <v>90</v>
      </c>
      <c r="E35" s="58" t="s">
        <v>22</v>
      </c>
      <c r="F35" s="170"/>
      <c r="G35" s="147"/>
      <c r="H35" s="147"/>
      <c r="I35" s="147"/>
      <c r="J35" s="256"/>
      <c r="K35" s="259"/>
    </row>
    <row r="36" spans="1:11" s="6" customFormat="1" ht="90.6" customHeight="1" x14ac:dyDescent="0.3">
      <c r="A36" s="249">
        <v>3</v>
      </c>
      <c r="B36" s="251" t="s">
        <v>119</v>
      </c>
      <c r="C36" s="265" t="s">
        <v>79</v>
      </c>
      <c r="D36" s="266"/>
      <c r="E36" s="53" t="s">
        <v>27</v>
      </c>
      <c r="F36" s="261"/>
      <c r="G36" s="145">
        <v>1</v>
      </c>
      <c r="H36" s="145"/>
      <c r="I36" s="145" t="s">
        <v>32</v>
      </c>
      <c r="J36" s="254"/>
      <c r="K36" s="257">
        <f>H36*J36</f>
        <v>0</v>
      </c>
    </row>
    <row r="37" spans="1:11" s="6" customFormat="1" ht="46.2" customHeight="1" x14ac:dyDescent="0.3">
      <c r="A37" s="230"/>
      <c r="B37" s="252"/>
      <c r="C37" s="26" t="s">
        <v>34</v>
      </c>
      <c r="D37" s="52" t="s">
        <v>92</v>
      </c>
      <c r="E37" s="54" t="s">
        <v>21</v>
      </c>
      <c r="F37" s="262"/>
      <c r="G37" s="149"/>
      <c r="H37" s="149"/>
      <c r="I37" s="149"/>
      <c r="J37" s="255"/>
      <c r="K37" s="258"/>
    </row>
    <row r="38" spans="1:11" s="6" customFormat="1" ht="91.2" x14ac:dyDescent="0.3">
      <c r="A38" s="230"/>
      <c r="B38" s="252"/>
      <c r="C38" s="26" t="s">
        <v>63</v>
      </c>
      <c r="D38" s="52" t="s">
        <v>93</v>
      </c>
      <c r="E38" s="54" t="s">
        <v>27</v>
      </c>
      <c r="F38" s="262"/>
      <c r="G38" s="149"/>
      <c r="H38" s="149"/>
      <c r="I38" s="149"/>
      <c r="J38" s="255"/>
      <c r="K38" s="258"/>
    </row>
    <row r="39" spans="1:11" s="6" customFormat="1" ht="91.2" x14ac:dyDescent="0.3">
      <c r="A39" s="230"/>
      <c r="B39" s="252"/>
      <c r="C39" s="26" t="s">
        <v>94</v>
      </c>
      <c r="D39" s="52" t="s">
        <v>95</v>
      </c>
      <c r="E39" s="54" t="s">
        <v>27</v>
      </c>
      <c r="F39" s="262"/>
      <c r="G39" s="149"/>
      <c r="H39" s="149"/>
      <c r="I39" s="149"/>
      <c r="J39" s="255"/>
      <c r="K39" s="258"/>
    </row>
    <row r="40" spans="1:11" s="6" customFormat="1" ht="91.2" x14ac:dyDescent="0.3">
      <c r="A40" s="230"/>
      <c r="B40" s="252"/>
      <c r="C40" s="26" t="s">
        <v>65</v>
      </c>
      <c r="D40" s="52" t="s">
        <v>96</v>
      </c>
      <c r="E40" s="54" t="s">
        <v>27</v>
      </c>
      <c r="F40" s="262"/>
      <c r="G40" s="149"/>
      <c r="H40" s="149"/>
      <c r="I40" s="149"/>
      <c r="J40" s="255"/>
      <c r="K40" s="258"/>
    </row>
    <row r="41" spans="1:11" s="6" customFormat="1" ht="91.2" x14ac:dyDescent="0.3">
      <c r="A41" s="230"/>
      <c r="B41" s="252"/>
      <c r="C41" s="26" t="s">
        <v>97</v>
      </c>
      <c r="D41" s="52" t="s">
        <v>98</v>
      </c>
      <c r="E41" s="54" t="s">
        <v>27</v>
      </c>
      <c r="F41" s="262"/>
      <c r="G41" s="149"/>
      <c r="H41" s="149"/>
      <c r="I41" s="149"/>
      <c r="J41" s="255"/>
      <c r="K41" s="258"/>
    </row>
    <row r="42" spans="1:11" s="6" customFormat="1" ht="46.2" customHeight="1" x14ac:dyDescent="0.3">
      <c r="A42" s="230"/>
      <c r="B42" s="252"/>
      <c r="C42" s="26" t="s">
        <v>99</v>
      </c>
      <c r="D42" s="52" t="s">
        <v>100</v>
      </c>
      <c r="E42" s="54" t="s">
        <v>21</v>
      </c>
      <c r="F42" s="262"/>
      <c r="G42" s="149"/>
      <c r="H42" s="149"/>
      <c r="I42" s="149"/>
      <c r="J42" s="255"/>
      <c r="K42" s="258"/>
    </row>
    <row r="43" spans="1:11" s="6" customFormat="1" ht="91.2" x14ac:dyDescent="0.3">
      <c r="A43" s="230"/>
      <c r="B43" s="252"/>
      <c r="C43" s="26" t="s">
        <v>101</v>
      </c>
      <c r="D43" s="52" t="s">
        <v>102</v>
      </c>
      <c r="E43" s="54" t="s">
        <v>21</v>
      </c>
      <c r="F43" s="262"/>
      <c r="G43" s="149"/>
      <c r="H43" s="149"/>
      <c r="I43" s="149"/>
      <c r="J43" s="255"/>
      <c r="K43" s="258"/>
    </row>
    <row r="44" spans="1:11" s="6" customFormat="1" ht="91.2" x14ac:dyDescent="0.3">
      <c r="A44" s="230"/>
      <c r="B44" s="252"/>
      <c r="C44" s="26" t="s">
        <v>103</v>
      </c>
      <c r="D44" s="52" t="s">
        <v>104</v>
      </c>
      <c r="E44" s="54" t="s">
        <v>27</v>
      </c>
      <c r="F44" s="262"/>
      <c r="G44" s="149"/>
      <c r="H44" s="149"/>
      <c r="I44" s="149"/>
      <c r="J44" s="255"/>
      <c r="K44" s="258"/>
    </row>
    <row r="45" spans="1:11" s="6" customFormat="1" ht="136.80000000000001" x14ac:dyDescent="0.3">
      <c r="A45" s="230"/>
      <c r="B45" s="252"/>
      <c r="C45" s="26" t="s">
        <v>105</v>
      </c>
      <c r="D45" s="52" t="s">
        <v>106</v>
      </c>
      <c r="E45" s="54" t="s">
        <v>27</v>
      </c>
      <c r="F45" s="262"/>
      <c r="G45" s="149"/>
      <c r="H45" s="149"/>
      <c r="I45" s="149"/>
      <c r="J45" s="255"/>
      <c r="K45" s="258"/>
    </row>
    <row r="46" spans="1:11" s="6" customFormat="1" ht="91.2" x14ac:dyDescent="0.3">
      <c r="A46" s="230"/>
      <c r="B46" s="252"/>
      <c r="C46" s="26" t="s">
        <v>107</v>
      </c>
      <c r="D46" s="52" t="s">
        <v>108</v>
      </c>
      <c r="E46" s="54" t="s">
        <v>27</v>
      </c>
      <c r="F46" s="262"/>
      <c r="G46" s="149"/>
      <c r="H46" s="149"/>
      <c r="I46" s="149"/>
      <c r="J46" s="255"/>
      <c r="K46" s="258"/>
    </row>
    <row r="47" spans="1:11" s="6" customFormat="1" ht="91.2" x14ac:dyDescent="0.3">
      <c r="A47" s="230"/>
      <c r="B47" s="252"/>
      <c r="C47" s="26" t="s">
        <v>109</v>
      </c>
      <c r="D47" s="52" t="s">
        <v>110</v>
      </c>
      <c r="E47" s="54" t="s">
        <v>27</v>
      </c>
      <c r="F47" s="262"/>
      <c r="G47" s="149"/>
      <c r="H47" s="149"/>
      <c r="I47" s="149"/>
      <c r="J47" s="255"/>
      <c r="K47" s="258"/>
    </row>
    <row r="48" spans="1:11" s="6" customFormat="1" ht="91.2" x14ac:dyDescent="0.3">
      <c r="A48" s="230"/>
      <c r="B48" s="252"/>
      <c r="C48" s="26" t="s">
        <v>111</v>
      </c>
      <c r="D48" s="52" t="s">
        <v>112</v>
      </c>
      <c r="E48" s="54" t="s">
        <v>27</v>
      </c>
      <c r="F48" s="262"/>
      <c r="G48" s="149"/>
      <c r="H48" s="149"/>
      <c r="I48" s="149"/>
      <c r="J48" s="255"/>
      <c r="K48" s="258"/>
    </row>
    <row r="49" spans="1:11" s="6" customFormat="1" ht="46.2" customHeight="1" x14ac:dyDescent="0.3">
      <c r="A49" s="230"/>
      <c r="B49" s="252"/>
      <c r="C49" s="26" t="s">
        <v>113</v>
      </c>
      <c r="D49" s="52" t="s">
        <v>120</v>
      </c>
      <c r="E49" s="54" t="s">
        <v>21</v>
      </c>
      <c r="F49" s="262"/>
      <c r="G49" s="149"/>
      <c r="H49" s="149"/>
      <c r="I49" s="149"/>
      <c r="J49" s="255"/>
      <c r="K49" s="258"/>
    </row>
    <row r="50" spans="1:11" s="6" customFormat="1" ht="136.80000000000001" x14ac:dyDescent="0.3">
      <c r="A50" s="230"/>
      <c r="B50" s="252"/>
      <c r="C50" s="26" t="s">
        <v>114</v>
      </c>
      <c r="D50" s="52" t="s">
        <v>115</v>
      </c>
      <c r="E50" s="54" t="s">
        <v>27</v>
      </c>
      <c r="F50" s="262"/>
      <c r="G50" s="149"/>
      <c r="H50" s="149"/>
      <c r="I50" s="149"/>
      <c r="J50" s="255"/>
      <c r="K50" s="258"/>
    </row>
    <row r="51" spans="1:11" s="6" customFormat="1" ht="91.2" customHeight="1" x14ac:dyDescent="0.3">
      <c r="A51" s="230"/>
      <c r="B51" s="252"/>
      <c r="C51" s="26" t="s">
        <v>116</v>
      </c>
      <c r="D51" s="52" t="s">
        <v>117</v>
      </c>
      <c r="E51" s="54" t="s">
        <v>27</v>
      </c>
      <c r="F51" s="262"/>
      <c r="G51" s="149"/>
      <c r="H51" s="149"/>
      <c r="I51" s="149"/>
      <c r="J51" s="255"/>
      <c r="K51" s="258"/>
    </row>
    <row r="52" spans="1:11" s="6" customFormat="1" ht="93" thickBot="1" x14ac:dyDescent="0.35">
      <c r="A52" s="250"/>
      <c r="B52" s="253"/>
      <c r="C52" s="27" t="s">
        <v>74</v>
      </c>
      <c r="D52" s="61" t="s">
        <v>118</v>
      </c>
      <c r="E52" s="60" t="s">
        <v>27</v>
      </c>
      <c r="F52" s="263"/>
      <c r="G52" s="150"/>
      <c r="H52" s="150"/>
      <c r="I52" s="150"/>
      <c r="J52" s="256"/>
      <c r="K52" s="259"/>
    </row>
    <row r="53" spans="1:11" s="6" customFormat="1" ht="79.2" x14ac:dyDescent="0.3">
      <c r="A53" s="238">
        <v>4</v>
      </c>
      <c r="B53" s="162" t="s">
        <v>132</v>
      </c>
      <c r="C53" s="154" t="s">
        <v>79</v>
      </c>
      <c r="D53" s="155"/>
      <c r="E53" s="99" t="s">
        <v>22</v>
      </c>
      <c r="F53" s="151"/>
      <c r="G53" s="145">
        <v>1</v>
      </c>
      <c r="H53" s="145"/>
      <c r="I53" s="145" t="s">
        <v>32</v>
      </c>
      <c r="J53" s="231"/>
      <c r="K53" s="234">
        <f>H53*J53</f>
        <v>0</v>
      </c>
    </row>
    <row r="54" spans="1:11" s="6" customFormat="1" ht="46.2" customHeight="1" x14ac:dyDescent="0.3">
      <c r="A54" s="239"/>
      <c r="B54" s="163"/>
      <c r="C54" s="55" t="s">
        <v>28</v>
      </c>
      <c r="D54" s="63" t="s">
        <v>133</v>
      </c>
      <c r="E54" s="47" t="s">
        <v>21</v>
      </c>
      <c r="F54" s="152"/>
      <c r="G54" s="149"/>
      <c r="H54" s="149"/>
      <c r="I54" s="149"/>
      <c r="J54" s="232"/>
      <c r="K54" s="235"/>
    </row>
    <row r="55" spans="1:11" s="6" customFormat="1" ht="46.2" customHeight="1" x14ac:dyDescent="0.3">
      <c r="A55" s="239"/>
      <c r="B55" s="241"/>
      <c r="C55" s="26" t="s">
        <v>121</v>
      </c>
      <c r="D55" s="63" t="s">
        <v>122</v>
      </c>
      <c r="E55" s="47" t="s">
        <v>21</v>
      </c>
      <c r="F55" s="152"/>
      <c r="G55" s="149"/>
      <c r="H55" s="149"/>
      <c r="I55" s="149"/>
      <c r="J55" s="232"/>
      <c r="K55" s="235"/>
    </row>
    <row r="56" spans="1:11" s="6" customFormat="1" ht="79.2" x14ac:dyDescent="0.3">
      <c r="A56" s="239"/>
      <c r="B56" s="241"/>
      <c r="C56" s="26" t="s">
        <v>97</v>
      </c>
      <c r="D56" s="63" t="s">
        <v>123</v>
      </c>
      <c r="E56" s="64" t="s">
        <v>22</v>
      </c>
      <c r="F56" s="152"/>
      <c r="G56" s="149"/>
      <c r="H56" s="149"/>
      <c r="I56" s="149"/>
      <c r="J56" s="232"/>
      <c r="K56" s="235"/>
    </row>
    <row r="57" spans="1:11" s="6" customFormat="1" ht="79.2" x14ac:dyDescent="0.3">
      <c r="A57" s="239"/>
      <c r="B57" s="241"/>
      <c r="C57" s="26" t="s">
        <v>124</v>
      </c>
      <c r="D57" s="63" t="s">
        <v>125</v>
      </c>
      <c r="E57" s="64" t="s">
        <v>22</v>
      </c>
      <c r="F57" s="152"/>
      <c r="G57" s="149"/>
      <c r="H57" s="149"/>
      <c r="I57" s="149"/>
      <c r="J57" s="232"/>
      <c r="K57" s="235"/>
    </row>
    <row r="58" spans="1:11" s="6" customFormat="1" ht="79.2" x14ac:dyDescent="0.3">
      <c r="A58" s="239"/>
      <c r="B58" s="241"/>
      <c r="C58" s="26" t="s">
        <v>63</v>
      </c>
      <c r="D58" s="63" t="s">
        <v>126</v>
      </c>
      <c r="E58" s="64" t="s">
        <v>22</v>
      </c>
      <c r="F58" s="152"/>
      <c r="G58" s="149"/>
      <c r="H58" s="149"/>
      <c r="I58" s="149"/>
      <c r="J58" s="232"/>
      <c r="K58" s="235"/>
    </row>
    <row r="59" spans="1:11" s="6" customFormat="1" ht="79.2" x14ac:dyDescent="0.3">
      <c r="A59" s="239"/>
      <c r="B59" s="241"/>
      <c r="C59" s="26" t="s">
        <v>127</v>
      </c>
      <c r="D59" s="63" t="s">
        <v>128</v>
      </c>
      <c r="E59" s="64" t="s">
        <v>22</v>
      </c>
      <c r="F59" s="152"/>
      <c r="G59" s="149"/>
      <c r="H59" s="149"/>
      <c r="I59" s="149"/>
      <c r="J59" s="232"/>
      <c r="K59" s="235"/>
    </row>
    <row r="60" spans="1:11" s="6" customFormat="1" ht="79.2" x14ac:dyDescent="0.3">
      <c r="A60" s="239"/>
      <c r="B60" s="241"/>
      <c r="C60" s="26" t="s">
        <v>129</v>
      </c>
      <c r="D60" s="28" t="s">
        <v>130</v>
      </c>
      <c r="E60" s="64" t="s">
        <v>22</v>
      </c>
      <c r="F60" s="152"/>
      <c r="G60" s="149"/>
      <c r="H60" s="149"/>
      <c r="I60" s="149"/>
      <c r="J60" s="232"/>
      <c r="K60" s="235"/>
    </row>
    <row r="61" spans="1:11" s="6" customFormat="1" ht="46.2" x14ac:dyDescent="0.3">
      <c r="A61" s="239"/>
      <c r="B61" s="241"/>
      <c r="C61" s="27" t="s">
        <v>292</v>
      </c>
      <c r="D61" s="108" t="s">
        <v>293</v>
      </c>
      <c r="E61" s="109"/>
      <c r="F61" s="152"/>
      <c r="G61" s="149"/>
      <c r="H61" s="149"/>
      <c r="I61" s="149"/>
      <c r="J61" s="232"/>
      <c r="K61" s="235"/>
    </row>
    <row r="62" spans="1:11" s="6" customFormat="1" ht="91.8" thickBot="1" x14ac:dyDescent="0.35">
      <c r="A62" s="240"/>
      <c r="B62" s="242"/>
      <c r="C62" s="56" t="s">
        <v>131</v>
      </c>
      <c r="D62" s="123" t="s">
        <v>304</v>
      </c>
      <c r="E62" s="100" t="s">
        <v>22</v>
      </c>
      <c r="F62" s="153"/>
      <c r="G62" s="150"/>
      <c r="H62" s="150"/>
      <c r="I62" s="150"/>
      <c r="J62" s="233"/>
      <c r="K62" s="236"/>
    </row>
    <row r="63" spans="1:11" s="6" customFormat="1" ht="79.2" x14ac:dyDescent="0.3">
      <c r="A63" s="238">
        <v>5</v>
      </c>
      <c r="B63" s="162" t="s">
        <v>165</v>
      </c>
      <c r="C63" s="154" t="s">
        <v>79</v>
      </c>
      <c r="D63" s="155"/>
      <c r="E63" s="99" t="s">
        <v>22</v>
      </c>
      <c r="F63" s="151"/>
      <c r="G63" s="145">
        <v>6</v>
      </c>
      <c r="H63" s="145"/>
      <c r="I63" s="145" t="s">
        <v>32</v>
      </c>
      <c r="J63" s="231"/>
      <c r="K63" s="234">
        <f>H63*J63</f>
        <v>0</v>
      </c>
    </row>
    <row r="64" spans="1:11" s="6" customFormat="1" ht="79.2" x14ac:dyDescent="0.3">
      <c r="A64" s="239"/>
      <c r="B64" s="163"/>
      <c r="C64" s="55" t="s">
        <v>155</v>
      </c>
      <c r="D64" s="63" t="s">
        <v>156</v>
      </c>
      <c r="E64" s="64" t="s">
        <v>22</v>
      </c>
      <c r="F64" s="152"/>
      <c r="G64" s="149"/>
      <c r="H64" s="149"/>
      <c r="I64" s="149"/>
      <c r="J64" s="232"/>
      <c r="K64" s="235"/>
    </row>
    <row r="65" spans="1:11" s="6" customFormat="1" ht="91.2" x14ac:dyDescent="0.3">
      <c r="A65" s="239"/>
      <c r="B65" s="241"/>
      <c r="C65" s="26" t="s">
        <v>157</v>
      </c>
      <c r="D65" s="63" t="s">
        <v>158</v>
      </c>
      <c r="E65" s="47" t="s">
        <v>21</v>
      </c>
      <c r="F65" s="152"/>
      <c r="G65" s="149"/>
      <c r="H65" s="149"/>
      <c r="I65" s="149"/>
      <c r="J65" s="232"/>
      <c r="K65" s="235"/>
    </row>
    <row r="66" spans="1:11" s="6" customFormat="1" ht="79.2" x14ac:dyDescent="0.3">
      <c r="A66" s="239"/>
      <c r="B66" s="241"/>
      <c r="C66" s="26" t="s">
        <v>159</v>
      </c>
      <c r="D66" s="63" t="s">
        <v>160</v>
      </c>
      <c r="E66" s="64" t="s">
        <v>22</v>
      </c>
      <c r="F66" s="152"/>
      <c r="G66" s="149"/>
      <c r="H66" s="149"/>
      <c r="I66" s="149"/>
      <c r="J66" s="232"/>
      <c r="K66" s="235"/>
    </row>
    <row r="67" spans="1:11" s="6" customFormat="1" ht="79.2" x14ac:dyDescent="0.3">
      <c r="A67" s="239"/>
      <c r="B67" s="241"/>
      <c r="C67" s="26" t="s">
        <v>161</v>
      </c>
      <c r="D67" s="63" t="s">
        <v>162</v>
      </c>
      <c r="E67" s="64" t="s">
        <v>22</v>
      </c>
      <c r="F67" s="152"/>
      <c r="G67" s="149"/>
      <c r="H67" s="149"/>
      <c r="I67" s="149"/>
      <c r="J67" s="232"/>
      <c r="K67" s="235"/>
    </row>
    <row r="68" spans="1:11" s="6" customFormat="1" ht="79.8" thickBot="1" x14ac:dyDescent="0.35">
      <c r="A68" s="240"/>
      <c r="B68" s="242"/>
      <c r="C68" s="56" t="s">
        <v>163</v>
      </c>
      <c r="D68" s="68" t="s">
        <v>164</v>
      </c>
      <c r="E68" s="100" t="s">
        <v>22</v>
      </c>
      <c r="F68" s="153"/>
      <c r="G68" s="150"/>
      <c r="H68" s="150"/>
      <c r="I68" s="150"/>
      <c r="J68" s="233"/>
      <c r="K68" s="236"/>
    </row>
    <row r="69" spans="1:11" s="6" customFormat="1" ht="118.2" customHeight="1" x14ac:dyDescent="0.3">
      <c r="A69" s="239">
        <v>6</v>
      </c>
      <c r="B69" s="140" t="s">
        <v>142</v>
      </c>
      <c r="C69" s="156" t="s">
        <v>79</v>
      </c>
      <c r="D69" s="157"/>
      <c r="E69" s="97" t="s">
        <v>22</v>
      </c>
      <c r="F69" s="152"/>
      <c r="G69" s="149">
        <v>1</v>
      </c>
      <c r="H69" s="149"/>
      <c r="I69" s="149" t="s">
        <v>32</v>
      </c>
      <c r="J69" s="232"/>
      <c r="K69" s="133">
        <f>H69*J69</f>
        <v>0</v>
      </c>
    </row>
    <row r="70" spans="1:11" s="6" customFormat="1" ht="118.2" customHeight="1" x14ac:dyDescent="0.3">
      <c r="A70" s="239"/>
      <c r="B70" s="140"/>
      <c r="C70" s="26" t="s">
        <v>34</v>
      </c>
      <c r="D70" s="46" t="s">
        <v>134</v>
      </c>
      <c r="E70" s="47" t="s">
        <v>21</v>
      </c>
      <c r="F70" s="152"/>
      <c r="G70" s="149"/>
      <c r="H70" s="149"/>
      <c r="I70" s="149"/>
      <c r="J70" s="232"/>
      <c r="K70" s="133"/>
    </row>
    <row r="71" spans="1:11" s="6" customFormat="1" ht="118.2" customHeight="1" x14ac:dyDescent="0.3">
      <c r="A71" s="239"/>
      <c r="B71" s="140"/>
      <c r="C71" s="26" t="s">
        <v>33</v>
      </c>
      <c r="D71" s="122" t="s">
        <v>135</v>
      </c>
      <c r="E71" s="64" t="s">
        <v>22</v>
      </c>
      <c r="F71" s="152"/>
      <c r="G71" s="149"/>
      <c r="H71" s="149"/>
      <c r="I71" s="149"/>
      <c r="J71" s="232"/>
      <c r="K71" s="133"/>
    </row>
    <row r="72" spans="1:11" s="6" customFormat="1" ht="118.2" customHeight="1" x14ac:dyDescent="0.3">
      <c r="A72" s="239"/>
      <c r="B72" s="140"/>
      <c r="C72" s="26" t="s">
        <v>136</v>
      </c>
      <c r="D72" s="122" t="s">
        <v>137</v>
      </c>
      <c r="E72" s="64" t="s">
        <v>22</v>
      </c>
      <c r="F72" s="152"/>
      <c r="G72" s="149"/>
      <c r="H72" s="149"/>
      <c r="I72" s="149"/>
      <c r="J72" s="232"/>
      <c r="K72" s="133"/>
    </row>
    <row r="73" spans="1:11" s="6" customFormat="1" ht="118.2" customHeight="1" x14ac:dyDescent="0.3">
      <c r="A73" s="239"/>
      <c r="B73" s="140"/>
      <c r="C73" s="26" t="s">
        <v>138</v>
      </c>
      <c r="D73" s="122" t="s">
        <v>302</v>
      </c>
      <c r="E73" s="64" t="s">
        <v>22</v>
      </c>
      <c r="F73" s="152"/>
      <c r="G73" s="149"/>
      <c r="H73" s="149"/>
      <c r="I73" s="149"/>
      <c r="J73" s="232"/>
      <c r="K73" s="133"/>
    </row>
    <row r="74" spans="1:11" s="6" customFormat="1" ht="118.2" customHeight="1" x14ac:dyDescent="0.3">
      <c r="A74" s="239"/>
      <c r="B74" s="140"/>
      <c r="C74" s="26" t="s">
        <v>36</v>
      </c>
      <c r="D74" s="122" t="s">
        <v>303</v>
      </c>
      <c r="E74" s="64" t="s">
        <v>22</v>
      </c>
      <c r="F74" s="152"/>
      <c r="G74" s="149"/>
      <c r="H74" s="149"/>
      <c r="I74" s="149"/>
      <c r="J74" s="232"/>
      <c r="K74" s="133"/>
    </row>
    <row r="75" spans="1:11" s="6" customFormat="1" ht="118.2" customHeight="1" x14ac:dyDescent="0.3">
      <c r="A75" s="239"/>
      <c r="B75" s="140"/>
      <c r="C75" s="26" t="s">
        <v>76</v>
      </c>
      <c r="D75" s="122" t="s">
        <v>139</v>
      </c>
      <c r="E75" s="64" t="s">
        <v>22</v>
      </c>
      <c r="F75" s="152"/>
      <c r="G75" s="149"/>
      <c r="H75" s="149"/>
      <c r="I75" s="149"/>
      <c r="J75" s="232"/>
      <c r="K75" s="133"/>
    </row>
    <row r="76" spans="1:11" s="6" customFormat="1" ht="118.2" customHeight="1" thickBot="1" x14ac:dyDescent="0.35">
      <c r="A76" s="239"/>
      <c r="B76" s="140"/>
      <c r="C76" s="27" t="s">
        <v>140</v>
      </c>
      <c r="D76" s="73" t="s">
        <v>141</v>
      </c>
      <c r="E76" s="65" t="s">
        <v>21</v>
      </c>
      <c r="F76" s="152"/>
      <c r="G76" s="149"/>
      <c r="H76" s="149"/>
      <c r="I76" s="149"/>
      <c r="J76" s="232"/>
      <c r="K76" s="133"/>
    </row>
    <row r="77" spans="1:11" s="6" customFormat="1" ht="91.2" x14ac:dyDescent="0.3">
      <c r="A77" s="238">
        <v>7</v>
      </c>
      <c r="B77" s="162" t="s">
        <v>154</v>
      </c>
      <c r="C77" s="154" t="s">
        <v>79</v>
      </c>
      <c r="D77" s="158"/>
      <c r="E77" s="53" t="s">
        <v>22</v>
      </c>
      <c r="F77" s="261"/>
      <c r="G77" s="145">
        <v>1</v>
      </c>
      <c r="H77" s="145"/>
      <c r="I77" s="145" t="s">
        <v>32</v>
      </c>
      <c r="J77" s="231"/>
      <c r="K77" s="132">
        <f>H77*J77</f>
        <v>0</v>
      </c>
    </row>
    <row r="78" spans="1:11" s="6" customFormat="1" ht="46.2" customHeight="1" x14ac:dyDescent="0.3">
      <c r="A78" s="239"/>
      <c r="B78" s="163"/>
      <c r="C78" s="26" t="s">
        <v>29</v>
      </c>
      <c r="D78" s="70" t="s">
        <v>143</v>
      </c>
      <c r="E78" s="54" t="s">
        <v>21</v>
      </c>
      <c r="F78" s="262"/>
      <c r="G78" s="149"/>
      <c r="H78" s="149"/>
      <c r="I78" s="149"/>
      <c r="J78" s="232"/>
      <c r="K78" s="133"/>
    </row>
    <row r="79" spans="1:11" s="6" customFormat="1" ht="79.2" x14ac:dyDescent="0.3">
      <c r="A79" s="239"/>
      <c r="B79" s="163"/>
      <c r="C79" s="26" t="s">
        <v>144</v>
      </c>
      <c r="D79" s="70" t="s">
        <v>145</v>
      </c>
      <c r="E79" s="102" t="s">
        <v>22</v>
      </c>
      <c r="F79" s="262"/>
      <c r="G79" s="149"/>
      <c r="H79" s="149"/>
      <c r="I79" s="149"/>
      <c r="J79" s="232"/>
      <c r="K79" s="133"/>
    </row>
    <row r="80" spans="1:11" s="6" customFormat="1" ht="79.2" x14ac:dyDescent="0.3">
      <c r="A80" s="239"/>
      <c r="B80" s="163"/>
      <c r="C80" s="26" t="s">
        <v>146</v>
      </c>
      <c r="D80" s="70" t="s">
        <v>147</v>
      </c>
      <c r="E80" s="102" t="s">
        <v>22</v>
      </c>
      <c r="F80" s="262"/>
      <c r="G80" s="149"/>
      <c r="H80" s="149"/>
      <c r="I80" s="149"/>
      <c r="J80" s="232"/>
      <c r="K80" s="133"/>
    </row>
    <row r="81" spans="1:11" s="6" customFormat="1" ht="79.2" x14ac:dyDescent="0.3">
      <c r="A81" s="239"/>
      <c r="B81" s="163"/>
      <c r="C81" s="26" t="s">
        <v>148</v>
      </c>
      <c r="D81" s="70" t="s">
        <v>149</v>
      </c>
      <c r="E81" s="102" t="s">
        <v>22</v>
      </c>
      <c r="F81" s="262"/>
      <c r="G81" s="149"/>
      <c r="H81" s="149"/>
      <c r="I81" s="149"/>
      <c r="J81" s="232"/>
      <c r="K81" s="133"/>
    </row>
    <row r="82" spans="1:11" s="6" customFormat="1" ht="46.2" customHeight="1" x14ac:dyDescent="0.3">
      <c r="A82" s="239"/>
      <c r="B82" s="163"/>
      <c r="C82" s="26" t="s">
        <v>150</v>
      </c>
      <c r="D82" s="70" t="s">
        <v>151</v>
      </c>
      <c r="E82" s="54" t="s">
        <v>21</v>
      </c>
      <c r="F82" s="262"/>
      <c r="G82" s="149"/>
      <c r="H82" s="149"/>
      <c r="I82" s="149"/>
      <c r="J82" s="232"/>
      <c r="K82" s="133"/>
    </row>
    <row r="83" spans="1:11" s="6" customFormat="1" ht="91.8" thickBot="1" x14ac:dyDescent="0.35">
      <c r="A83" s="240"/>
      <c r="B83" s="270"/>
      <c r="C83" s="56" t="s">
        <v>152</v>
      </c>
      <c r="D83" s="101" t="s">
        <v>153</v>
      </c>
      <c r="E83" s="60" t="s">
        <v>22</v>
      </c>
      <c r="F83" s="263"/>
      <c r="G83" s="150"/>
      <c r="H83" s="150"/>
      <c r="I83" s="150"/>
      <c r="J83" s="233"/>
      <c r="K83" s="275"/>
    </row>
    <row r="84" spans="1:11" s="6" customFormat="1" ht="45.6" customHeight="1" x14ac:dyDescent="0.3">
      <c r="A84" s="247">
        <v>8</v>
      </c>
      <c r="B84" s="163" t="s">
        <v>166</v>
      </c>
      <c r="C84" s="154" t="s">
        <v>79</v>
      </c>
      <c r="D84" s="158"/>
      <c r="E84" s="96" t="s">
        <v>21</v>
      </c>
      <c r="F84" s="152"/>
      <c r="G84" s="149">
        <v>5</v>
      </c>
      <c r="H84" s="149"/>
      <c r="I84" s="149" t="s">
        <v>290</v>
      </c>
      <c r="J84" s="232"/>
      <c r="K84" s="133">
        <f>H84*J84</f>
        <v>0</v>
      </c>
    </row>
    <row r="85" spans="1:11" s="6" customFormat="1" ht="46.2" customHeight="1" x14ac:dyDescent="0.3">
      <c r="A85" s="247"/>
      <c r="B85" s="163"/>
      <c r="C85" s="55" t="s">
        <v>34</v>
      </c>
      <c r="D85" s="76" t="s">
        <v>166</v>
      </c>
      <c r="E85" s="54" t="s">
        <v>21</v>
      </c>
      <c r="F85" s="152"/>
      <c r="G85" s="149"/>
      <c r="H85" s="149"/>
      <c r="I85" s="149"/>
      <c r="J85" s="232"/>
      <c r="K85" s="133"/>
    </row>
    <row r="86" spans="1:11" s="6" customFormat="1" ht="46.2" customHeight="1" x14ac:dyDescent="0.3">
      <c r="A86" s="247"/>
      <c r="B86" s="163"/>
      <c r="C86" s="55" t="s">
        <v>167</v>
      </c>
      <c r="D86" s="76" t="s">
        <v>168</v>
      </c>
      <c r="E86" s="54" t="s">
        <v>21</v>
      </c>
      <c r="F86" s="152"/>
      <c r="G86" s="149"/>
      <c r="H86" s="149"/>
      <c r="I86" s="149"/>
      <c r="J86" s="232"/>
      <c r="K86" s="133"/>
    </row>
    <row r="87" spans="1:11" s="6" customFormat="1" ht="79.2" x14ac:dyDescent="0.3">
      <c r="A87" s="247"/>
      <c r="B87" s="163"/>
      <c r="C87" s="110" t="s">
        <v>136</v>
      </c>
      <c r="D87" s="115" t="s">
        <v>169</v>
      </c>
      <c r="E87" s="102" t="s">
        <v>22</v>
      </c>
      <c r="F87" s="152"/>
      <c r="G87" s="149"/>
      <c r="H87" s="149"/>
      <c r="I87" s="149"/>
      <c r="J87" s="232"/>
      <c r="K87" s="133"/>
    </row>
    <row r="88" spans="1:11" s="6" customFormat="1" ht="79.2" x14ac:dyDescent="0.3">
      <c r="A88" s="247"/>
      <c r="B88" s="163"/>
      <c r="C88" s="110" t="s">
        <v>170</v>
      </c>
      <c r="D88" s="115" t="s">
        <v>171</v>
      </c>
      <c r="E88" s="102" t="s">
        <v>22</v>
      </c>
      <c r="F88" s="152"/>
      <c r="G88" s="149"/>
      <c r="H88" s="149"/>
      <c r="I88" s="149"/>
      <c r="J88" s="232"/>
      <c r="K88" s="133"/>
    </row>
    <row r="89" spans="1:11" s="6" customFormat="1" ht="79.2" x14ac:dyDescent="0.3">
      <c r="A89" s="247"/>
      <c r="B89" s="163"/>
      <c r="C89" s="110" t="s">
        <v>299</v>
      </c>
      <c r="D89" s="115" t="s">
        <v>172</v>
      </c>
      <c r="E89" s="102" t="s">
        <v>22</v>
      </c>
      <c r="F89" s="152"/>
      <c r="G89" s="149"/>
      <c r="H89" s="149"/>
      <c r="I89" s="149"/>
      <c r="J89" s="232"/>
      <c r="K89" s="133"/>
    </row>
    <row r="90" spans="1:11" s="6" customFormat="1" ht="136.80000000000001" x14ac:dyDescent="0.3">
      <c r="A90" s="247"/>
      <c r="B90" s="163"/>
      <c r="C90" s="110" t="s">
        <v>173</v>
      </c>
      <c r="D90" s="115" t="s">
        <v>177</v>
      </c>
      <c r="E90" s="102" t="s">
        <v>22</v>
      </c>
      <c r="F90" s="152"/>
      <c r="G90" s="149"/>
      <c r="H90" s="149"/>
      <c r="I90" s="149"/>
      <c r="J90" s="232"/>
      <c r="K90" s="133"/>
    </row>
    <row r="91" spans="1:11" s="6" customFormat="1" ht="91.2" x14ac:dyDescent="0.3">
      <c r="A91" s="247"/>
      <c r="B91" s="163"/>
      <c r="C91" s="110" t="s">
        <v>174</v>
      </c>
      <c r="D91" s="115" t="s">
        <v>178</v>
      </c>
      <c r="E91" s="102" t="s">
        <v>22</v>
      </c>
      <c r="F91" s="152"/>
      <c r="G91" s="149"/>
      <c r="H91" s="149"/>
      <c r="I91" s="149"/>
      <c r="J91" s="232"/>
      <c r="K91" s="133"/>
    </row>
    <row r="92" spans="1:11" s="6" customFormat="1" ht="46.8" customHeight="1" thickBot="1" x14ac:dyDescent="0.35">
      <c r="A92" s="247"/>
      <c r="B92" s="163"/>
      <c r="C92" s="120" t="s">
        <v>175</v>
      </c>
      <c r="D92" s="121" t="s">
        <v>176</v>
      </c>
      <c r="E92" s="58" t="s">
        <v>21</v>
      </c>
      <c r="F92" s="152"/>
      <c r="G92" s="149"/>
      <c r="H92" s="149"/>
      <c r="I92" s="149"/>
      <c r="J92" s="232"/>
      <c r="K92" s="133"/>
    </row>
    <row r="93" spans="1:11" s="6" customFormat="1" ht="45.6" customHeight="1" x14ac:dyDescent="0.3">
      <c r="A93" s="246">
        <v>9</v>
      </c>
      <c r="B93" s="162" t="s">
        <v>181</v>
      </c>
      <c r="C93" s="273" t="s">
        <v>79</v>
      </c>
      <c r="D93" s="274"/>
      <c r="E93" s="53" t="s">
        <v>21</v>
      </c>
      <c r="F93" s="151"/>
      <c r="G93" s="145">
        <v>5</v>
      </c>
      <c r="H93" s="145"/>
      <c r="I93" s="145" t="s">
        <v>290</v>
      </c>
      <c r="J93" s="231"/>
      <c r="K93" s="132">
        <f>H93*J93</f>
        <v>0</v>
      </c>
    </row>
    <row r="94" spans="1:11" s="6" customFormat="1" ht="46.2" customHeight="1" x14ac:dyDescent="0.3">
      <c r="A94" s="247"/>
      <c r="B94" s="163"/>
      <c r="C94" s="110" t="s">
        <v>34</v>
      </c>
      <c r="D94" s="115" t="s">
        <v>181</v>
      </c>
      <c r="E94" s="54" t="s">
        <v>21</v>
      </c>
      <c r="F94" s="152"/>
      <c r="G94" s="149"/>
      <c r="H94" s="149"/>
      <c r="I94" s="149"/>
      <c r="J94" s="232"/>
      <c r="K94" s="133"/>
    </row>
    <row r="95" spans="1:11" s="6" customFormat="1" ht="46.2" customHeight="1" x14ac:dyDescent="0.3">
      <c r="A95" s="247"/>
      <c r="B95" s="163"/>
      <c r="C95" s="110" t="s">
        <v>167</v>
      </c>
      <c r="D95" s="115" t="s">
        <v>168</v>
      </c>
      <c r="E95" s="54" t="s">
        <v>21</v>
      </c>
      <c r="F95" s="152"/>
      <c r="G95" s="149"/>
      <c r="H95" s="149"/>
      <c r="I95" s="149"/>
      <c r="J95" s="232"/>
      <c r="K95" s="133"/>
    </row>
    <row r="96" spans="1:11" s="6" customFormat="1" ht="79.2" x14ac:dyDescent="0.3">
      <c r="A96" s="247"/>
      <c r="B96" s="163"/>
      <c r="C96" s="110" t="s">
        <v>136</v>
      </c>
      <c r="D96" s="115" t="s">
        <v>169</v>
      </c>
      <c r="E96" s="102" t="s">
        <v>22</v>
      </c>
      <c r="F96" s="152"/>
      <c r="G96" s="149"/>
      <c r="H96" s="149"/>
      <c r="I96" s="149"/>
      <c r="J96" s="232"/>
      <c r="K96" s="133"/>
    </row>
    <row r="97" spans="1:11" s="6" customFormat="1" ht="79.2" x14ac:dyDescent="0.3">
      <c r="A97" s="247"/>
      <c r="B97" s="163"/>
      <c r="C97" s="110" t="s">
        <v>170</v>
      </c>
      <c r="D97" s="115" t="s">
        <v>179</v>
      </c>
      <c r="E97" s="102" t="s">
        <v>22</v>
      </c>
      <c r="F97" s="152"/>
      <c r="G97" s="149"/>
      <c r="H97" s="149"/>
      <c r="I97" s="149"/>
      <c r="J97" s="232"/>
      <c r="K97" s="133"/>
    </row>
    <row r="98" spans="1:11" s="6" customFormat="1" ht="79.2" x14ac:dyDescent="0.3">
      <c r="A98" s="247"/>
      <c r="B98" s="163"/>
      <c r="C98" s="110" t="s">
        <v>299</v>
      </c>
      <c r="D98" s="115" t="s">
        <v>180</v>
      </c>
      <c r="E98" s="102" t="s">
        <v>22</v>
      </c>
      <c r="F98" s="152"/>
      <c r="G98" s="149"/>
      <c r="H98" s="149"/>
      <c r="I98" s="149"/>
      <c r="J98" s="232"/>
      <c r="K98" s="133"/>
    </row>
    <row r="99" spans="1:11" s="6" customFormat="1" ht="136.80000000000001" x14ac:dyDescent="0.3">
      <c r="A99" s="247"/>
      <c r="B99" s="163"/>
      <c r="C99" s="110" t="s">
        <v>173</v>
      </c>
      <c r="D99" s="115" t="s">
        <v>182</v>
      </c>
      <c r="E99" s="102" t="s">
        <v>22</v>
      </c>
      <c r="F99" s="152"/>
      <c r="G99" s="149"/>
      <c r="H99" s="149"/>
      <c r="I99" s="149"/>
      <c r="J99" s="232"/>
      <c r="K99" s="133"/>
    </row>
    <row r="100" spans="1:11" s="6" customFormat="1" ht="91.2" x14ac:dyDescent="0.3">
      <c r="A100" s="247"/>
      <c r="B100" s="163"/>
      <c r="C100" s="110" t="s">
        <v>174</v>
      </c>
      <c r="D100" s="115" t="s">
        <v>178</v>
      </c>
      <c r="E100" s="102" t="s">
        <v>22</v>
      </c>
      <c r="F100" s="152"/>
      <c r="G100" s="149"/>
      <c r="H100" s="149"/>
      <c r="I100" s="149"/>
      <c r="J100" s="232"/>
      <c r="K100" s="133"/>
    </row>
    <row r="101" spans="1:11" s="6" customFormat="1" ht="46.8" customHeight="1" thickBot="1" x14ac:dyDescent="0.35">
      <c r="A101" s="248"/>
      <c r="B101" s="270"/>
      <c r="C101" s="116" t="s">
        <v>175</v>
      </c>
      <c r="D101" s="117" t="s">
        <v>176</v>
      </c>
      <c r="E101" s="60" t="s">
        <v>21</v>
      </c>
      <c r="F101" s="153"/>
      <c r="G101" s="150"/>
      <c r="H101" s="150"/>
      <c r="I101" s="150"/>
      <c r="J101" s="233"/>
      <c r="K101" s="275"/>
    </row>
    <row r="102" spans="1:11" s="6" customFormat="1" ht="45.6" customHeight="1" x14ac:dyDescent="0.3">
      <c r="A102" s="246">
        <v>10</v>
      </c>
      <c r="B102" s="162" t="s">
        <v>185</v>
      </c>
      <c r="C102" s="273" t="s">
        <v>79</v>
      </c>
      <c r="D102" s="274"/>
      <c r="E102" s="53" t="s">
        <v>21</v>
      </c>
      <c r="F102" s="151"/>
      <c r="G102" s="145">
        <v>5</v>
      </c>
      <c r="H102" s="145"/>
      <c r="I102" s="145" t="s">
        <v>290</v>
      </c>
      <c r="J102" s="231"/>
      <c r="K102" s="132">
        <f>H102*J102</f>
        <v>0</v>
      </c>
    </row>
    <row r="103" spans="1:11" s="6" customFormat="1" ht="46.2" customHeight="1" x14ac:dyDescent="0.3">
      <c r="A103" s="247"/>
      <c r="B103" s="163"/>
      <c r="C103" s="110" t="s">
        <v>34</v>
      </c>
      <c r="D103" s="115" t="s">
        <v>185</v>
      </c>
      <c r="E103" s="54" t="s">
        <v>21</v>
      </c>
      <c r="F103" s="152"/>
      <c r="G103" s="149"/>
      <c r="H103" s="149"/>
      <c r="I103" s="149"/>
      <c r="J103" s="232"/>
      <c r="K103" s="133"/>
    </row>
    <row r="104" spans="1:11" s="6" customFormat="1" ht="46.2" customHeight="1" x14ac:dyDescent="0.3">
      <c r="A104" s="247"/>
      <c r="B104" s="163"/>
      <c r="C104" s="110" t="s">
        <v>167</v>
      </c>
      <c r="D104" s="115" t="s">
        <v>168</v>
      </c>
      <c r="E104" s="54" t="s">
        <v>21</v>
      </c>
      <c r="F104" s="152"/>
      <c r="G104" s="149"/>
      <c r="H104" s="149"/>
      <c r="I104" s="149"/>
      <c r="J104" s="232"/>
      <c r="K104" s="133"/>
    </row>
    <row r="105" spans="1:11" s="6" customFormat="1" ht="79.2" x14ac:dyDescent="0.3">
      <c r="A105" s="247"/>
      <c r="B105" s="163"/>
      <c r="C105" s="110" t="s">
        <v>136</v>
      </c>
      <c r="D105" s="115" t="s">
        <v>169</v>
      </c>
      <c r="E105" s="102" t="s">
        <v>22</v>
      </c>
      <c r="F105" s="152"/>
      <c r="G105" s="149"/>
      <c r="H105" s="149"/>
      <c r="I105" s="149"/>
      <c r="J105" s="232"/>
      <c r="K105" s="133"/>
    </row>
    <row r="106" spans="1:11" s="6" customFormat="1" ht="79.2" x14ac:dyDescent="0.3">
      <c r="A106" s="247"/>
      <c r="B106" s="163"/>
      <c r="C106" s="110" t="s">
        <v>170</v>
      </c>
      <c r="D106" s="115" t="s">
        <v>171</v>
      </c>
      <c r="E106" s="102" t="s">
        <v>22</v>
      </c>
      <c r="F106" s="152"/>
      <c r="G106" s="149"/>
      <c r="H106" s="149"/>
      <c r="I106" s="149"/>
      <c r="J106" s="232"/>
      <c r="K106" s="133"/>
    </row>
    <row r="107" spans="1:11" s="6" customFormat="1" ht="79.2" x14ac:dyDescent="0.3">
      <c r="A107" s="247"/>
      <c r="B107" s="163"/>
      <c r="C107" s="110" t="s">
        <v>299</v>
      </c>
      <c r="D107" s="115" t="s">
        <v>183</v>
      </c>
      <c r="E107" s="102" t="s">
        <v>22</v>
      </c>
      <c r="F107" s="152"/>
      <c r="G107" s="149"/>
      <c r="H107" s="149"/>
      <c r="I107" s="149"/>
      <c r="J107" s="232"/>
      <c r="K107" s="133"/>
    </row>
    <row r="108" spans="1:11" s="6" customFormat="1" ht="136.80000000000001" x14ac:dyDescent="0.3">
      <c r="A108" s="247"/>
      <c r="B108" s="163"/>
      <c r="C108" s="110" t="s">
        <v>173</v>
      </c>
      <c r="D108" s="115" t="s">
        <v>177</v>
      </c>
      <c r="E108" s="102" t="s">
        <v>22</v>
      </c>
      <c r="F108" s="152"/>
      <c r="G108" s="149"/>
      <c r="H108" s="149"/>
      <c r="I108" s="149"/>
      <c r="J108" s="232"/>
      <c r="K108" s="133"/>
    </row>
    <row r="109" spans="1:11" s="6" customFormat="1" ht="91.2" x14ac:dyDescent="0.3">
      <c r="A109" s="247"/>
      <c r="B109" s="163"/>
      <c r="C109" s="110" t="s">
        <v>174</v>
      </c>
      <c r="D109" s="115" t="s">
        <v>178</v>
      </c>
      <c r="E109" s="102" t="s">
        <v>22</v>
      </c>
      <c r="F109" s="152"/>
      <c r="G109" s="149"/>
      <c r="H109" s="149"/>
      <c r="I109" s="149"/>
      <c r="J109" s="232"/>
      <c r="K109" s="133"/>
    </row>
    <row r="110" spans="1:11" s="6" customFormat="1" ht="46.8" customHeight="1" thickBot="1" x14ac:dyDescent="0.35">
      <c r="A110" s="248"/>
      <c r="B110" s="270"/>
      <c r="C110" s="116" t="s">
        <v>175</v>
      </c>
      <c r="D110" s="117" t="s">
        <v>184</v>
      </c>
      <c r="E110" s="60" t="s">
        <v>21</v>
      </c>
      <c r="F110" s="153"/>
      <c r="G110" s="150"/>
      <c r="H110" s="150"/>
      <c r="I110" s="150"/>
      <c r="J110" s="233"/>
      <c r="K110" s="275"/>
    </row>
    <row r="111" spans="1:11" s="6" customFormat="1" ht="76.8" x14ac:dyDescent="0.3">
      <c r="A111" s="138">
        <v>11</v>
      </c>
      <c r="B111" s="163" t="s">
        <v>195</v>
      </c>
      <c r="C111" s="273" t="s">
        <v>79</v>
      </c>
      <c r="D111" s="274"/>
      <c r="E111" s="74" t="s">
        <v>27</v>
      </c>
      <c r="F111" s="164"/>
      <c r="G111" s="149">
        <v>1</v>
      </c>
      <c r="H111" s="149"/>
      <c r="I111" s="149" t="s">
        <v>196</v>
      </c>
      <c r="J111" s="232"/>
      <c r="K111" s="133">
        <f>H111*J111</f>
        <v>0</v>
      </c>
    </row>
    <row r="112" spans="1:11" s="6" customFormat="1" ht="76.8" x14ac:dyDescent="0.3">
      <c r="A112" s="138"/>
      <c r="B112" s="163"/>
      <c r="C112" s="113" t="s">
        <v>34</v>
      </c>
      <c r="D112" s="118" t="s">
        <v>186</v>
      </c>
      <c r="E112" s="67" t="s">
        <v>27</v>
      </c>
      <c r="F112" s="164"/>
      <c r="G112" s="149"/>
      <c r="H112" s="149"/>
      <c r="I112" s="149"/>
      <c r="J112" s="232"/>
      <c r="K112" s="133"/>
    </row>
    <row r="113" spans="1:11" s="6" customFormat="1" ht="76.8" x14ac:dyDescent="0.3">
      <c r="A113" s="138"/>
      <c r="B113" s="163"/>
      <c r="C113" s="113" t="s">
        <v>187</v>
      </c>
      <c r="D113" s="118" t="s">
        <v>188</v>
      </c>
      <c r="E113" s="67" t="s">
        <v>27</v>
      </c>
      <c r="F113" s="164"/>
      <c r="G113" s="149"/>
      <c r="H113" s="149"/>
      <c r="I113" s="149"/>
      <c r="J113" s="232"/>
      <c r="K113" s="133"/>
    </row>
    <row r="114" spans="1:11" s="6" customFormat="1" ht="76.8" x14ac:dyDescent="0.3">
      <c r="A114" s="138"/>
      <c r="B114" s="163"/>
      <c r="C114" s="113" t="s">
        <v>189</v>
      </c>
      <c r="D114" s="118" t="s">
        <v>190</v>
      </c>
      <c r="E114" s="67" t="s">
        <v>27</v>
      </c>
      <c r="F114" s="164"/>
      <c r="G114" s="149"/>
      <c r="H114" s="149"/>
      <c r="I114" s="149"/>
      <c r="J114" s="232"/>
      <c r="K114" s="133"/>
    </row>
    <row r="115" spans="1:11" s="6" customFormat="1" ht="76.8" x14ac:dyDescent="0.3">
      <c r="A115" s="138"/>
      <c r="B115" s="163"/>
      <c r="C115" s="113" t="s">
        <v>191</v>
      </c>
      <c r="D115" s="118" t="s">
        <v>300</v>
      </c>
      <c r="E115" s="67" t="s">
        <v>27</v>
      </c>
      <c r="F115" s="164"/>
      <c r="G115" s="149"/>
      <c r="H115" s="149"/>
      <c r="I115" s="149"/>
      <c r="J115" s="232"/>
      <c r="K115" s="133"/>
    </row>
    <row r="116" spans="1:11" s="6" customFormat="1" ht="76.8" x14ac:dyDescent="0.3">
      <c r="A116" s="138"/>
      <c r="B116" s="163"/>
      <c r="C116" s="119" t="s">
        <v>192</v>
      </c>
      <c r="D116" s="118" t="s">
        <v>301</v>
      </c>
      <c r="E116" s="67" t="s">
        <v>27</v>
      </c>
      <c r="F116" s="164"/>
      <c r="G116" s="149"/>
      <c r="H116" s="149"/>
      <c r="I116" s="149"/>
      <c r="J116" s="232"/>
      <c r="K116" s="133"/>
    </row>
    <row r="117" spans="1:11" s="6" customFormat="1" ht="46.8" customHeight="1" thickBot="1" x14ac:dyDescent="0.35">
      <c r="A117" s="138"/>
      <c r="B117" s="163"/>
      <c r="C117" s="27" t="s">
        <v>193</v>
      </c>
      <c r="D117" s="75" t="s">
        <v>194</v>
      </c>
      <c r="E117" s="72" t="s">
        <v>21</v>
      </c>
      <c r="F117" s="272"/>
      <c r="G117" s="149"/>
      <c r="H117" s="149"/>
      <c r="I117" s="149"/>
      <c r="J117" s="232"/>
      <c r="K117" s="133"/>
    </row>
    <row r="118" spans="1:11" s="6" customFormat="1" ht="76.8" x14ac:dyDescent="0.3">
      <c r="A118" s="137">
        <v>11</v>
      </c>
      <c r="B118" s="162" t="s">
        <v>204</v>
      </c>
      <c r="C118" s="154" t="s">
        <v>79</v>
      </c>
      <c r="D118" s="155"/>
      <c r="E118" s="66" t="s">
        <v>27</v>
      </c>
      <c r="F118" s="269"/>
      <c r="G118" s="145">
        <v>1</v>
      </c>
      <c r="H118" s="145"/>
      <c r="I118" s="145" t="s">
        <v>32</v>
      </c>
      <c r="J118" s="231"/>
      <c r="K118" s="132">
        <f>H118*J118</f>
        <v>0</v>
      </c>
    </row>
    <row r="119" spans="1:11" s="6" customFormat="1" ht="46.2" customHeight="1" x14ac:dyDescent="0.3">
      <c r="A119" s="138"/>
      <c r="B119" s="163"/>
      <c r="C119" s="55" t="s">
        <v>197</v>
      </c>
      <c r="D119" s="104" t="s">
        <v>198</v>
      </c>
      <c r="E119" s="54" t="s">
        <v>21</v>
      </c>
      <c r="F119" s="164"/>
      <c r="G119" s="149"/>
      <c r="H119" s="149"/>
      <c r="I119" s="149"/>
      <c r="J119" s="232"/>
      <c r="K119" s="133"/>
    </row>
    <row r="120" spans="1:11" s="6" customFormat="1" ht="46.2" customHeight="1" x14ac:dyDescent="0.3">
      <c r="A120" s="138"/>
      <c r="B120" s="163"/>
      <c r="C120" s="55" t="s">
        <v>29</v>
      </c>
      <c r="D120" s="104" t="s">
        <v>199</v>
      </c>
      <c r="E120" s="54" t="s">
        <v>21</v>
      </c>
      <c r="F120" s="164"/>
      <c r="G120" s="149"/>
      <c r="H120" s="149"/>
      <c r="I120" s="149"/>
      <c r="J120" s="232"/>
      <c r="K120" s="133"/>
    </row>
    <row r="121" spans="1:11" s="6" customFormat="1" ht="91.2" x14ac:dyDescent="0.3">
      <c r="A121" s="138"/>
      <c r="B121" s="163"/>
      <c r="C121" s="55" t="s">
        <v>200</v>
      </c>
      <c r="D121" s="104" t="s">
        <v>201</v>
      </c>
      <c r="E121" s="54" t="s">
        <v>21</v>
      </c>
      <c r="F121" s="164"/>
      <c r="G121" s="149"/>
      <c r="H121" s="149"/>
      <c r="I121" s="149"/>
      <c r="J121" s="232"/>
      <c r="K121" s="133"/>
    </row>
    <row r="122" spans="1:11" s="6" customFormat="1" ht="46.2" customHeight="1" x14ac:dyDescent="0.3">
      <c r="A122" s="138"/>
      <c r="B122" s="163"/>
      <c r="C122" s="55" t="s">
        <v>202</v>
      </c>
      <c r="D122" s="104" t="s">
        <v>203</v>
      </c>
      <c r="E122" s="54" t="s">
        <v>21</v>
      </c>
      <c r="F122" s="164"/>
      <c r="G122" s="149"/>
      <c r="H122" s="149"/>
      <c r="I122" s="149"/>
      <c r="J122" s="232"/>
      <c r="K122" s="133"/>
    </row>
    <row r="123" spans="1:11" s="6" customFormat="1" ht="151.80000000000001" customHeight="1" x14ac:dyDescent="0.3">
      <c r="A123" s="138"/>
      <c r="B123" s="163"/>
      <c r="C123" s="26" t="s">
        <v>63</v>
      </c>
      <c r="D123" s="28" t="s">
        <v>126</v>
      </c>
      <c r="E123" s="66" t="s">
        <v>27</v>
      </c>
      <c r="F123" s="164"/>
      <c r="G123" s="149"/>
      <c r="H123" s="149"/>
      <c r="I123" s="149"/>
      <c r="J123" s="232"/>
      <c r="K123" s="133"/>
    </row>
    <row r="124" spans="1:11" s="6" customFormat="1" ht="151.80000000000001" customHeight="1" thickBot="1" x14ac:dyDescent="0.35">
      <c r="A124" s="138"/>
      <c r="B124" s="163"/>
      <c r="C124" s="56" t="s">
        <v>76</v>
      </c>
      <c r="D124" s="57" t="s">
        <v>139</v>
      </c>
      <c r="E124" s="105" t="s">
        <v>21</v>
      </c>
      <c r="F124" s="164"/>
      <c r="G124" s="149"/>
      <c r="H124" s="149"/>
      <c r="I124" s="149"/>
      <c r="J124" s="232"/>
      <c r="K124" s="133"/>
    </row>
    <row r="125" spans="1:11" s="6" customFormat="1" ht="91.2" x14ac:dyDescent="0.3">
      <c r="A125" s="137">
        <v>12</v>
      </c>
      <c r="B125" s="162" t="s">
        <v>230</v>
      </c>
      <c r="C125" s="154" t="s">
        <v>79</v>
      </c>
      <c r="D125" s="158"/>
      <c r="E125" s="53" t="s">
        <v>27</v>
      </c>
      <c r="F125" s="141"/>
      <c r="G125" s="145">
        <v>1</v>
      </c>
      <c r="H125" s="145"/>
      <c r="I125" s="145" t="s">
        <v>32</v>
      </c>
      <c r="J125" s="231"/>
      <c r="K125" s="132">
        <f>H125*J125</f>
        <v>0</v>
      </c>
    </row>
    <row r="126" spans="1:11" s="6" customFormat="1" ht="46.2" customHeight="1" x14ac:dyDescent="0.3">
      <c r="A126" s="138"/>
      <c r="B126" s="163"/>
      <c r="C126" s="26" t="s">
        <v>34</v>
      </c>
      <c r="D126" s="52" t="s">
        <v>205</v>
      </c>
      <c r="E126" s="67" t="s">
        <v>21</v>
      </c>
      <c r="F126" s="142"/>
      <c r="G126" s="149"/>
      <c r="H126" s="149"/>
      <c r="I126" s="149"/>
      <c r="J126" s="232"/>
      <c r="K126" s="133"/>
    </row>
    <row r="127" spans="1:11" s="6" customFormat="1" ht="46.2" customHeight="1" x14ac:dyDescent="0.3">
      <c r="A127" s="138"/>
      <c r="B127" s="163"/>
      <c r="C127" s="279" t="s">
        <v>74</v>
      </c>
      <c r="D127" s="52" t="s">
        <v>206</v>
      </c>
      <c r="E127" s="67" t="s">
        <v>21</v>
      </c>
      <c r="F127" s="142"/>
      <c r="G127" s="149"/>
      <c r="H127" s="149"/>
      <c r="I127" s="149"/>
      <c r="J127" s="232"/>
      <c r="K127" s="133"/>
    </row>
    <row r="128" spans="1:11" s="6" customFormat="1" ht="92.4" x14ac:dyDescent="0.3">
      <c r="A128" s="138"/>
      <c r="B128" s="163"/>
      <c r="C128" s="280"/>
      <c r="D128" s="52" t="s">
        <v>207</v>
      </c>
      <c r="E128" s="67" t="s">
        <v>21</v>
      </c>
      <c r="F128" s="142"/>
      <c r="G128" s="149"/>
      <c r="H128" s="149"/>
      <c r="I128" s="149"/>
      <c r="J128" s="232"/>
      <c r="K128" s="133"/>
    </row>
    <row r="129" spans="1:11" s="6" customFormat="1" ht="46.2" customHeight="1" x14ac:dyDescent="0.3">
      <c r="A129" s="138"/>
      <c r="B129" s="163"/>
      <c r="C129" s="280"/>
      <c r="D129" s="52" t="s">
        <v>208</v>
      </c>
      <c r="E129" s="67" t="s">
        <v>21</v>
      </c>
      <c r="F129" s="142"/>
      <c r="G129" s="149"/>
      <c r="H129" s="149"/>
      <c r="I129" s="149"/>
      <c r="J129" s="232"/>
      <c r="K129" s="133"/>
    </row>
    <row r="130" spans="1:11" s="6" customFormat="1" ht="46.2" customHeight="1" x14ac:dyDescent="0.3">
      <c r="A130" s="138"/>
      <c r="B130" s="163"/>
      <c r="C130" s="280"/>
      <c r="D130" s="52" t="s">
        <v>209</v>
      </c>
      <c r="E130" s="67" t="s">
        <v>21</v>
      </c>
      <c r="F130" s="142"/>
      <c r="G130" s="149"/>
      <c r="H130" s="149"/>
      <c r="I130" s="149"/>
      <c r="J130" s="232"/>
      <c r="K130" s="133"/>
    </row>
    <row r="131" spans="1:11" s="6" customFormat="1" ht="46.2" customHeight="1" x14ac:dyDescent="0.3">
      <c r="A131" s="138"/>
      <c r="B131" s="163"/>
      <c r="C131" s="280"/>
      <c r="D131" s="52" t="s">
        <v>210</v>
      </c>
      <c r="E131" s="67" t="s">
        <v>21</v>
      </c>
      <c r="F131" s="142"/>
      <c r="G131" s="149"/>
      <c r="H131" s="149"/>
      <c r="I131" s="149"/>
      <c r="J131" s="232"/>
      <c r="K131" s="133"/>
    </row>
    <row r="132" spans="1:11" s="6" customFormat="1" ht="46.2" customHeight="1" x14ac:dyDescent="0.3">
      <c r="A132" s="138"/>
      <c r="B132" s="163"/>
      <c r="C132" s="280"/>
      <c r="D132" s="52" t="s">
        <v>211</v>
      </c>
      <c r="E132" s="67" t="s">
        <v>21</v>
      </c>
      <c r="F132" s="142"/>
      <c r="G132" s="149"/>
      <c r="H132" s="149"/>
      <c r="I132" s="149"/>
      <c r="J132" s="232"/>
      <c r="K132" s="133"/>
    </row>
    <row r="133" spans="1:11" s="6" customFormat="1" ht="92.4" x14ac:dyDescent="0.3">
      <c r="A133" s="138"/>
      <c r="B133" s="163"/>
      <c r="C133" s="280"/>
      <c r="D133" s="52" t="s">
        <v>212</v>
      </c>
      <c r="E133" s="67" t="s">
        <v>21</v>
      </c>
      <c r="F133" s="142"/>
      <c r="G133" s="149"/>
      <c r="H133" s="149"/>
      <c r="I133" s="149"/>
      <c r="J133" s="232"/>
      <c r="K133" s="133"/>
    </row>
    <row r="134" spans="1:11" s="6" customFormat="1" ht="92.4" x14ac:dyDescent="0.3">
      <c r="A134" s="138"/>
      <c r="B134" s="163"/>
      <c r="C134" s="280"/>
      <c r="D134" s="52" t="s">
        <v>213</v>
      </c>
      <c r="E134" s="67" t="s">
        <v>21</v>
      </c>
      <c r="F134" s="142"/>
      <c r="G134" s="149"/>
      <c r="H134" s="149"/>
      <c r="I134" s="149"/>
      <c r="J134" s="232"/>
      <c r="K134" s="133"/>
    </row>
    <row r="135" spans="1:11" s="6" customFormat="1" ht="92.4" x14ac:dyDescent="0.3">
      <c r="A135" s="138"/>
      <c r="B135" s="163"/>
      <c r="C135" s="280"/>
      <c r="D135" s="52" t="s">
        <v>214</v>
      </c>
      <c r="E135" s="67" t="s">
        <v>21</v>
      </c>
      <c r="F135" s="142"/>
      <c r="G135" s="149"/>
      <c r="H135" s="149"/>
      <c r="I135" s="149"/>
      <c r="J135" s="232"/>
      <c r="K135" s="133"/>
    </row>
    <row r="136" spans="1:11" s="6" customFormat="1" ht="46.2" customHeight="1" x14ac:dyDescent="0.3">
      <c r="A136" s="138"/>
      <c r="B136" s="163"/>
      <c r="C136" s="280"/>
      <c r="D136" s="52" t="s">
        <v>215</v>
      </c>
      <c r="E136" s="67" t="s">
        <v>21</v>
      </c>
      <c r="F136" s="142"/>
      <c r="G136" s="149"/>
      <c r="H136" s="149"/>
      <c r="I136" s="149"/>
      <c r="J136" s="232"/>
      <c r="K136" s="133"/>
    </row>
    <row r="137" spans="1:11" s="6" customFormat="1" ht="46.2" customHeight="1" x14ac:dyDescent="0.3">
      <c r="A137" s="138"/>
      <c r="B137" s="163"/>
      <c r="C137" s="280"/>
      <c r="D137" s="52" t="s">
        <v>216</v>
      </c>
      <c r="E137" s="67" t="s">
        <v>21</v>
      </c>
      <c r="F137" s="142"/>
      <c r="G137" s="149"/>
      <c r="H137" s="149"/>
      <c r="I137" s="149"/>
      <c r="J137" s="232"/>
      <c r="K137" s="133"/>
    </row>
    <row r="138" spans="1:11" s="6" customFormat="1" ht="46.2" customHeight="1" x14ac:dyDescent="0.3">
      <c r="A138" s="138"/>
      <c r="B138" s="163"/>
      <c r="C138" s="280"/>
      <c r="D138" s="52" t="s">
        <v>217</v>
      </c>
      <c r="E138" s="67" t="s">
        <v>21</v>
      </c>
      <c r="F138" s="142"/>
      <c r="G138" s="149"/>
      <c r="H138" s="149"/>
      <c r="I138" s="149"/>
      <c r="J138" s="232"/>
      <c r="K138" s="133"/>
    </row>
    <row r="139" spans="1:11" s="6" customFormat="1" ht="46.2" customHeight="1" x14ac:dyDescent="0.3">
      <c r="A139" s="138"/>
      <c r="B139" s="163"/>
      <c r="C139" s="280"/>
      <c r="D139" s="52" t="s">
        <v>218</v>
      </c>
      <c r="E139" s="67" t="s">
        <v>21</v>
      </c>
      <c r="F139" s="142"/>
      <c r="G139" s="149"/>
      <c r="H139" s="149"/>
      <c r="I139" s="149"/>
      <c r="J139" s="232"/>
      <c r="K139" s="133"/>
    </row>
    <row r="140" spans="1:11" s="6" customFormat="1" ht="46.2" customHeight="1" x14ac:dyDescent="0.3">
      <c r="A140" s="138"/>
      <c r="B140" s="163"/>
      <c r="C140" s="280"/>
      <c r="D140" s="52" t="s">
        <v>219</v>
      </c>
      <c r="E140" s="67" t="s">
        <v>21</v>
      </c>
      <c r="F140" s="142"/>
      <c r="G140" s="149"/>
      <c r="H140" s="149"/>
      <c r="I140" s="149"/>
      <c r="J140" s="232"/>
      <c r="K140" s="133"/>
    </row>
    <row r="141" spans="1:11" s="6" customFormat="1" ht="46.2" customHeight="1" x14ac:dyDescent="0.3">
      <c r="A141" s="138"/>
      <c r="B141" s="163"/>
      <c r="C141" s="280"/>
      <c r="D141" s="52" t="s">
        <v>220</v>
      </c>
      <c r="E141" s="67" t="s">
        <v>21</v>
      </c>
      <c r="F141" s="142"/>
      <c r="G141" s="149"/>
      <c r="H141" s="149"/>
      <c r="I141" s="149"/>
      <c r="J141" s="232"/>
      <c r="K141" s="133"/>
    </row>
    <row r="142" spans="1:11" s="6" customFormat="1" ht="92.4" x14ac:dyDescent="0.3">
      <c r="A142" s="138"/>
      <c r="B142" s="163"/>
      <c r="C142" s="280"/>
      <c r="D142" s="52" t="s">
        <v>221</v>
      </c>
      <c r="E142" s="67" t="s">
        <v>21</v>
      </c>
      <c r="F142" s="142"/>
      <c r="G142" s="149"/>
      <c r="H142" s="149"/>
      <c r="I142" s="149"/>
      <c r="J142" s="232"/>
      <c r="K142" s="133"/>
    </row>
    <row r="143" spans="1:11" s="6" customFormat="1" ht="46.2" customHeight="1" x14ac:dyDescent="0.3">
      <c r="A143" s="138"/>
      <c r="B143" s="163"/>
      <c r="C143" s="280"/>
      <c r="D143" s="52" t="s">
        <v>222</v>
      </c>
      <c r="E143" s="67" t="s">
        <v>21</v>
      </c>
      <c r="F143" s="142"/>
      <c r="G143" s="149"/>
      <c r="H143" s="149"/>
      <c r="I143" s="149"/>
      <c r="J143" s="232"/>
      <c r="K143" s="133"/>
    </row>
    <row r="144" spans="1:11" s="6" customFormat="1" ht="46.2" customHeight="1" x14ac:dyDescent="0.3">
      <c r="A144" s="138"/>
      <c r="B144" s="163"/>
      <c r="C144" s="280"/>
      <c r="D144" s="52" t="s">
        <v>223</v>
      </c>
      <c r="E144" s="67" t="s">
        <v>21</v>
      </c>
      <c r="F144" s="142"/>
      <c r="G144" s="149"/>
      <c r="H144" s="149"/>
      <c r="I144" s="149"/>
      <c r="J144" s="232"/>
      <c r="K144" s="133"/>
    </row>
    <row r="145" spans="1:11" s="6" customFormat="1" ht="46.2" customHeight="1" x14ac:dyDescent="0.3">
      <c r="A145" s="138"/>
      <c r="B145" s="163"/>
      <c r="C145" s="280"/>
      <c r="D145" s="52" t="s">
        <v>224</v>
      </c>
      <c r="E145" s="67" t="s">
        <v>21</v>
      </c>
      <c r="F145" s="142"/>
      <c r="G145" s="149"/>
      <c r="H145" s="149"/>
      <c r="I145" s="149"/>
      <c r="J145" s="232"/>
      <c r="K145" s="133"/>
    </row>
    <row r="146" spans="1:11" s="6" customFormat="1" ht="46.2" customHeight="1" x14ac:dyDescent="0.3">
      <c r="A146" s="138"/>
      <c r="B146" s="163"/>
      <c r="C146" s="280"/>
      <c r="D146" s="52" t="s">
        <v>225</v>
      </c>
      <c r="E146" s="67" t="s">
        <v>21</v>
      </c>
      <c r="F146" s="142"/>
      <c r="G146" s="149"/>
      <c r="H146" s="149"/>
      <c r="I146" s="149"/>
      <c r="J146" s="232"/>
      <c r="K146" s="133"/>
    </row>
    <row r="147" spans="1:11" s="6" customFormat="1" ht="46.2" customHeight="1" x14ac:dyDescent="0.3">
      <c r="A147" s="138"/>
      <c r="B147" s="163"/>
      <c r="C147" s="280"/>
      <c r="D147" s="52" t="s">
        <v>226</v>
      </c>
      <c r="E147" s="67" t="s">
        <v>21</v>
      </c>
      <c r="F147" s="142"/>
      <c r="G147" s="149"/>
      <c r="H147" s="149"/>
      <c r="I147" s="149"/>
      <c r="J147" s="232"/>
      <c r="K147" s="133"/>
    </row>
    <row r="148" spans="1:11" s="6" customFormat="1" ht="46.2" customHeight="1" x14ac:dyDescent="0.3">
      <c r="A148" s="138"/>
      <c r="B148" s="163"/>
      <c r="C148" s="281"/>
      <c r="D148" s="52" t="s">
        <v>227</v>
      </c>
      <c r="E148" s="67" t="s">
        <v>21</v>
      </c>
      <c r="F148" s="142"/>
      <c r="G148" s="149"/>
      <c r="H148" s="149"/>
      <c r="I148" s="149"/>
      <c r="J148" s="232"/>
      <c r="K148" s="133"/>
    </row>
    <row r="149" spans="1:11" s="6" customFormat="1" ht="93" thickBot="1" x14ac:dyDescent="0.35">
      <c r="A149" s="282"/>
      <c r="B149" s="270"/>
      <c r="C149" s="56" t="s">
        <v>228</v>
      </c>
      <c r="D149" s="59" t="s">
        <v>229</v>
      </c>
      <c r="E149" s="72" t="s">
        <v>21</v>
      </c>
      <c r="F149" s="271"/>
      <c r="G149" s="150"/>
      <c r="H149" s="150"/>
      <c r="I149" s="150"/>
      <c r="J149" s="233"/>
      <c r="K149" s="275"/>
    </row>
    <row r="150" spans="1:11" s="6" customFormat="1" ht="91.2" customHeight="1" x14ac:dyDescent="0.3">
      <c r="A150" s="137">
        <v>13</v>
      </c>
      <c r="B150" s="140" t="s">
        <v>242</v>
      </c>
      <c r="C150" s="154" t="s">
        <v>79</v>
      </c>
      <c r="D150" s="155"/>
      <c r="E150" s="47" t="s">
        <v>22</v>
      </c>
      <c r="F150" s="164"/>
      <c r="G150" s="149">
        <v>2</v>
      </c>
      <c r="H150" s="149"/>
      <c r="I150" s="149" t="s">
        <v>244</v>
      </c>
      <c r="J150" s="133"/>
      <c r="K150" s="133">
        <f>H150*J150</f>
        <v>0</v>
      </c>
    </row>
    <row r="151" spans="1:11" s="6" customFormat="1" ht="46.2" customHeight="1" x14ac:dyDescent="0.3">
      <c r="A151" s="138"/>
      <c r="B151" s="140"/>
      <c r="C151" s="26" t="s">
        <v>34</v>
      </c>
      <c r="D151" s="63" t="s">
        <v>231</v>
      </c>
      <c r="E151" s="66" t="s">
        <v>21</v>
      </c>
      <c r="F151" s="164"/>
      <c r="G151" s="149"/>
      <c r="H151" s="149"/>
      <c r="I151" s="149"/>
      <c r="J151" s="133"/>
      <c r="K151" s="133"/>
    </row>
    <row r="152" spans="1:11" s="6" customFormat="1" ht="46.2" customHeight="1" x14ac:dyDescent="0.3">
      <c r="A152" s="138"/>
      <c r="B152" s="140"/>
      <c r="C152" s="26" t="s">
        <v>167</v>
      </c>
      <c r="D152" s="63" t="s">
        <v>120</v>
      </c>
      <c r="E152" s="66" t="s">
        <v>21</v>
      </c>
      <c r="F152" s="164"/>
      <c r="G152" s="149"/>
      <c r="H152" s="149"/>
      <c r="I152" s="149"/>
      <c r="J152" s="133"/>
      <c r="K152" s="133"/>
    </row>
    <row r="153" spans="1:11" s="6" customFormat="1" ht="92.4" x14ac:dyDescent="0.3">
      <c r="A153" s="138"/>
      <c r="B153" s="140"/>
      <c r="C153" s="26" t="s">
        <v>29</v>
      </c>
      <c r="D153" s="63" t="s">
        <v>232</v>
      </c>
      <c r="E153" s="66" t="s">
        <v>21</v>
      </c>
      <c r="F153" s="164"/>
      <c r="G153" s="149"/>
      <c r="H153" s="149"/>
      <c r="I153" s="149"/>
      <c r="J153" s="133"/>
      <c r="K153" s="133"/>
    </row>
    <row r="154" spans="1:11" s="6" customFormat="1" ht="91.2" x14ac:dyDescent="0.3">
      <c r="A154" s="138"/>
      <c r="B154" s="140"/>
      <c r="C154" s="26" t="s">
        <v>33</v>
      </c>
      <c r="D154" s="63" t="s">
        <v>243</v>
      </c>
      <c r="E154" s="47" t="s">
        <v>22</v>
      </c>
      <c r="F154" s="164"/>
      <c r="G154" s="149"/>
      <c r="H154" s="149"/>
      <c r="I154" s="149"/>
      <c r="J154" s="133"/>
      <c r="K154" s="133"/>
    </row>
    <row r="155" spans="1:11" s="6" customFormat="1" ht="136.80000000000001" x14ac:dyDescent="0.3">
      <c r="A155" s="138"/>
      <c r="B155" s="140"/>
      <c r="C155" s="113" t="s">
        <v>245</v>
      </c>
      <c r="D155" s="63" t="s">
        <v>233</v>
      </c>
      <c r="E155" s="47" t="s">
        <v>22</v>
      </c>
      <c r="F155" s="164"/>
      <c r="G155" s="149"/>
      <c r="H155" s="149"/>
      <c r="I155" s="149"/>
      <c r="J155" s="133"/>
      <c r="K155" s="133"/>
    </row>
    <row r="156" spans="1:11" s="6" customFormat="1" ht="136.80000000000001" x14ac:dyDescent="0.3">
      <c r="A156" s="138"/>
      <c r="B156" s="140"/>
      <c r="C156" s="113" t="s">
        <v>246</v>
      </c>
      <c r="D156" s="63" t="s">
        <v>234</v>
      </c>
      <c r="E156" s="47" t="s">
        <v>22</v>
      </c>
      <c r="F156" s="164"/>
      <c r="G156" s="149"/>
      <c r="H156" s="149"/>
      <c r="I156" s="149"/>
      <c r="J156" s="133"/>
      <c r="K156" s="133"/>
    </row>
    <row r="157" spans="1:11" s="6" customFormat="1" ht="91.2" x14ac:dyDescent="0.3">
      <c r="A157" s="138"/>
      <c r="B157" s="140"/>
      <c r="C157" s="26" t="s">
        <v>76</v>
      </c>
      <c r="D157" s="63" t="s">
        <v>235</v>
      </c>
      <c r="E157" s="47" t="s">
        <v>22</v>
      </c>
      <c r="F157" s="164"/>
      <c r="G157" s="149"/>
      <c r="H157" s="149"/>
      <c r="I157" s="149"/>
      <c r="J157" s="133"/>
      <c r="K157" s="133"/>
    </row>
    <row r="158" spans="1:11" s="6" customFormat="1" ht="46.2" customHeight="1" x14ac:dyDescent="0.3">
      <c r="A158" s="138"/>
      <c r="B158" s="140"/>
      <c r="C158" s="26" t="s">
        <v>236</v>
      </c>
      <c r="D158" s="63" t="s">
        <v>237</v>
      </c>
      <c r="E158" s="66" t="s">
        <v>21</v>
      </c>
      <c r="F158" s="164"/>
      <c r="G158" s="149"/>
      <c r="H158" s="149"/>
      <c r="I158" s="149"/>
      <c r="J158" s="133"/>
      <c r="K158" s="133"/>
    </row>
    <row r="159" spans="1:11" s="6" customFormat="1" ht="91.2" x14ac:dyDescent="0.3">
      <c r="A159" s="138"/>
      <c r="B159" s="140"/>
      <c r="C159" s="26" t="s">
        <v>238</v>
      </c>
      <c r="D159" s="28" t="s">
        <v>239</v>
      </c>
      <c r="E159" s="66" t="s">
        <v>21</v>
      </c>
      <c r="F159" s="164"/>
      <c r="G159" s="149"/>
      <c r="H159" s="149"/>
      <c r="I159" s="149"/>
      <c r="J159" s="133"/>
      <c r="K159" s="133"/>
    </row>
    <row r="160" spans="1:11" s="6" customFormat="1" ht="46.8" customHeight="1" thickBot="1" x14ac:dyDescent="0.35">
      <c r="A160" s="138"/>
      <c r="B160" s="140"/>
      <c r="C160" s="98" t="s">
        <v>240</v>
      </c>
      <c r="D160" s="103" t="s">
        <v>241</v>
      </c>
      <c r="E160" s="69" t="s">
        <v>21</v>
      </c>
      <c r="F160" s="164"/>
      <c r="G160" s="149"/>
      <c r="H160" s="149"/>
      <c r="I160" s="149"/>
      <c r="J160" s="133"/>
      <c r="K160" s="133"/>
    </row>
    <row r="161" spans="1:11" s="6" customFormat="1" ht="129" customHeight="1" x14ac:dyDescent="0.3">
      <c r="A161" s="137">
        <v>14</v>
      </c>
      <c r="B161" s="162" t="s">
        <v>258</v>
      </c>
      <c r="C161" s="154" t="s">
        <v>79</v>
      </c>
      <c r="D161" s="155"/>
      <c r="E161" s="53" t="s">
        <v>22</v>
      </c>
      <c r="F161" s="269"/>
      <c r="G161" s="145">
        <v>1</v>
      </c>
      <c r="H161" s="145"/>
      <c r="I161" s="145" t="s">
        <v>32</v>
      </c>
      <c r="J161" s="132"/>
      <c r="K161" s="132">
        <f>H161*J161</f>
        <v>0</v>
      </c>
    </row>
    <row r="162" spans="1:11" s="6" customFormat="1" ht="129" customHeight="1" x14ac:dyDescent="0.3">
      <c r="A162" s="138"/>
      <c r="B162" s="163"/>
      <c r="C162" s="26" t="s">
        <v>34</v>
      </c>
      <c r="D162" s="28" t="s">
        <v>247</v>
      </c>
      <c r="E162" s="66" t="s">
        <v>21</v>
      </c>
      <c r="F162" s="164"/>
      <c r="G162" s="149"/>
      <c r="H162" s="149"/>
      <c r="I162" s="149"/>
      <c r="J162" s="133"/>
      <c r="K162" s="133"/>
    </row>
    <row r="163" spans="1:11" s="6" customFormat="1" ht="129" customHeight="1" x14ac:dyDescent="0.3">
      <c r="A163" s="138"/>
      <c r="B163" s="163"/>
      <c r="C163" s="26" t="s">
        <v>152</v>
      </c>
      <c r="D163" s="28" t="s">
        <v>248</v>
      </c>
      <c r="E163" s="47" t="s">
        <v>22</v>
      </c>
      <c r="F163" s="164"/>
      <c r="G163" s="149"/>
      <c r="H163" s="149"/>
      <c r="I163" s="149"/>
      <c r="J163" s="133"/>
      <c r="K163" s="133"/>
    </row>
    <row r="164" spans="1:11" s="6" customFormat="1" ht="129" customHeight="1" x14ac:dyDescent="0.3">
      <c r="A164" s="138"/>
      <c r="B164" s="163"/>
      <c r="C164" s="113" t="s">
        <v>33</v>
      </c>
      <c r="D164" s="114" t="s">
        <v>297</v>
      </c>
      <c r="E164" s="47" t="s">
        <v>22</v>
      </c>
      <c r="F164" s="164"/>
      <c r="G164" s="149"/>
      <c r="H164" s="149"/>
      <c r="I164" s="149"/>
      <c r="J164" s="133"/>
      <c r="K164" s="133"/>
    </row>
    <row r="165" spans="1:11" s="6" customFormat="1" ht="129" customHeight="1" x14ac:dyDescent="0.3">
      <c r="A165" s="138"/>
      <c r="B165" s="163"/>
      <c r="C165" s="113" t="s">
        <v>298</v>
      </c>
      <c r="D165" s="114" t="s">
        <v>250</v>
      </c>
      <c r="E165" s="47" t="s">
        <v>22</v>
      </c>
      <c r="F165" s="164"/>
      <c r="G165" s="149"/>
      <c r="H165" s="149"/>
      <c r="I165" s="149"/>
      <c r="J165" s="133"/>
      <c r="K165" s="133"/>
    </row>
    <row r="166" spans="1:11" s="6" customFormat="1" ht="129" customHeight="1" x14ac:dyDescent="0.3">
      <c r="A166" s="138"/>
      <c r="B166" s="163"/>
      <c r="C166" s="26" t="s">
        <v>146</v>
      </c>
      <c r="D166" s="28" t="s">
        <v>251</v>
      </c>
      <c r="E166" s="66" t="s">
        <v>21</v>
      </c>
      <c r="F166" s="164"/>
      <c r="G166" s="149"/>
      <c r="H166" s="149"/>
      <c r="I166" s="149"/>
      <c r="J166" s="133"/>
      <c r="K166" s="133"/>
    </row>
    <row r="167" spans="1:11" s="6" customFormat="1" ht="129" customHeight="1" x14ac:dyDescent="0.3">
      <c r="A167" s="138"/>
      <c r="B167" s="163"/>
      <c r="C167" s="26" t="s">
        <v>252</v>
      </c>
      <c r="D167" s="28" t="s">
        <v>253</v>
      </c>
      <c r="E167" s="66" t="s">
        <v>21</v>
      </c>
      <c r="F167" s="164"/>
      <c r="G167" s="149"/>
      <c r="H167" s="149"/>
      <c r="I167" s="149"/>
      <c r="J167" s="133"/>
      <c r="K167" s="133"/>
    </row>
    <row r="168" spans="1:11" s="6" customFormat="1" ht="129" customHeight="1" x14ac:dyDescent="0.3">
      <c r="A168" s="138"/>
      <c r="B168" s="163"/>
      <c r="C168" s="26" t="s">
        <v>254</v>
      </c>
      <c r="D168" s="28" t="s">
        <v>112</v>
      </c>
      <c r="E168" s="66" t="s">
        <v>21</v>
      </c>
      <c r="F168" s="164"/>
      <c r="G168" s="149"/>
      <c r="H168" s="149"/>
      <c r="I168" s="149"/>
      <c r="J168" s="133"/>
      <c r="K168" s="133"/>
    </row>
    <row r="169" spans="1:11" s="6" customFormat="1" ht="129" customHeight="1" x14ac:dyDescent="0.3">
      <c r="A169" s="138"/>
      <c r="B169" s="163"/>
      <c r="C169" s="26" t="s">
        <v>255</v>
      </c>
      <c r="D169" s="28" t="s">
        <v>256</v>
      </c>
      <c r="E169" s="66" t="s">
        <v>21</v>
      </c>
      <c r="F169" s="164"/>
      <c r="G169" s="149"/>
      <c r="H169" s="149"/>
      <c r="I169" s="149"/>
      <c r="J169" s="133"/>
      <c r="K169" s="133"/>
    </row>
    <row r="170" spans="1:11" s="6" customFormat="1" ht="129" customHeight="1" thickBot="1" x14ac:dyDescent="0.35">
      <c r="A170" s="138"/>
      <c r="B170" s="163"/>
      <c r="C170" s="26" t="s">
        <v>29</v>
      </c>
      <c r="D170" s="28" t="s">
        <v>257</v>
      </c>
      <c r="E170" s="105" t="s">
        <v>21</v>
      </c>
      <c r="F170" s="164"/>
      <c r="G170" s="149"/>
      <c r="H170" s="149"/>
      <c r="I170" s="149"/>
      <c r="J170" s="133"/>
      <c r="K170" s="133"/>
    </row>
    <row r="171" spans="1:11" s="6" customFormat="1" ht="129" customHeight="1" x14ac:dyDescent="0.3">
      <c r="A171" s="137">
        <v>15</v>
      </c>
      <c r="B171" s="162" t="s">
        <v>39</v>
      </c>
      <c r="C171" s="25" t="s">
        <v>40</v>
      </c>
      <c r="D171" s="51" t="s">
        <v>41</v>
      </c>
      <c r="E171" s="71" t="s">
        <v>21</v>
      </c>
      <c r="F171" s="141"/>
      <c r="G171" s="145">
        <v>1</v>
      </c>
      <c r="H171" s="145"/>
      <c r="I171" s="145" t="s">
        <v>32</v>
      </c>
      <c r="J171" s="132"/>
      <c r="K171" s="132">
        <f>H171*J171</f>
        <v>0</v>
      </c>
    </row>
    <row r="172" spans="1:11" s="6" customFormat="1" ht="129" customHeight="1" x14ac:dyDescent="0.3">
      <c r="A172" s="138"/>
      <c r="B172" s="163"/>
      <c r="C172" s="26" t="s">
        <v>35</v>
      </c>
      <c r="D172" s="52" t="s">
        <v>259</v>
      </c>
      <c r="E172" s="67" t="s">
        <v>21</v>
      </c>
      <c r="F172" s="142"/>
      <c r="G172" s="149"/>
      <c r="H172" s="149"/>
      <c r="I172" s="149"/>
      <c r="J172" s="133"/>
      <c r="K172" s="133"/>
    </row>
    <row r="173" spans="1:11" s="6" customFormat="1" ht="129" customHeight="1" x14ac:dyDescent="0.3">
      <c r="A173" s="138"/>
      <c r="B173" s="163"/>
      <c r="C173" s="26" t="s">
        <v>37</v>
      </c>
      <c r="D173" s="52" t="s">
        <v>42</v>
      </c>
      <c r="E173" s="67" t="s">
        <v>21</v>
      </c>
      <c r="F173" s="142"/>
      <c r="G173" s="149"/>
      <c r="H173" s="149"/>
      <c r="I173" s="149"/>
      <c r="J173" s="133"/>
      <c r="K173" s="133"/>
    </row>
    <row r="174" spans="1:11" s="6" customFormat="1" ht="129" customHeight="1" x14ac:dyDescent="0.3">
      <c r="A174" s="138"/>
      <c r="B174" s="163"/>
      <c r="C174" s="26" t="s">
        <v>23</v>
      </c>
      <c r="D174" s="112" t="s">
        <v>296</v>
      </c>
      <c r="E174" s="54" t="s">
        <v>22</v>
      </c>
      <c r="F174" s="142"/>
      <c r="G174" s="149"/>
      <c r="H174" s="149"/>
      <c r="I174" s="149"/>
      <c r="J174" s="133"/>
      <c r="K174" s="133"/>
    </row>
    <row r="175" spans="1:11" s="6" customFormat="1" ht="129" customHeight="1" thickBot="1" x14ac:dyDescent="0.35">
      <c r="A175" s="138"/>
      <c r="B175" s="163"/>
      <c r="C175" s="56" t="s">
        <v>261</v>
      </c>
      <c r="D175" s="59" t="s">
        <v>260</v>
      </c>
      <c r="E175" s="72" t="s">
        <v>21</v>
      </c>
      <c r="F175" s="142"/>
      <c r="G175" s="149"/>
      <c r="H175" s="149"/>
      <c r="I175" s="149"/>
      <c r="J175" s="133"/>
      <c r="K175" s="133"/>
    </row>
    <row r="176" spans="1:11" s="6" customFormat="1" ht="208.8" customHeight="1" thickBot="1" x14ac:dyDescent="0.35">
      <c r="A176" s="138"/>
      <c r="B176" s="140"/>
      <c r="C176" s="277" t="s">
        <v>262</v>
      </c>
      <c r="D176" s="278"/>
      <c r="E176" s="136"/>
      <c r="F176" s="272"/>
      <c r="G176" s="149"/>
      <c r="H176" s="149"/>
      <c r="I176" s="149"/>
      <c r="J176" s="133"/>
      <c r="K176" s="133"/>
    </row>
    <row r="177" spans="1:11" s="6" customFormat="1" ht="129" customHeight="1" x14ac:dyDescent="0.3">
      <c r="A177" s="137">
        <v>16</v>
      </c>
      <c r="B177" s="162" t="s">
        <v>263</v>
      </c>
      <c r="C177" s="25" t="s">
        <v>40</v>
      </c>
      <c r="D177" s="51" t="s">
        <v>264</v>
      </c>
      <c r="E177" s="71" t="s">
        <v>21</v>
      </c>
      <c r="F177" s="141"/>
      <c r="G177" s="145">
        <v>1</v>
      </c>
      <c r="H177" s="145"/>
      <c r="I177" s="145" t="s">
        <v>32</v>
      </c>
      <c r="J177" s="132"/>
      <c r="K177" s="132">
        <f>H177*J177</f>
        <v>0</v>
      </c>
    </row>
    <row r="178" spans="1:11" s="6" customFormat="1" ht="129" customHeight="1" x14ac:dyDescent="0.3">
      <c r="A178" s="138"/>
      <c r="B178" s="163"/>
      <c r="C178" s="26" t="s">
        <v>35</v>
      </c>
      <c r="D178" s="52" t="s">
        <v>259</v>
      </c>
      <c r="E178" s="67" t="s">
        <v>21</v>
      </c>
      <c r="F178" s="142"/>
      <c r="G178" s="149"/>
      <c r="H178" s="149"/>
      <c r="I178" s="149"/>
      <c r="J178" s="133"/>
      <c r="K178" s="133"/>
    </row>
    <row r="179" spans="1:11" s="6" customFormat="1" ht="129" customHeight="1" x14ac:dyDescent="0.3">
      <c r="A179" s="138"/>
      <c r="B179" s="163"/>
      <c r="C179" s="26" t="s">
        <v>37</v>
      </c>
      <c r="D179" s="52" t="s">
        <v>265</v>
      </c>
      <c r="E179" s="67" t="s">
        <v>21</v>
      </c>
      <c r="F179" s="142"/>
      <c r="G179" s="149"/>
      <c r="H179" s="149"/>
      <c r="I179" s="149"/>
      <c r="J179" s="133"/>
      <c r="K179" s="133"/>
    </row>
    <row r="180" spans="1:11" s="6" customFormat="1" ht="129" customHeight="1" x14ac:dyDescent="0.3">
      <c r="A180" s="138"/>
      <c r="B180" s="163"/>
      <c r="C180" s="26" t="s">
        <v>23</v>
      </c>
      <c r="D180" s="112" t="s">
        <v>295</v>
      </c>
      <c r="E180" s="54" t="s">
        <v>22</v>
      </c>
      <c r="F180" s="142"/>
      <c r="G180" s="149"/>
      <c r="H180" s="149"/>
      <c r="I180" s="149"/>
      <c r="J180" s="133"/>
      <c r="K180" s="133"/>
    </row>
    <row r="181" spans="1:11" s="6" customFormat="1" ht="129" customHeight="1" thickBot="1" x14ac:dyDescent="0.35">
      <c r="A181" s="138"/>
      <c r="B181" s="163"/>
      <c r="C181" s="56" t="s">
        <v>266</v>
      </c>
      <c r="D181" s="59" t="s">
        <v>267</v>
      </c>
      <c r="E181" s="72" t="s">
        <v>21</v>
      </c>
      <c r="F181" s="142"/>
      <c r="G181" s="149"/>
      <c r="H181" s="149"/>
      <c r="I181" s="149"/>
      <c r="J181" s="133"/>
      <c r="K181" s="133"/>
    </row>
    <row r="182" spans="1:11" s="6" customFormat="1" ht="208.8" customHeight="1" thickBot="1" x14ac:dyDescent="0.35">
      <c r="A182" s="138"/>
      <c r="B182" s="140"/>
      <c r="C182" s="134" t="s">
        <v>38</v>
      </c>
      <c r="D182" s="135"/>
      <c r="E182" s="136"/>
      <c r="F182" s="164"/>
      <c r="G182" s="149"/>
      <c r="H182" s="149"/>
      <c r="I182" s="149"/>
      <c r="J182" s="133"/>
      <c r="K182" s="133"/>
    </row>
    <row r="183" spans="1:11" s="6" customFormat="1" ht="129" customHeight="1" x14ac:dyDescent="0.3">
      <c r="A183" s="137">
        <v>17</v>
      </c>
      <c r="B183" s="139" t="s">
        <v>286</v>
      </c>
      <c r="C183" s="25" t="s">
        <v>34</v>
      </c>
      <c r="D183" s="106" t="s">
        <v>268</v>
      </c>
      <c r="E183" s="71" t="s">
        <v>21</v>
      </c>
      <c r="F183" s="141"/>
      <c r="G183" s="145">
        <v>1</v>
      </c>
      <c r="H183" s="145"/>
      <c r="I183" s="145" t="s">
        <v>32</v>
      </c>
      <c r="J183" s="132"/>
      <c r="K183" s="132">
        <f>H183*J183</f>
        <v>0</v>
      </c>
    </row>
    <row r="184" spans="1:11" s="6" customFormat="1" ht="129" customHeight="1" x14ac:dyDescent="0.3">
      <c r="A184" s="138"/>
      <c r="B184" s="140"/>
      <c r="C184" s="55" t="s">
        <v>167</v>
      </c>
      <c r="D184" s="107" t="s">
        <v>269</v>
      </c>
      <c r="E184" s="67" t="s">
        <v>21</v>
      </c>
      <c r="F184" s="142"/>
      <c r="G184" s="149"/>
      <c r="H184" s="149"/>
      <c r="I184" s="149"/>
      <c r="J184" s="133"/>
      <c r="K184" s="133"/>
    </row>
    <row r="185" spans="1:11" s="6" customFormat="1" ht="129" customHeight="1" x14ac:dyDescent="0.3">
      <c r="A185" s="138"/>
      <c r="B185" s="140"/>
      <c r="C185" s="55" t="s">
        <v>33</v>
      </c>
      <c r="D185" s="107" t="s">
        <v>270</v>
      </c>
      <c r="E185" s="54" t="s">
        <v>22</v>
      </c>
      <c r="F185" s="142"/>
      <c r="G185" s="149"/>
      <c r="H185" s="149"/>
      <c r="I185" s="149"/>
      <c r="J185" s="133"/>
      <c r="K185" s="133"/>
    </row>
    <row r="186" spans="1:11" s="6" customFormat="1" ht="129" customHeight="1" x14ac:dyDescent="0.3">
      <c r="A186" s="138"/>
      <c r="B186" s="140"/>
      <c r="C186" s="55" t="s">
        <v>138</v>
      </c>
      <c r="D186" s="107" t="s">
        <v>271</v>
      </c>
      <c r="E186" s="54" t="s">
        <v>22</v>
      </c>
      <c r="F186" s="142"/>
      <c r="G186" s="149"/>
      <c r="H186" s="149"/>
      <c r="I186" s="149"/>
      <c r="J186" s="133"/>
      <c r="K186" s="133"/>
    </row>
    <row r="187" spans="1:11" s="6" customFormat="1" ht="129" customHeight="1" x14ac:dyDescent="0.3">
      <c r="A187" s="138"/>
      <c r="B187" s="140"/>
      <c r="C187" s="55" t="s">
        <v>152</v>
      </c>
      <c r="D187" s="107" t="s">
        <v>272</v>
      </c>
      <c r="E187" s="54" t="s">
        <v>22</v>
      </c>
      <c r="F187" s="142"/>
      <c r="G187" s="149"/>
      <c r="H187" s="149"/>
      <c r="I187" s="149"/>
      <c r="J187" s="133"/>
      <c r="K187" s="133"/>
    </row>
    <row r="188" spans="1:11" s="6" customFormat="1" ht="129" customHeight="1" x14ac:dyDescent="0.3">
      <c r="A188" s="138"/>
      <c r="B188" s="140"/>
      <c r="C188" s="55" t="s">
        <v>273</v>
      </c>
      <c r="D188" s="107" t="s">
        <v>274</v>
      </c>
      <c r="E188" s="67" t="s">
        <v>21</v>
      </c>
      <c r="F188" s="142"/>
      <c r="G188" s="149"/>
      <c r="H188" s="149"/>
      <c r="I188" s="149"/>
      <c r="J188" s="133"/>
      <c r="K188" s="133"/>
    </row>
    <row r="189" spans="1:11" s="6" customFormat="1" ht="129" customHeight="1" x14ac:dyDescent="0.3">
      <c r="A189" s="138"/>
      <c r="B189" s="140"/>
      <c r="C189" s="55" t="s">
        <v>275</v>
      </c>
      <c r="D189" s="107" t="s">
        <v>276</v>
      </c>
      <c r="E189" s="67" t="s">
        <v>21</v>
      </c>
      <c r="F189" s="142"/>
      <c r="G189" s="149"/>
      <c r="H189" s="149"/>
      <c r="I189" s="149"/>
      <c r="J189" s="133"/>
      <c r="K189" s="133"/>
    </row>
    <row r="190" spans="1:11" s="6" customFormat="1" ht="129" customHeight="1" x14ac:dyDescent="0.3">
      <c r="A190" s="138"/>
      <c r="B190" s="140"/>
      <c r="C190" s="55" t="s">
        <v>277</v>
      </c>
      <c r="D190" s="107" t="s">
        <v>112</v>
      </c>
      <c r="E190" s="67" t="s">
        <v>21</v>
      </c>
      <c r="F190" s="142"/>
      <c r="G190" s="149"/>
      <c r="H190" s="149"/>
      <c r="I190" s="149"/>
      <c r="J190" s="133"/>
      <c r="K190" s="133"/>
    </row>
    <row r="191" spans="1:11" s="6" customFormat="1" ht="129" customHeight="1" x14ac:dyDescent="0.3">
      <c r="A191" s="138"/>
      <c r="B191" s="140"/>
      <c r="C191" s="55" t="s">
        <v>278</v>
      </c>
      <c r="D191" s="107" t="s">
        <v>279</v>
      </c>
      <c r="E191" s="67" t="s">
        <v>21</v>
      </c>
      <c r="F191" s="142"/>
      <c r="G191" s="149"/>
      <c r="H191" s="149"/>
      <c r="I191" s="149"/>
      <c r="J191" s="133"/>
      <c r="K191" s="133"/>
    </row>
    <row r="192" spans="1:11" s="6" customFormat="1" ht="129" customHeight="1" x14ac:dyDescent="0.3">
      <c r="A192" s="138"/>
      <c r="B192" s="140"/>
      <c r="C192" s="55" t="s">
        <v>249</v>
      </c>
      <c r="D192" s="107" t="s">
        <v>280</v>
      </c>
      <c r="E192" s="54" t="s">
        <v>22</v>
      </c>
      <c r="F192" s="142"/>
      <c r="G192" s="149"/>
      <c r="H192" s="149"/>
      <c r="I192" s="149"/>
      <c r="J192" s="133"/>
      <c r="K192" s="133"/>
    </row>
    <row r="193" spans="1:11" s="6" customFormat="1" ht="129" customHeight="1" x14ac:dyDescent="0.3">
      <c r="A193" s="138"/>
      <c r="B193" s="140"/>
      <c r="C193" s="110" t="s">
        <v>281</v>
      </c>
      <c r="D193" s="111" t="s">
        <v>282</v>
      </c>
      <c r="E193" s="67" t="s">
        <v>21</v>
      </c>
      <c r="F193" s="142"/>
      <c r="G193" s="149"/>
      <c r="H193" s="149"/>
      <c r="I193" s="149"/>
      <c r="J193" s="133"/>
      <c r="K193" s="133"/>
    </row>
    <row r="194" spans="1:11" s="6" customFormat="1" ht="129" customHeight="1" x14ac:dyDescent="0.3">
      <c r="A194" s="138"/>
      <c r="B194" s="140"/>
      <c r="C194" s="110" t="s">
        <v>76</v>
      </c>
      <c r="D194" s="111" t="s">
        <v>283</v>
      </c>
      <c r="E194" s="54" t="s">
        <v>22</v>
      </c>
      <c r="F194" s="142"/>
      <c r="G194" s="149"/>
      <c r="H194" s="149"/>
      <c r="I194" s="149"/>
      <c r="J194" s="133"/>
      <c r="K194" s="133"/>
    </row>
    <row r="195" spans="1:11" s="6" customFormat="1" ht="129" customHeight="1" x14ac:dyDescent="0.3">
      <c r="A195" s="138"/>
      <c r="B195" s="140"/>
      <c r="C195" s="110" t="s">
        <v>284</v>
      </c>
      <c r="D195" s="111" t="s">
        <v>285</v>
      </c>
      <c r="E195" s="67" t="s">
        <v>21</v>
      </c>
      <c r="F195" s="142"/>
      <c r="G195" s="149"/>
      <c r="H195" s="149"/>
      <c r="I195" s="149"/>
      <c r="J195" s="133"/>
      <c r="K195" s="133"/>
    </row>
    <row r="196" spans="1:11" s="6" customFormat="1" ht="145.80000000000001" customHeight="1" thickBot="1" x14ac:dyDescent="0.35">
      <c r="A196" s="138"/>
      <c r="B196" s="140"/>
      <c r="C196" s="110" t="s">
        <v>291</v>
      </c>
      <c r="D196" s="111" t="s">
        <v>294</v>
      </c>
      <c r="E196" s="54" t="s">
        <v>315</v>
      </c>
      <c r="F196" s="142"/>
      <c r="G196" s="149"/>
      <c r="H196" s="149"/>
      <c r="I196" s="149"/>
      <c r="J196" s="133"/>
      <c r="K196" s="133"/>
    </row>
    <row r="197" spans="1:11" s="6" customFormat="1" ht="84" customHeight="1" thickBot="1" x14ac:dyDescent="0.35">
      <c r="A197" s="159" t="s">
        <v>46</v>
      </c>
      <c r="B197" s="160"/>
      <c r="C197" s="160"/>
      <c r="D197" s="160"/>
      <c r="E197" s="160"/>
      <c r="F197" s="160"/>
      <c r="G197" s="160"/>
      <c r="H197" s="160"/>
      <c r="I197" s="161"/>
      <c r="J197" s="143">
        <f>SUM(K18:K196)</f>
        <v>0</v>
      </c>
      <c r="K197" s="144"/>
    </row>
    <row r="198" spans="1:11" s="6" customFormat="1" ht="84" customHeight="1" thickBot="1" x14ac:dyDescent="0.35">
      <c r="A198" s="159" t="s">
        <v>319</v>
      </c>
      <c r="B198" s="160"/>
      <c r="C198" s="160"/>
      <c r="D198" s="160"/>
      <c r="E198" s="160"/>
      <c r="F198" s="160"/>
      <c r="G198" s="160"/>
      <c r="H198" s="160"/>
      <c r="I198" s="161"/>
      <c r="J198" s="143">
        <f>J197*1400</f>
        <v>0</v>
      </c>
      <c r="K198" s="144"/>
    </row>
    <row r="199" spans="1:11" s="6" customFormat="1" ht="84" customHeight="1" thickBot="1" x14ac:dyDescent="0.35">
      <c r="A199" s="159" t="s">
        <v>321</v>
      </c>
      <c r="B199" s="160"/>
      <c r="C199" s="160"/>
      <c r="D199" s="160"/>
      <c r="E199" s="160"/>
      <c r="F199" s="160"/>
      <c r="G199" s="160"/>
      <c r="H199" s="160"/>
      <c r="I199" s="161"/>
      <c r="J199" s="143"/>
      <c r="K199" s="144"/>
    </row>
    <row r="200" spans="1:11" s="6" customFormat="1" ht="84" customHeight="1" thickBot="1" x14ac:dyDescent="0.35">
      <c r="A200" s="159" t="s">
        <v>322</v>
      </c>
      <c r="B200" s="160"/>
      <c r="C200" s="160"/>
      <c r="D200" s="160"/>
      <c r="E200" s="160"/>
      <c r="F200" s="160"/>
      <c r="G200" s="160"/>
      <c r="H200" s="160"/>
      <c r="I200" s="161"/>
      <c r="J200" s="143"/>
      <c r="K200" s="144"/>
    </row>
    <row r="201" spans="1:11" s="6" customFormat="1" ht="99" customHeight="1" thickBot="1" x14ac:dyDescent="0.35">
      <c r="A201" s="286" t="s">
        <v>323</v>
      </c>
      <c r="B201" s="287"/>
      <c r="C201" s="287"/>
      <c r="D201" s="287"/>
      <c r="E201" s="287"/>
      <c r="F201" s="287"/>
      <c r="G201" s="287"/>
      <c r="H201" s="287"/>
      <c r="I201" s="287"/>
      <c r="J201" s="287"/>
      <c r="K201" s="288"/>
    </row>
    <row r="202" spans="1:11" s="6" customFormat="1" ht="87.45" hidden="1" customHeight="1" thickBot="1" x14ac:dyDescent="0.35">
      <c r="A202" s="249">
        <v>1</v>
      </c>
      <c r="B202" s="260" t="s">
        <v>78</v>
      </c>
      <c r="C202" s="22"/>
      <c r="D202" s="21"/>
      <c r="E202" s="23"/>
      <c r="F202" s="62"/>
      <c r="G202" s="145">
        <v>1</v>
      </c>
      <c r="H202" s="145"/>
      <c r="I202" s="145" t="s">
        <v>32</v>
      </c>
      <c r="J202" s="254"/>
      <c r="K202" s="257">
        <f>H202*J202</f>
        <v>0</v>
      </c>
    </row>
    <row r="203" spans="1:11" s="6" customFormat="1" ht="91.8" thickBot="1" x14ac:dyDescent="0.35">
      <c r="A203" s="230"/>
      <c r="B203" s="252"/>
      <c r="C203" s="267" t="s">
        <v>79</v>
      </c>
      <c r="D203" s="268"/>
      <c r="E203" s="24" t="s">
        <v>27</v>
      </c>
      <c r="F203" s="165"/>
      <c r="G203" s="146"/>
      <c r="H203" s="146"/>
      <c r="I203" s="146"/>
      <c r="J203" s="255"/>
      <c r="K203" s="258"/>
    </row>
    <row r="204" spans="1:11" s="6" customFormat="1" ht="91.2" x14ac:dyDescent="0.3">
      <c r="A204" s="230"/>
      <c r="B204" s="252"/>
      <c r="C204" s="25" t="s">
        <v>59</v>
      </c>
      <c r="D204" s="49" t="s">
        <v>60</v>
      </c>
      <c r="E204" s="24" t="s">
        <v>27</v>
      </c>
      <c r="F204" s="166"/>
      <c r="G204" s="146"/>
      <c r="H204" s="146"/>
      <c r="I204" s="146"/>
      <c r="J204" s="255"/>
      <c r="K204" s="258"/>
    </row>
    <row r="205" spans="1:11" s="6" customFormat="1" ht="91.2" x14ac:dyDescent="0.3">
      <c r="A205" s="230"/>
      <c r="B205" s="252"/>
      <c r="C205" s="26" t="s">
        <v>61</v>
      </c>
      <c r="D205" s="28" t="s">
        <v>62</v>
      </c>
      <c r="E205" s="24" t="s">
        <v>27</v>
      </c>
      <c r="F205" s="166"/>
      <c r="G205" s="146"/>
      <c r="H205" s="146"/>
      <c r="I205" s="146"/>
      <c r="J205" s="255"/>
      <c r="K205" s="258"/>
    </row>
    <row r="206" spans="1:11" s="6" customFormat="1" ht="91.2" x14ac:dyDescent="0.3">
      <c r="A206" s="230"/>
      <c r="B206" s="252"/>
      <c r="C206" s="26" t="s">
        <v>63</v>
      </c>
      <c r="D206" s="28" t="s">
        <v>64</v>
      </c>
      <c r="E206" s="24" t="s">
        <v>27</v>
      </c>
      <c r="F206" s="166"/>
      <c r="G206" s="146"/>
      <c r="H206" s="146"/>
      <c r="I206" s="146"/>
      <c r="J206" s="255"/>
      <c r="K206" s="258"/>
    </row>
    <row r="207" spans="1:11" s="6" customFormat="1" ht="91.2" x14ac:dyDescent="0.3">
      <c r="A207" s="230"/>
      <c r="B207" s="252"/>
      <c r="C207" s="26" t="s">
        <v>65</v>
      </c>
      <c r="D207" s="28" t="s">
        <v>66</v>
      </c>
      <c r="E207" s="50" t="s">
        <v>27</v>
      </c>
      <c r="F207" s="166"/>
      <c r="G207" s="146"/>
      <c r="H207" s="146"/>
      <c r="I207" s="146"/>
      <c r="J207" s="255"/>
      <c r="K207" s="258"/>
    </row>
    <row r="208" spans="1:11" s="6" customFormat="1" ht="91.2" x14ac:dyDescent="0.3">
      <c r="A208" s="230"/>
      <c r="B208" s="252"/>
      <c r="C208" s="26" t="s">
        <v>67</v>
      </c>
      <c r="D208" s="28" t="s">
        <v>68</v>
      </c>
      <c r="E208" s="24" t="s">
        <v>27</v>
      </c>
      <c r="F208" s="166"/>
      <c r="G208" s="146"/>
      <c r="H208" s="146"/>
      <c r="I208" s="146"/>
      <c r="J208" s="255"/>
      <c r="K208" s="258"/>
    </row>
    <row r="209" spans="1:11" s="6" customFormat="1" ht="91.2" x14ac:dyDescent="0.3">
      <c r="A209" s="230"/>
      <c r="B209" s="252"/>
      <c r="C209" s="26" t="s">
        <v>69</v>
      </c>
      <c r="D209" s="28" t="s">
        <v>70</v>
      </c>
      <c r="E209" s="50" t="s">
        <v>22</v>
      </c>
      <c r="F209" s="166"/>
      <c r="G209" s="146"/>
      <c r="H209" s="146"/>
      <c r="I209" s="146"/>
      <c r="J209" s="255"/>
      <c r="K209" s="258"/>
    </row>
    <row r="210" spans="1:11" s="6" customFormat="1" ht="46.2" customHeight="1" x14ac:dyDescent="0.3">
      <c r="A210" s="230"/>
      <c r="B210" s="252"/>
      <c r="C210" s="264" t="s">
        <v>71</v>
      </c>
      <c r="D210" s="28" t="s">
        <v>72</v>
      </c>
      <c r="E210" s="244" t="s">
        <v>21</v>
      </c>
      <c r="F210" s="166"/>
      <c r="G210" s="146"/>
      <c r="H210" s="146"/>
      <c r="I210" s="146"/>
      <c r="J210" s="255"/>
      <c r="K210" s="258"/>
    </row>
    <row r="211" spans="1:11" s="6" customFormat="1" ht="46.2" customHeight="1" x14ac:dyDescent="0.3">
      <c r="A211" s="230"/>
      <c r="B211" s="252"/>
      <c r="C211" s="156"/>
      <c r="D211" s="28" t="s">
        <v>73</v>
      </c>
      <c r="E211" s="245"/>
      <c r="F211" s="166"/>
      <c r="G211" s="146"/>
      <c r="H211" s="146"/>
      <c r="I211" s="146"/>
      <c r="J211" s="255"/>
      <c r="K211" s="258"/>
    </row>
    <row r="212" spans="1:11" s="6" customFormat="1" ht="45.6" customHeight="1" x14ac:dyDescent="0.3">
      <c r="A212" s="230"/>
      <c r="B212" s="252"/>
      <c r="C212" s="26" t="s">
        <v>74</v>
      </c>
      <c r="D212" s="28" t="s">
        <v>75</v>
      </c>
      <c r="E212" s="50" t="s">
        <v>21</v>
      </c>
      <c r="F212" s="166"/>
      <c r="G212" s="146"/>
      <c r="H212" s="146"/>
      <c r="I212" s="146"/>
      <c r="J212" s="255"/>
      <c r="K212" s="258"/>
    </row>
    <row r="213" spans="1:11" s="6" customFormat="1" ht="91.8" thickBot="1" x14ac:dyDescent="0.35">
      <c r="A213" s="250"/>
      <c r="B213" s="253"/>
      <c r="C213" s="27" t="s">
        <v>76</v>
      </c>
      <c r="D213" s="29" t="s">
        <v>77</v>
      </c>
      <c r="E213" s="95" t="s">
        <v>22</v>
      </c>
      <c r="F213" s="167"/>
      <c r="G213" s="147"/>
      <c r="H213" s="147"/>
      <c r="I213" s="147"/>
      <c r="J213" s="256"/>
      <c r="K213" s="259"/>
    </row>
    <row r="214" spans="1:11" s="6" customFormat="1" ht="91.2" x14ac:dyDescent="0.3">
      <c r="A214" s="93"/>
      <c r="B214" s="94"/>
      <c r="C214" s="154" t="s">
        <v>79</v>
      </c>
      <c r="D214" s="155"/>
      <c r="E214" s="53" t="s">
        <v>27</v>
      </c>
      <c r="F214" s="168"/>
      <c r="G214" s="148">
        <v>1</v>
      </c>
      <c r="H214" s="148"/>
      <c r="I214" s="148" t="s">
        <v>32</v>
      </c>
      <c r="J214" s="254"/>
      <c r="K214" s="257">
        <f>H214*J214</f>
        <v>0</v>
      </c>
    </row>
    <row r="215" spans="1:11" s="6" customFormat="1" ht="46.2" customHeight="1" x14ac:dyDescent="0.3">
      <c r="A215" s="230">
        <v>2</v>
      </c>
      <c r="B215" s="243" t="s">
        <v>91</v>
      </c>
      <c r="C215" s="26" t="s">
        <v>81</v>
      </c>
      <c r="D215" s="63" t="s">
        <v>82</v>
      </c>
      <c r="E215" s="54" t="s">
        <v>21</v>
      </c>
      <c r="F215" s="169"/>
      <c r="G215" s="146"/>
      <c r="H215" s="146"/>
      <c r="I215" s="146"/>
      <c r="J215" s="255"/>
      <c r="K215" s="258"/>
    </row>
    <row r="216" spans="1:11" s="6" customFormat="1" ht="136.80000000000001" x14ac:dyDescent="0.3">
      <c r="A216" s="230"/>
      <c r="B216" s="243"/>
      <c r="C216" s="26" t="s">
        <v>83</v>
      </c>
      <c r="D216" s="63" t="s">
        <v>84</v>
      </c>
      <c r="E216" s="54" t="s">
        <v>21</v>
      </c>
      <c r="F216" s="169"/>
      <c r="G216" s="146"/>
      <c r="H216" s="146"/>
      <c r="I216" s="146"/>
      <c r="J216" s="255"/>
      <c r="K216" s="258"/>
    </row>
    <row r="217" spans="1:11" s="6" customFormat="1" ht="91.2" x14ac:dyDescent="0.3">
      <c r="A217" s="230"/>
      <c r="B217" s="243"/>
      <c r="C217" s="26" t="s">
        <v>85</v>
      </c>
      <c r="D217" s="28" t="s">
        <v>86</v>
      </c>
      <c r="E217" s="54" t="s">
        <v>22</v>
      </c>
      <c r="F217" s="169"/>
      <c r="G217" s="146"/>
      <c r="H217" s="146"/>
      <c r="I217" s="146"/>
      <c r="J217" s="255"/>
      <c r="K217" s="258"/>
    </row>
    <row r="218" spans="1:11" s="6" customFormat="1" ht="91.2" x14ac:dyDescent="0.3">
      <c r="A218" s="230"/>
      <c r="B218" s="243"/>
      <c r="C218" s="26" t="s">
        <v>87</v>
      </c>
      <c r="D218" s="28" t="s">
        <v>88</v>
      </c>
      <c r="E218" s="54" t="s">
        <v>22</v>
      </c>
      <c r="F218" s="169"/>
      <c r="G218" s="146"/>
      <c r="H218" s="146"/>
      <c r="I218" s="146"/>
      <c r="J218" s="255"/>
      <c r="K218" s="258"/>
    </row>
    <row r="219" spans="1:11" s="6" customFormat="1" ht="91.8" thickBot="1" x14ac:dyDescent="0.35">
      <c r="A219" s="230"/>
      <c r="B219" s="243"/>
      <c r="C219" s="56" t="s">
        <v>89</v>
      </c>
      <c r="D219" s="57" t="s">
        <v>90</v>
      </c>
      <c r="E219" s="58" t="s">
        <v>22</v>
      </c>
      <c r="F219" s="170"/>
      <c r="G219" s="147"/>
      <c r="H219" s="147"/>
      <c r="I219" s="147"/>
      <c r="J219" s="256"/>
      <c r="K219" s="259"/>
    </row>
    <row r="220" spans="1:11" s="6" customFormat="1" ht="90.6" customHeight="1" x14ac:dyDescent="0.3">
      <c r="A220" s="249">
        <v>3</v>
      </c>
      <c r="B220" s="251" t="s">
        <v>119</v>
      </c>
      <c r="C220" s="265" t="s">
        <v>79</v>
      </c>
      <c r="D220" s="266"/>
      <c r="E220" s="53" t="s">
        <v>27</v>
      </c>
      <c r="F220" s="261"/>
      <c r="G220" s="145">
        <v>1</v>
      </c>
      <c r="H220" s="145"/>
      <c r="I220" s="145" t="s">
        <v>32</v>
      </c>
      <c r="J220" s="254"/>
      <c r="K220" s="257">
        <f>H220*J220</f>
        <v>0</v>
      </c>
    </row>
    <row r="221" spans="1:11" s="6" customFormat="1" ht="46.2" customHeight="1" x14ac:dyDescent="0.3">
      <c r="A221" s="230"/>
      <c r="B221" s="252"/>
      <c r="C221" s="26" t="s">
        <v>34</v>
      </c>
      <c r="D221" s="52" t="s">
        <v>92</v>
      </c>
      <c r="E221" s="54" t="s">
        <v>21</v>
      </c>
      <c r="F221" s="262"/>
      <c r="G221" s="149"/>
      <c r="H221" s="149"/>
      <c r="I221" s="149"/>
      <c r="J221" s="255"/>
      <c r="K221" s="258"/>
    </row>
    <row r="222" spans="1:11" s="6" customFormat="1" ht="91.2" x14ac:dyDescent="0.3">
      <c r="A222" s="230"/>
      <c r="B222" s="252"/>
      <c r="C222" s="26" t="s">
        <v>63</v>
      </c>
      <c r="D222" s="52" t="s">
        <v>93</v>
      </c>
      <c r="E222" s="54" t="s">
        <v>27</v>
      </c>
      <c r="F222" s="262"/>
      <c r="G222" s="149"/>
      <c r="H222" s="149"/>
      <c r="I222" s="149"/>
      <c r="J222" s="255"/>
      <c r="K222" s="258"/>
    </row>
    <row r="223" spans="1:11" s="6" customFormat="1" ht="91.2" x14ac:dyDescent="0.3">
      <c r="A223" s="230"/>
      <c r="B223" s="252"/>
      <c r="C223" s="26" t="s">
        <v>94</v>
      </c>
      <c r="D223" s="52" t="s">
        <v>95</v>
      </c>
      <c r="E223" s="54" t="s">
        <v>27</v>
      </c>
      <c r="F223" s="262"/>
      <c r="G223" s="149"/>
      <c r="H223" s="149"/>
      <c r="I223" s="149"/>
      <c r="J223" s="255"/>
      <c r="K223" s="258"/>
    </row>
    <row r="224" spans="1:11" s="6" customFormat="1" ht="91.2" x14ac:dyDescent="0.3">
      <c r="A224" s="230"/>
      <c r="B224" s="252"/>
      <c r="C224" s="26" t="s">
        <v>65</v>
      </c>
      <c r="D224" s="52" t="s">
        <v>96</v>
      </c>
      <c r="E224" s="54" t="s">
        <v>27</v>
      </c>
      <c r="F224" s="262"/>
      <c r="G224" s="149"/>
      <c r="H224" s="149"/>
      <c r="I224" s="149"/>
      <c r="J224" s="255"/>
      <c r="K224" s="258"/>
    </row>
    <row r="225" spans="1:11" s="6" customFormat="1" ht="91.2" x14ac:dyDescent="0.3">
      <c r="A225" s="230"/>
      <c r="B225" s="252"/>
      <c r="C225" s="26" t="s">
        <v>97</v>
      </c>
      <c r="D225" s="52" t="s">
        <v>98</v>
      </c>
      <c r="E225" s="54" t="s">
        <v>27</v>
      </c>
      <c r="F225" s="262"/>
      <c r="G225" s="149"/>
      <c r="H225" s="149"/>
      <c r="I225" s="149"/>
      <c r="J225" s="255"/>
      <c r="K225" s="258"/>
    </row>
    <row r="226" spans="1:11" s="6" customFormat="1" ht="46.2" customHeight="1" x14ac:dyDescent="0.3">
      <c r="A226" s="230"/>
      <c r="B226" s="252"/>
      <c r="C226" s="26" t="s">
        <v>99</v>
      </c>
      <c r="D226" s="52" t="s">
        <v>100</v>
      </c>
      <c r="E226" s="54" t="s">
        <v>21</v>
      </c>
      <c r="F226" s="262"/>
      <c r="G226" s="149"/>
      <c r="H226" s="149"/>
      <c r="I226" s="149"/>
      <c r="J226" s="255"/>
      <c r="K226" s="258"/>
    </row>
    <row r="227" spans="1:11" s="6" customFormat="1" ht="91.2" x14ac:dyDescent="0.3">
      <c r="A227" s="230"/>
      <c r="B227" s="252"/>
      <c r="C227" s="26" t="s">
        <v>101</v>
      </c>
      <c r="D227" s="52" t="s">
        <v>102</v>
      </c>
      <c r="E227" s="54" t="s">
        <v>21</v>
      </c>
      <c r="F227" s="262"/>
      <c r="G227" s="149"/>
      <c r="H227" s="149"/>
      <c r="I227" s="149"/>
      <c r="J227" s="255"/>
      <c r="K227" s="258"/>
    </row>
    <row r="228" spans="1:11" s="6" customFormat="1" ht="91.2" x14ac:dyDescent="0.3">
      <c r="A228" s="230"/>
      <c r="B228" s="252"/>
      <c r="C228" s="26" t="s">
        <v>103</v>
      </c>
      <c r="D228" s="52" t="s">
        <v>104</v>
      </c>
      <c r="E228" s="54" t="s">
        <v>27</v>
      </c>
      <c r="F228" s="262"/>
      <c r="G228" s="149"/>
      <c r="H228" s="149"/>
      <c r="I228" s="149"/>
      <c r="J228" s="255"/>
      <c r="K228" s="258"/>
    </row>
    <row r="229" spans="1:11" s="6" customFormat="1" ht="136.80000000000001" x14ac:dyDescent="0.3">
      <c r="A229" s="230"/>
      <c r="B229" s="252"/>
      <c r="C229" s="26" t="s">
        <v>105</v>
      </c>
      <c r="D229" s="52" t="s">
        <v>106</v>
      </c>
      <c r="E229" s="54" t="s">
        <v>27</v>
      </c>
      <c r="F229" s="262"/>
      <c r="G229" s="149"/>
      <c r="H229" s="149"/>
      <c r="I229" s="149"/>
      <c r="J229" s="255"/>
      <c r="K229" s="258"/>
    </row>
    <row r="230" spans="1:11" s="6" customFormat="1" ht="91.2" x14ac:dyDescent="0.3">
      <c r="A230" s="230"/>
      <c r="B230" s="252"/>
      <c r="C230" s="26" t="s">
        <v>107</v>
      </c>
      <c r="D230" s="52" t="s">
        <v>108</v>
      </c>
      <c r="E230" s="54" t="s">
        <v>27</v>
      </c>
      <c r="F230" s="262"/>
      <c r="G230" s="149"/>
      <c r="H230" s="149"/>
      <c r="I230" s="149"/>
      <c r="J230" s="255"/>
      <c r="K230" s="258"/>
    </row>
    <row r="231" spans="1:11" s="6" customFormat="1" ht="91.2" x14ac:dyDescent="0.3">
      <c r="A231" s="230"/>
      <c r="B231" s="252"/>
      <c r="C231" s="26" t="s">
        <v>109</v>
      </c>
      <c r="D231" s="52" t="s">
        <v>110</v>
      </c>
      <c r="E231" s="54" t="s">
        <v>27</v>
      </c>
      <c r="F231" s="262"/>
      <c r="G231" s="149"/>
      <c r="H231" s="149"/>
      <c r="I231" s="149"/>
      <c r="J231" s="255"/>
      <c r="K231" s="258"/>
    </row>
    <row r="232" spans="1:11" s="6" customFormat="1" ht="91.2" x14ac:dyDescent="0.3">
      <c r="A232" s="230"/>
      <c r="B232" s="252"/>
      <c r="C232" s="26" t="s">
        <v>111</v>
      </c>
      <c r="D232" s="52" t="s">
        <v>112</v>
      </c>
      <c r="E232" s="54" t="s">
        <v>27</v>
      </c>
      <c r="F232" s="262"/>
      <c r="G232" s="149"/>
      <c r="H232" s="149"/>
      <c r="I232" s="149"/>
      <c r="J232" s="255"/>
      <c r="K232" s="258"/>
    </row>
    <row r="233" spans="1:11" s="6" customFormat="1" ht="46.2" customHeight="1" x14ac:dyDescent="0.3">
      <c r="A233" s="230"/>
      <c r="B233" s="252"/>
      <c r="C233" s="26" t="s">
        <v>113</v>
      </c>
      <c r="D233" s="52" t="s">
        <v>120</v>
      </c>
      <c r="E233" s="54" t="s">
        <v>21</v>
      </c>
      <c r="F233" s="262"/>
      <c r="G233" s="149"/>
      <c r="H233" s="149"/>
      <c r="I233" s="149"/>
      <c r="J233" s="255"/>
      <c r="K233" s="258"/>
    </row>
    <row r="234" spans="1:11" s="6" customFormat="1" ht="136.80000000000001" x14ac:dyDescent="0.3">
      <c r="A234" s="230"/>
      <c r="B234" s="252"/>
      <c r="C234" s="26" t="s">
        <v>114</v>
      </c>
      <c r="D234" s="52" t="s">
        <v>115</v>
      </c>
      <c r="E234" s="54" t="s">
        <v>27</v>
      </c>
      <c r="F234" s="262"/>
      <c r="G234" s="149"/>
      <c r="H234" s="149"/>
      <c r="I234" s="149"/>
      <c r="J234" s="255"/>
      <c r="K234" s="258"/>
    </row>
    <row r="235" spans="1:11" s="6" customFormat="1" ht="91.2" customHeight="1" x14ac:dyDescent="0.3">
      <c r="A235" s="230"/>
      <c r="B235" s="252"/>
      <c r="C235" s="26" t="s">
        <v>116</v>
      </c>
      <c r="D235" s="52" t="s">
        <v>117</v>
      </c>
      <c r="E235" s="54" t="s">
        <v>27</v>
      </c>
      <c r="F235" s="262"/>
      <c r="G235" s="149"/>
      <c r="H235" s="149"/>
      <c r="I235" s="149"/>
      <c r="J235" s="255"/>
      <c r="K235" s="258"/>
    </row>
    <row r="236" spans="1:11" s="6" customFormat="1" ht="93" thickBot="1" x14ac:dyDescent="0.35">
      <c r="A236" s="250"/>
      <c r="B236" s="253"/>
      <c r="C236" s="27" t="s">
        <v>74</v>
      </c>
      <c r="D236" s="61" t="s">
        <v>118</v>
      </c>
      <c r="E236" s="60" t="s">
        <v>27</v>
      </c>
      <c r="F236" s="263"/>
      <c r="G236" s="150"/>
      <c r="H236" s="150"/>
      <c r="I236" s="150"/>
      <c r="J236" s="256"/>
      <c r="K236" s="259"/>
    </row>
    <row r="237" spans="1:11" s="6" customFormat="1" ht="79.2" x14ac:dyDescent="0.3">
      <c r="A237" s="238">
        <v>4</v>
      </c>
      <c r="B237" s="162" t="s">
        <v>132</v>
      </c>
      <c r="C237" s="154" t="s">
        <v>79</v>
      </c>
      <c r="D237" s="155"/>
      <c r="E237" s="99" t="s">
        <v>22</v>
      </c>
      <c r="F237" s="151"/>
      <c r="G237" s="145">
        <v>1</v>
      </c>
      <c r="H237" s="145"/>
      <c r="I237" s="145" t="s">
        <v>32</v>
      </c>
      <c r="J237" s="231"/>
      <c r="K237" s="234">
        <f>H237*J237</f>
        <v>0</v>
      </c>
    </row>
    <row r="238" spans="1:11" s="6" customFormat="1" ht="46.2" customHeight="1" x14ac:dyDescent="0.3">
      <c r="A238" s="239"/>
      <c r="B238" s="163"/>
      <c r="C238" s="55" t="s">
        <v>28</v>
      </c>
      <c r="D238" s="63" t="s">
        <v>133</v>
      </c>
      <c r="E238" s="47" t="s">
        <v>21</v>
      </c>
      <c r="F238" s="152"/>
      <c r="G238" s="149"/>
      <c r="H238" s="149"/>
      <c r="I238" s="149"/>
      <c r="J238" s="232"/>
      <c r="K238" s="235"/>
    </row>
    <row r="239" spans="1:11" s="6" customFormat="1" ht="46.2" customHeight="1" x14ac:dyDescent="0.3">
      <c r="A239" s="239"/>
      <c r="B239" s="241"/>
      <c r="C239" s="26" t="s">
        <v>121</v>
      </c>
      <c r="D239" s="63" t="s">
        <v>122</v>
      </c>
      <c r="E239" s="47" t="s">
        <v>21</v>
      </c>
      <c r="F239" s="152"/>
      <c r="G239" s="149"/>
      <c r="H239" s="149"/>
      <c r="I239" s="149"/>
      <c r="J239" s="232"/>
      <c r="K239" s="235"/>
    </row>
    <row r="240" spans="1:11" s="6" customFormat="1" ht="79.2" x14ac:dyDescent="0.3">
      <c r="A240" s="239"/>
      <c r="B240" s="241"/>
      <c r="C240" s="26" t="s">
        <v>97</v>
      </c>
      <c r="D240" s="63" t="s">
        <v>123</v>
      </c>
      <c r="E240" s="64" t="s">
        <v>22</v>
      </c>
      <c r="F240" s="152"/>
      <c r="G240" s="149"/>
      <c r="H240" s="149"/>
      <c r="I240" s="149"/>
      <c r="J240" s="232"/>
      <c r="K240" s="235"/>
    </row>
    <row r="241" spans="1:11" s="6" customFormat="1" ht="79.2" x14ac:dyDescent="0.3">
      <c r="A241" s="239"/>
      <c r="B241" s="241"/>
      <c r="C241" s="26" t="s">
        <v>124</v>
      </c>
      <c r="D241" s="63" t="s">
        <v>125</v>
      </c>
      <c r="E241" s="64" t="s">
        <v>22</v>
      </c>
      <c r="F241" s="152"/>
      <c r="G241" s="149"/>
      <c r="H241" s="149"/>
      <c r="I241" s="149"/>
      <c r="J241" s="232"/>
      <c r="K241" s="235"/>
    </row>
    <row r="242" spans="1:11" s="6" customFormat="1" ht="79.2" x14ac:dyDescent="0.3">
      <c r="A242" s="239"/>
      <c r="B242" s="241"/>
      <c r="C242" s="26" t="s">
        <v>63</v>
      </c>
      <c r="D242" s="63" t="s">
        <v>126</v>
      </c>
      <c r="E242" s="64" t="s">
        <v>22</v>
      </c>
      <c r="F242" s="152"/>
      <c r="G242" s="149"/>
      <c r="H242" s="149"/>
      <c r="I242" s="149"/>
      <c r="J242" s="232"/>
      <c r="K242" s="235"/>
    </row>
    <row r="243" spans="1:11" s="6" customFormat="1" ht="79.2" x14ac:dyDescent="0.3">
      <c r="A243" s="239"/>
      <c r="B243" s="241"/>
      <c r="C243" s="26" t="s">
        <v>127</v>
      </c>
      <c r="D243" s="63" t="s">
        <v>128</v>
      </c>
      <c r="E243" s="64" t="s">
        <v>22</v>
      </c>
      <c r="F243" s="152"/>
      <c r="G243" s="149"/>
      <c r="H243" s="149"/>
      <c r="I243" s="149"/>
      <c r="J243" s="232"/>
      <c r="K243" s="235"/>
    </row>
    <row r="244" spans="1:11" s="6" customFormat="1" ht="79.2" x14ac:dyDescent="0.3">
      <c r="A244" s="239"/>
      <c r="B244" s="241"/>
      <c r="C244" s="26" t="s">
        <v>129</v>
      </c>
      <c r="D244" s="28" t="s">
        <v>130</v>
      </c>
      <c r="E244" s="64" t="s">
        <v>22</v>
      </c>
      <c r="F244" s="152"/>
      <c r="G244" s="149"/>
      <c r="H244" s="149"/>
      <c r="I244" s="149"/>
      <c r="J244" s="232"/>
      <c r="K244" s="235"/>
    </row>
    <row r="245" spans="1:11" s="6" customFormat="1" ht="46.2" x14ac:dyDescent="0.3">
      <c r="A245" s="239"/>
      <c r="B245" s="241"/>
      <c r="C245" s="27" t="s">
        <v>292</v>
      </c>
      <c r="D245" s="108" t="s">
        <v>293</v>
      </c>
      <c r="E245" s="109"/>
      <c r="F245" s="152"/>
      <c r="G245" s="149"/>
      <c r="H245" s="149"/>
      <c r="I245" s="149"/>
      <c r="J245" s="232"/>
      <c r="K245" s="235"/>
    </row>
    <row r="246" spans="1:11" s="6" customFormat="1" ht="91.8" thickBot="1" x14ac:dyDescent="0.35">
      <c r="A246" s="240"/>
      <c r="B246" s="242"/>
      <c r="C246" s="56" t="s">
        <v>131</v>
      </c>
      <c r="D246" s="123" t="s">
        <v>304</v>
      </c>
      <c r="E246" s="100" t="s">
        <v>22</v>
      </c>
      <c r="F246" s="153"/>
      <c r="G246" s="150"/>
      <c r="H246" s="150"/>
      <c r="I246" s="150"/>
      <c r="J246" s="233"/>
      <c r="K246" s="236"/>
    </row>
    <row r="247" spans="1:11" s="6" customFormat="1" ht="79.2" x14ac:dyDescent="0.3">
      <c r="A247" s="238">
        <v>5</v>
      </c>
      <c r="B247" s="162" t="s">
        <v>165</v>
      </c>
      <c r="C247" s="154" t="s">
        <v>79</v>
      </c>
      <c r="D247" s="155"/>
      <c r="E247" s="99" t="s">
        <v>22</v>
      </c>
      <c r="F247" s="151"/>
      <c r="G247" s="145">
        <v>6</v>
      </c>
      <c r="H247" s="145"/>
      <c r="I247" s="145" t="s">
        <v>32</v>
      </c>
      <c r="J247" s="231"/>
      <c r="K247" s="234">
        <f>H247*J247</f>
        <v>0</v>
      </c>
    </row>
    <row r="248" spans="1:11" s="6" customFormat="1" ht="79.2" x14ac:dyDescent="0.3">
      <c r="A248" s="239"/>
      <c r="B248" s="163"/>
      <c r="C248" s="55" t="s">
        <v>155</v>
      </c>
      <c r="D248" s="63" t="s">
        <v>156</v>
      </c>
      <c r="E248" s="64" t="s">
        <v>22</v>
      </c>
      <c r="F248" s="152"/>
      <c r="G248" s="149"/>
      <c r="H248" s="149"/>
      <c r="I248" s="149"/>
      <c r="J248" s="232"/>
      <c r="K248" s="235"/>
    </row>
    <row r="249" spans="1:11" s="6" customFormat="1" ht="91.2" x14ac:dyDescent="0.3">
      <c r="A249" s="239"/>
      <c r="B249" s="241"/>
      <c r="C249" s="26" t="s">
        <v>157</v>
      </c>
      <c r="D249" s="63" t="s">
        <v>158</v>
      </c>
      <c r="E249" s="47" t="s">
        <v>21</v>
      </c>
      <c r="F249" s="152"/>
      <c r="G249" s="149"/>
      <c r="H249" s="149"/>
      <c r="I249" s="149"/>
      <c r="J249" s="232"/>
      <c r="K249" s="235"/>
    </row>
    <row r="250" spans="1:11" s="6" customFormat="1" ht="79.2" x14ac:dyDescent="0.3">
      <c r="A250" s="239"/>
      <c r="B250" s="241"/>
      <c r="C250" s="26" t="s">
        <v>159</v>
      </c>
      <c r="D250" s="63" t="s">
        <v>160</v>
      </c>
      <c r="E250" s="64" t="s">
        <v>22</v>
      </c>
      <c r="F250" s="152"/>
      <c r="G250" s="149"/>
      <c r="H250" s="149"/>
      <c r="I250" s="149"/>
      <c r="J250" s="232"/>
      <c r="K250" s="235"/>
    </row>
    <row r="251" spans="1:11" s="6" customFormat="1" ht="79.2" x14ac:dyDescent="0.3">
      <c r="A251" s="239"/>
      <c r="B251" s="241"/>
      <c r="C251" s="26" t="s">
        <v>161</v>
      </c>
      <c r="D251" s="63" t="s">
        <v>162</v>
      </c>
      <c r="E251" s="64" t="s">
        <v>22</v>
      </c>
      <c r="F251" s="152"/>
      <c r="G251" s="149"/>
      <c r="H251" s="149"/>
      <c r="I251" s="149"/>
      <c r="J251" s="232"/>
      <c r="K251" s="235"/>
    </row>
    <row r="252" spans="1:11" s="6" customFormat="1" ht="79.8" thickBot="1" x14ac:dyDescent="0.35">
      <c r="A252" s="240"/>
      <c r="B252" s="242"/>
      <c r="C252" s="56" t="s">
        <v>163</v>
      </c>
      <c r="D252" s="68" t="s">
        <v>164</v>
      </c>
      <c r="E252" s="100" t="s">
        <v>22</v>
      </c>
      <c r="F252" s="153"/>
      <c r="G252" s="150"/>
      <c r="H252" s="150"/>
      <c r="I252" s="150"/>
      <c r="J252" s="233"/>
      <c r="K252" s="236"/>
    </row>
    <row r="253" spans="1:11" s="6" customFormat="1" ht="118.2" customHeight="1" x14ac:dyDescent="0.3">
      <c r="A253" s="239">
        <v>6</v>
      </c>
      <c r="B253" s="140" t="s">
        <v>142</v>
      </c>
      <c r="C253" s="156" t="s">
        <v>79</v>
      </c>
      <c r="D253" s="157"/>
      <c r="E253" s="97" t="s">
        <v>22</v>
      </c>
      <c r="F253" s="152"/>
      <c r="G253" s="149">
        <v>1</v>
      </c>
      <c r="H253" s="149"/>
      <c r="I253" s="149" t="s">
        <v>32</v>
      </c>
      <c r="J253" s="232"/>
      <c r="K253" s="133">
        <f>H253*J253</f>
        <v>0</v>
      </c>
    </row>
    <row r="254" spans="1:11" s="6" customFormat="1" ht="118.2" customHeight="1" x14ac:dyDescent="0.3">
      <c r="A254" s="239"/>
      <c r="B254" s="140"/>
      <c r="C254" s="26" t="s">
        <v>34</v>
      </c>
      <c r="D254" s="46" t="s">
        <v>134</v>
      </c>
      <c r="E254" s="47" t="s">
        <v>21</v>
      </c>
      <c r="F254" s="152"/>
      <c r="G254" s="149"/>
      <c r="H254" s="149"/>
      <c r="I254" s="149"/>
      <c r="J254" s="232"/>
      <c r="K254" s="133"/>
    </row>
    <row r="255" spans="1:11" s="6" customFormat="1" ht="118.2" customHeight="1" x14ac:dyDescent="0.3">
      <c r="A255" s="239"/>
      <c r="B255" s="140"/>
      <c r="C255" s="26" t="s">
        <v>33</v>
      </c>
      <c r="D255" s="122" t="s">
        <v>135</v>
      </c>
      <c r="E255" s="64" t="s">
        <v>22</v>
      </c>
      <c r="F255" s="152"/>
      <c r="G255" s="149"/>
      <c r="H255" s="149"/>
      <c r="I255" s="149"/>
      <c r="J255" s="232"/>
      <c r="K255" s="133"/>
    </row>
    <row r="256" spans="1:11" s="6" customFormat="1" ht="118.2" customHeight="1" x14ac:dyDescent="0.3">
      <c r="A256" s="239"/>
      <c r="B256" s="140"/>
      <c r="C256" s="26" t="s">
        <v>136</v>
      </c>
      <c r="D256" s="122" t="s">
        <v>137</v>
      </c>
      <c r="E256" s="64" t="s">
        <v>22</v>
      </c>
      <c r="F256" s="152"/>
      <c r="G256" s="149"/>
      <c r="H256" s="149"/>
      <c r="I256" s="149"/>
      <c r="J256" s="232"/>
      <c r="K256" s="133"/>
    </row>
    <row r="257" spans="1:11" s="6" customFormat="1" ht="118.2" customHeight="1" x14ac:dyDescent="0.3">
      <c r="A257" s="239"/>
      <c r="B257" s="140"/>
      <c r="C257" s="26" t="s">
        <v>138</v>
      </c>
      <c r="D257" s="122" t="s">
        <v>302</v>
      </c>
      <c r="E257" s="64" t="s">
        <v>22</v>
      </c>
      <c r="F257" s="152"/>
      <c r="G257" s="149"/>
      <c r="H257" s="149"/>
      <c r="I257" s="149"/>
      <c r="J257" s="232"/>
      <c r="K257" s="133"/>
    </row>
    <row r="258" spans="1:11" s="6" customFormat="1" ht="118.2" customHeight="1" x14ac:dyDescent="0.3">
      <c r="A258" s="239"/>
      <c r="B258" s="140"/>
      <c r="C258" s="26" t="s">
        <v>36</v>
      </c>
      <c r="D258" s="122" t="s">
        <v>303</v>
      </c>
      <c r="E258" s="64" t="s">
        <v>22</v>
      </c>
      <c r="F258" s="152"/>
      <c r="G258" s="149"/>
      <c r="H258" s="149"/>
      <c r="I258" s="149"/>
      <c r="J258" s="232"/>
      <c r="K258" s="133"/>
    </row>
    <row r="259" spans="1:11" s="6" customFormat="1" ht="118.2" customHeight="1" x14ac:dyDescent="0.3">
      <c r="A259" s="239"/>
      <c r="B259" s="140"/>
      <c r="C259" s="26" t="s">
        <v>76</v>
      </c>
      <c r="D259" s="122" t="s">
        <v>139</v>
      </c>
      <c r="E259" s="64" t="s">
        <v>22</v>
      </c>
      <c r="F259" s="152"/>
      <c r="G259" s="149"/>
      <c r="H259" s="149"/>
      <c r="I259" s="149"/>
      <c r="J259" s="232"/>
      <c r="K259" s="133"/>
    </row>
    <row r="260" spans="1:11" s="6" customFormat="1" ht="118.2" customHeight="1" thickBot="1" x14ac:dyDescent="0.35">
      <c r="A260" s="239"/>
      <c r="B260" s="140"/>
      <c r="C260" s="27" t="s">
        <v>140</v>
      </c>
      <c r="D260" s="73" t="s">
        <v>141</v>
      </c>
      <c r="E260" s="65" t="s">
        <v>21</v>
      </c>
      <c r="F260" s="152"/>
      <c r="G260" s="149"/>
      <c r="H260" s="149"/>
      <c r="I260" s="149"/>
      <c r="J260" s="232"/>
      <c r="K260" s="133"/>
    </row>
    <row r="261" spans="1:11" s="6" customFormat="1" ht="91.2" x14ac:dyDescent="0.3">
      <c r="A261" s="238">
        <v>7</v>
      </c>
      <c r="B261" s="162" t="s">
        <v>154</v>
      </c>
      <c r="C261" s="154" t="s">
        <v>79</v>
      </c>
      <c r="D261" s="158"/>
      <c r="E261" s="53" t="s">
        <v>22</v>
      </c>
      <c r="F261" s="261"/>
      <c r="G261" s="145">
        <v>1</v>
      </c>
      <c r="H261" s="145"/>
      <c r="I261" s="145" t="s">
        <v>32</v>
      </c>
      <c r="J261" s="231"/>
      <c r="K261" s="132">
        <f>H261*J261</f>
        <v>0</v>
      </c>
    </row>
    <row r="262" spans="1:11" s="6" customFormat="1" ht="46.2" customHeight="1" x14ac:dyDescent="0.3">
      <c r="A262" s="239"/>
      <c r="B262" s="163"/>
      <c r="C262" s="26" t="s">
        <v>29</v>
      </c>
      <c r="D262" s="70" t="s">
        <v>143</v>
      </c>
      <c r="E262" s="54" t="s">
        <v>21</v>
      </c>
      <c r="F262" s="262"/>
      <c r="G262" s="149"/>
      <c r="H262" s="149"/>
      <c r="I262" s="149"/>
      <c r="J262" s="232"/>
      <c r="K262" s="133"/>
    </row>
    <row r="263" spans="1:11" s="6" customFormat="1" ht="79.2" x14ac:dyDescent="0.3">
      <c r="A263" s="239"/>
      <c r="B263" s="163"/>
      <c r="C263" s="26" t="s">
        <v>144</v>
      </c>
      <c r="D263" s="70" t="s">
        <v>145</v>
      </c>
      <c r="E263" s="102" t="s">
        <v>22</v>
      </c>
      <c r="F263" s="262"/>
      <c r="G263" s="149"/>
      <c r="H263" s="149"/>
      <c r="I263" s="149"/>
      <c r="J263" s="232"/>
      <c r="K263" s="133"/>
    </row>
    <row r="264" spans="1:11" s="6" customFormat="1" ht="79.2" x14ac:dyDescent="0.3">
      <c r="A264" s="239"/>
      <c r="B264" s="163"/>
      <c r="C264" s="26" t="s">
        <v>146</v>
      </c>
      <c r="D264" s="70" t="s">
        <v>147</v>
      </c>
      <c r="E264" s="102" t="s">
        <v>22</v>
      </c>
      <c r="F264" s="262"/>
      <c r="G264" s="149"/>
      <c r="H264" s="149"/>
      <c r="I264" s="149"/>
      <c r="J264" s="232"/>
      <c r="K264" s="133"/>
    </row>
    <row r="265" spans="1:11" s="6" customFormat="1" ht="79.2" x14ac:dyDescent="0.3">
      <c r="A265" s="239"/>
      <c r="B265" s="163"/>
      <c r="C265" s="26" t="s">
        <v>148</v>
      </c>
      <c r="D265" s="70" t="s">
        <v>149</v>
      </c>
      <c r="E265" s="102" t="s">
        <v>22</v>
      </c>
      <c r="F265" s="262"/>
      <c r="G265" s="149"/>
      <c r="H265" s="149"/>
      <c r="I265" s="149"/>
      <c r="J265" s="232"/>
      <c r="K265" s="133"/>
    </row>
    <row r="266" spans="1:11" s="6" customFormat="1" ht="46.2" customHeight="1" x14ac:dyDescent="0.3">
      <c r="A266" s="239"/>
      <c r="B266" s="163"/>
      <c r="C266" s="26" t="s">
        <v>150</v>
      </c>
      <c r="D266" s="70" t="s">
        <v>151</v>
      </c>
      <c r="E266" s="54" t="s">
        <v>21</v>
      </c>
      <c r="F266" s="262"/>
      <c r="G266" s="149"/>
      <c r="H266" s="149"/>
      <c r="I266" s="149"/>
      <c r="J266" s="232"/>
      <c r="K266" s="133"/>
    </row>
    <row r="267" spans="1:11" s="6" customFormat="1" ht="91.8" thickBot="1" x14ac:dyDescent="0.35">
      <c r="A267" s="240"/>
      <c r="B267" s="270"/>
      <c r="C267" s="56" t="s">
        <v>152</v>
      </c>
      <c r="D267" s="101" t="s">
        <v>153</v>
      </c>
      <c r="E267" s="60" t="s">
        <v>22</v>
      </c>
      <c r="F267" s="263"/>
      <c r="G267" s="150"/>
      <c r="H267" s="150"/>
      <c r="I267" s="150"/>
      <c r="J267" s="233"/>
      <c r="K267" s="275"/>
    </row>
    <row r="268" spans="1:11" s="6" customFormat="1" ht="45.6" customHeight="1" x14ac:dyDescent="0.3">
      <c r="A268" s="247">
        <v>8</v>
      </c>
      <c r="B268" s="163" t="s">
        <v>166</v>
      </c>
      <c r="C268" s="154" t="s">
        <v>79</v>
      </c>
      <c r="D268" s="158"/>
      <c r="E268" s="96" t="s">
        <v>21</v>
      </c>
      <c r="F268" s="152"/>
      <c r="G268" s="149">
        <v>5</v>
      </c>
      <c r="H268" s="149"/>
      <c r="I268" s="149" t="s">
        <v>290</v>
      </c>
      <c r="J268" s="232"/>
      <c r="K268" s="133">
        <f>H268*J268</f>
        <v>0</v>
      </c>
    </row>
    <row r="269" spans="1:11" s="6" customFormat="1" ht="46.2" customHeight="1" x14ac:dyDescent="0.3">
      <c r="A269" s="247"/>
      <c r="B269" s="163"/>
      <c r="C269" s="55" t="s">
        <v>34</v>
      </c>
      <c r="D269" s="76" t="s">
        <v>166</v>
      </c>
      <c r="E269" s="54" t="s">
        <v>21</v>
      </c>
      <c r="F269" s="152"/>
      <c r="G269" s="149"/>
      <c r="H269" s="149"/>
      <c r="I269" s="149"/>
      <c r="J269" s="232"/>
      <c r="K269" s="133"/>
    </row>
    <row r="270" spans="1:11" s="6" customFormat="1" ht="46.2" customHeight="1" x14ac:dyDescent="0.3">
      <c r="A270" s="247"/>
      <c r="B270" s="163"/>
      <c r="C270" s="55" t="s">
        <v>167</v>
      </c>
      <c r="D270" s="76" t="s">
        <v>168</v>
      </c>
      <c r="E270" s="54" t="s">
        <v>21</v>
      </c>
      <c r="F270" s="152"/>
      <c r="G270" s="149"/>
      <c r="H270" s="149"/>
      <c r="I270" s="149"/>
      <c r="J270" s="232"/>
      <c r="K270" s="133"/>
    </row>
    <row r="271" spans="1:11" s="6" customFormat="1" ht="79.2" x14ac:dyDescent="0.3">
      <c r="A271" s="247"/>
      <c r="B271" s="163"/>
      <c r="C271" s="110" t="s">
        <v>136</v>
      </c>
      <c r="D271" s="115" t="s">
        <v>169</v>
      </c>
      <c r="E271" s="102" t="s">
        <v>22</v>
      </c>
      <c r="F271" s="152"/>
      <c r="G271" s="149"/>
      <c r="H271" s="149"/>
      <c r="I271" s="149"/>
      <c r="J271" s="232"/>
      <c r="K271" s="133"/>
    </row>
    <row r="272" spans="1:11" s="6" customFormat="1" ht="79.2" x14ac:dyDescent="0.3">
      <c r="A272" s="247"/>
      <c r="B272" s="163"/>
      <c r="C272" s="110" t="s">
        <v>170</v>
      </c>
      <c r="D272" s="115" t="s">
        <v>171</v>
      </c>
      <c r="E272" s="102" t="s">
        <v>22</v>
      </c>
      <c r="F272" s="152"/>
      <c r="G272" s="149"/>
      <c r="H272" s="149"/>
      <c r="I272" s="149"/>
      <c r="J272" s="232"/>
      <c r="K272" s="133"/>
    </row>
    <row r="273" spans="1:11" s="6" customFormat="1" ht="79.2" x14ac:dyDescent="0.3">
      <c r="A273" s="247"/>
      <c r="B273" s="163"/>
      <c r="C273" s="110" t="s">
        <v>299</v>
      </c>
      <c r="D273" s="115" t="s">
        <v>172</v>
      </c>
      <c r="E273" s="102" t="s">
        <v>22</v>
      </c>
      <c r="F273" s="152"/>
      <c r="G273" s="149"/>
      <c r="H273" s="149"/>
      <c r="I273" s="149"/>
      <c r="J273" s="232"/>
      <c r="K273" s="133"/>
    </row>
    <row r="274" spans="1:11" s="6" customFormat="1" ht="136.80000000000001" x14ac:dyDescent="0.3">
      <c r="A274" s="247"/>
      <c r="B274" s="163"/>
      <c r="C274" s="110" t="s">
        <v>173</v>
      </c>
      <c r="D274" s="115" t="s">
        <v>177</v>
      </c>
      <c r="E274" s="102" t="s">
        <v>22</v>
      </c>
      <c r="F274" s="152"/>
      <c r="G274" s="149"/>
      <c r="H274" s="149"/>
      <c r="I274" s="149"/>
      <c r="J274" s="232"/>
      <c r="K274" s="133"/>
    </row>
    <row r="275" spans="1:11" s="6" customFormat="1" ht="91.2" x14ac:dyDescent="0.3">
      <c r="A275" s="247"/>
      <c r="B275" s="163"/>
      <c r="C275" s="110" t="s">
        <v>174</v>
      </c>
      <c r="D275" s="115" t="s">
        <v>178</v>
      </c>
      <c r="E275" s="102" t="s">
        <v>22</v>
      </c>
      <c r="F275" s="152"/>
      <c r="G275" s="149"/>
      <c r="H275" s="149"/>
      <c r="I275" s="149"/>
      <c r="J275" s="232"/>
      <c r="K275" s="133"/>
    </row>
    <row r="276" spans="1:11" s="6" customFormat="1" ht="46.8" customHeight="1" thickBot="1" x14ac:dyDescent="0.35">
      <c r="A276" s="247"/>
      <c r="B276" s="163"/>
      <c r="C276" s="120" t="s">
        <v>175</v>
      </c>
      <c r="D276" s="121" t="s">
        <v>176</v>
      </c>
      <c r="E276" s="58" t="s">
        <v>21</v>
      </c>
      <c r="F276" s="152"/>
      <c r="G276" s="149"/>
      <c r="H276" s="149"/>
      <c r="I276" s="149"/>
      <c r="J276" s="232"/>
      <c r="K276" s="133"/>
    </row>
    <row r="277" spans="1:11" s="6" customFormat="1" ht="45.6" customHeight="1" x14ac:dyDescent="0.3">
      <c r="A277" s="246">
        <v>9</v>
      </c>
      <c r="B277" s="162" t="s">
        <v>181</v>
      </c>
      <c r="C277" s="273" t="s">
        <v>79</v>
      </c>
      <c r="D277" s="274"/>
      <c r="E277" s="53" t="s">
        <v>21</v>
      </c>
      <c r="F277" s="151"/>
      <c r="G277" s="145">
        <v>5</v>
      </c>
      <c r="H277" s="145"/>
      <c r="I277" s="145" t="s">
        <v>290</v>
      </c>
      <c r="J277" s="231"/>
      <c r="K277" s="132">
        <f>H277*J277</f>
        <v>0</v>
      </c>
    </row>
    <row r="278" spans="1:11" s="6" customFormat="1" ht="46.2" customHeight="1" x14ac:dyDescent="0.3">
      <c r="A278" s="247"/>
      <c r="B278" s="163"/>
      <c r="C278" s="110" t="s">
        <v>34</v>
      </c>
      <c r="D278" s="115" t="s">
        <v>181</v>
      </c>
      <c r="E278" s="54" t="s">
        <v>21</v>
      </c>
      <c r="F278" s="152"/>
      <c r="G278" s="149"/>
      <c r="H278" s="149"/>
      <c r="I278" s="149"/>
      <c r="J278" s="232"/>
      <c r="K278" s="133"/>
    </row>
    <row r="279" spans="1:11" s="6" customFormat="1" ht="46.2" customHeight="1" x14ac:dyDescent="0.3">
      <c r="A279" s="247"/>
      <c r="B279" s="163"/>
      <c r="C279" s="110" t="s">
        <v>167</v>
      </c>
      <c r="D279" s="115" t="s">
        <v>168</v>
      </c>
      <c r="E279" s="54" t="s">
        <v>21</v>
      </c>
      <c r="F279" s="152"/>
      <c r="G279" s="149"/>
      <c r="H279" s="149"/>
      <c r="I279" s="149"/>
      <c r="J279" s="232"/>
      <c r="K279" s="133"/>
    </row>
    <row r="280" spans="1:11" s="6" customFormat="1" ht="79.2" x14ac:dyDescent="0.3">
      <c r="A280" s="247"/>
      <c r="B280" s="163"/>
      <c r="C280" s="110" t="s">
        <v>136</v>
      </c>
      <c r="D280" s="115" t="s">
        <v>169</v>
      </c>
      <c r="E280" s="102" t="s">
        <v>22</v>
      </c>
      <c r="F280" s="152"/>
      <c r="G280" s="149"/>
      <c r="H280" s="149"/>
      <c r="I280" s="149"/>
      <c r="J280" s="232"/>
      <c r="K280" s="133"/>
    </row>
    <row r="281" spans="1:11" s="6" customFormat="1" ht="79.2" x14ac:dyDescent="0.3">
      <c r="A281" s="247"/>
      <c r="B281" s="163"/>
      <c r="C281" s="110" t="s">
        <v>170</v>
      </c>
      <c r="D281" s="115" t="s">
        <v>179</v>
      </c>
      <c r="E281" s="102" t="s">
        <v>22</v>
      </c>
      <c r="F281" s="152"/>
      <c r="G281" s="149"/>
      <c r="H281" s="149"/>
      <c r="I281" s="149"/>
      <c r="J281" s="232"/>
      <c r="K281" s="133"/>
    </row>
    <row r="282" spans="1:11" s="6" customFormat="1" ht="79.2" x14ac:dyDescent="0.3">
      <c r="A282" s="247"/>
      <c r="B282" s="163"/>
      <c r="C282" s="110" t="s">
        <v>299</v>
      </c>
      <c r="D282" s="115" t="s">
        <v>180</v>
      </c>
      <c r="E282" s="102" t="s">
        <v>22</v>
      </c>
      <c r="F282" s="152"/>
      <c r="G282" s="149"/>
      <c r="H282" s="149"/>
      <c r="I282" s="149"/>
      <c r="J282" s="232"/>
      <c r="K282" s="133"/>
    </row>
    <row r="283" spans="1:11" s="6" customFormat="1" ht="136.80000000000001" x14ac:dyDescent="0.3">
      <c r="A283" s="247"/>
      <c r="B283" s="163"/>
      <c r="C283" s="110" t="s">
        <v>173</v>
      </c>
      <c r="D283" s="115" t="s">
        <v>182</v>
      </c>
      <c r="E283" s="102" t="s">
        <v>22</v>
      </c>
      <c r="F283" s="152"/>
      <c r="G283" s="149"/>
      <c r="H283" s="149"/>
      <c r="I283" s="149"/>
      <c r="J283" s="232"/>
      <c r="K283" s="133"/>
    </row>
    <row r="284" spans="1:11" s="6" customFormat="1" ht="91.2" x14ac:dyDescent="0.3">
      <c r="A284" s="247"/>
      <c r="B284" s="163"/>
      <c r="C284" s="110" t="s">
        <v>174</v>
      </c>
      <c r="D284" s="115" t="s">
        <v>178</v>
      </c>
      <c r="E284" s="102" t="s">
        <v>22</v>
      </c>
      <c r="F284" s="152"/>
      <c r="G284" s="149"/>
      <c r="H284" s="149"/>
      <c r="I284" s="149"/>
      <c r="J284" s="232"/>
      <c r="K284" s="133"/>
    </row>
    <row r="285" spans="1:11" s="6" customFormat="1" ht="46.8" customHeight="1" thickBot="1" x14ac:dyDescent="0.35">
      <c r="A285" s="248"/>
      <c r="B285" s="270"/>
      <c r="C285" s="116" t="s">
        <v>175</v>
      </c>
      <c r="D285" s="117" t="s">
        <v>176</v>
      </c>
      <c r="E285" s="60" t="s">
        <v>21</v>
      </c>
      <c r="F285" s="153"/>
      <c r="G285" s="150"/>
      <c r="H285" s="150"/>
      <c r="I285" s="150"/>
      <c r="J285" s="233"/>
      <c r="K285" s="275"/>
    </row>
    <row r="286" spans="1:11" s="6" customFormat="1" ht="45.6" customHeight="1" x14ac:dyDescent="0.3">
      <c r="A286" s="246">
        <v>10</v>
      </c>
      <c r="B286" s="162" t="s">
        <v>185</v>
      </c>
      <c r="C286" s="273" t="s">
        <v>79</v>
      </c>
      <c r="D286" s="274"/>
      <c r="E286" s="53" t="s">
        <v>21</v>
      </c>
      <c r="F286" s="151"/>
      <c r="G286" s="145">
        <v>5</v>
      </c>
      <c r="H286" s="145"/>
      <c r="I286" s="145" t="s">
        <v>290</v>
      </c>
      <c r="J286" s="231"/>
      <c r="K286" s="132">
        <f>H286*J286</f>
        <v>0</v>
      </c>
    </row>
    <row r="287" spans="1:11" s="6" customFormat="1" ht="46.2" customHeight="1" x14ac:dyDescent="0.3">
      <c r="A287" s="247"/>
      <c r="B287" s="163"/>
      <c r="C287" s="110" t="s">
        <v>34</v>
      </c>
      <c r="D287" s="115" t="s">
        <v>185</v>
      </c>
      <c r="E287" s="54" t="s">
        <v>21</v>
      </c>
      <c r="F287" s="152"/>
      <c r="G287" s="149"/>
      <c r="H287" s="149"/>
      <c r="I287" s="149"/>
      <c r="J287" s="232"/>
      <c r="K287" s="133"/>
    </row>
    <row r="288" spans="1:11" s="6" customFormat="1" ht="46.2" customHeight="1" x14ac:dyDescent="0.3">
      <c r="A288" s="247"/>
      <c r="B288" s="163"/>
      <c r="C288" s="110" t="s">
        <v>167</v>
      </c>
      <c r="D288" s="115" t="s">
        <v>168</v>
      </c>
      <c r="E288" s="54" t="s">
        <v>21</v>
      </c>
      <c r="F288" s="152"/>
      <c r="G288" s="149"/>
      <c r="H288" s="149"/>
      <c r="I288" s="149"/>
      <c r="J288" s="232"/>
      <c r="K288" s="133"/>
    </row>
    <row r="289" spans="1:11" s="6" customFormat="1" ht="79.2" x14ac:dyDescent="0.3">
      <c r="A289" s="247"/>
      <c r="B289" s="163"/>
      <c r="C289" s="110" t="s">
        <v>136</v>
      </c>
      <c r="D289" s="115" t="s">
        <v>169</v>
      </c>
      <c r="E289" s="102" t="s">
        <v>22</v>
      </c>
      <c r="F289" s="152"/>
      <c r="G289" s="149"/>
      <c r="H289" s="149"/>
      <c r="I289" s="149"/>
      <c r="J289" s="232"/>
      <c r="K289" s="133"/>
    </row>
    <row r="290" spans="1:11" s="6" customFormat="1" ht="79.2" x14ac:dyDescent="0.3">
      <c r="A290" s="247"/>
      <c r="B290" s="163"/>
      <c r="C290" s="110" t="s">
        <v>170</v>
      </c>
      <c r="D290" s="115" t="s">
        <v>171</v>
      </c>
      <c r="E290" s="102" t="s">
        <v>22</v>
      </c>
      <c r="F290" s="152"/>
      <c r="G290" s="149"/>
      <c r="H290" s="149"/>
      <c r="I290" s="149"/>
      <c r="J290" s="232"/>
      <c r="K290" s="133"/>
    </row>
    <row r="291" spans="1:11" s="6" customFormat="1" ht="79.2" x14ac:dyDescent="0.3">
      <c r="A291" s="247"/>
      <c r="B291" s="163"/>
      <c r="C291" s="110" t="s">
        <v>299</v>
      </c>
      <c r="D291" s="115" t="s">
        <v>183</v>
      </c>
      <c r="E291" s="102" t="s">
        <v>22</v>
      </c>
      <c r="F291" s="152"/>
      <c r="G291" s="149"/>
      <c r="H291" s="149"/>
      <c r="I291" s="149"/>
      <c r="J291" s="232"/>
      <c r="K291" s="133"/>
    </row>
    <row r="292" spans="1:11" s="6" customFormat="1" ht="136.80000000000001" x14ac:dyDescent="0.3">
      <c r="A292" s="247"/>
      <c r="B292" s="163"/>
      <c r="C292" s="110" t="s">
        <v>173</v>
      </c>
      <c r="D292" s="115" t="s">
        <v>177</v>
      </c>
      <c r="E292" s="102" t="s">
        <v>22</v>
      </c>
      <c r="F292" s="152"/>
      <c r="G292" s="149"/>
      <c r="H292" s="149"/>
      <c r="I292" s="149"/>
      <c r="J292" s="232"/>
      <c r="K292" s="133"/>
    </row>
    <row r="293" spans="1:11" s="6" customFormat="1" ht="91.2" x14ac:dyDescent="0.3">
      <c r="A293" s="247"/>
      <c r="B293" s="163"/>
      <c r="C293" s="110" t="s">
        <v>174</v>
      </c>
      <c r="D293" s="115" t="s">
        <v>178</v>
      </c>
      <c r="E293" s="102" t="s">
        <v>22</v>
      </c>
      <c r="F293" s="152"/>
      <c r="G293" s="149"/>
      <c r="H293" s="149"/>
      <c r="I293" s="149"/>
      <c r="J293" s="232"/>
      <c r="K293" s="133"/>
    </row>
    <row r="294" spans="1:11" s="6" customFormat="1" ht="46.8" customHeight="1" thickBot="1" x14ac:dyDescent="0.35">
      <c r="A294" s="248"/>
      <c r="B294" s="270"/>
      <c r="C294" s="116" t="s">
        <v>175</v>
      </c>
      <c r="D294" s="117" t="s">
        <v>184</v>
      </c>
      <c r="E294" s="60" t="s">
        <v>21</v>
      </c>
      <c r="F294" s="153"/>
      <c r="G294" s="150"/>
      <c r="H294" s="150"/>
      <c r="I294" s="150"/>
      <c r="J294" s="233"/>
      <c r="K294" s="275"/>
    </row>
    <row r="295" spans="1:11" s="6" customFormat="1" ht="76.8" x14ac:dyDescent="0.3">
      <c r="A295" s="138">
        <v>11</v>
      </c>
      <c r="B295" s="163" t="s">
        <v>195</v>
      </c>
      <c r="C295" s="273" t="s">
        <v>79</v>
      </c>
      <c r="D295" s="274"/>
      <c r="E295" s="74" t="s">
        <v>27</v>
      </c>
      <c r="F295" s="164"/>
      <c r="G295" s="149">
        <v>1</v>
      </c>
      <c r="H295" s="149"/>
      <c r="I295" s="149" t="s">
        <v>196</v>
      </c>
      <c r="J295" s="232"/>
      <c r="K295" s="133">
        <f>H295*J295</f>
        <v>0</v>
      </c>
    </row>
    <row r="296" spans="1:11" s="6" customFormat="1" ht="76.8" x14ac:dyDescent="0.3">
      <c r="A296" s="138"/>
      <c r="B296" s="163"/>
      <c r="C296" s="113" t="s">
        <v>34</v>
      </c>
      <c r="D296" s="118" t="s">
        <v>186</v>
      </c>
      <c r="E296" s="67" t="s">
        <v>27</v>
      </c>
      <c r="F296" s="164"/>
      <c r="G296" s="149"/>
      <c r="H296" s="149"/>
      <c r="I296" s="149"/>
      <c r="J296" s="232"/>
      <c r="K296" s="133"/>
    </row>
    <row r="297" spans="1:11" s="6" customFormat="1" ht="76.8" x14ac:dyDescent="0.3">
      <c r="A297" s="138"/>
      <c r="B297" s="163"/>
      <c r="C297" s="113" t="s">
        <v>187</v>
      </c>
      <c r="D297" s="118" t="s">
        <v>188</v>
      </c>
      <c r="E297" s="67" t="s">
        <v>27</v>
      </c>
      <c r="F297" s="164"/>
      <c r="G297" s="149"/>
      <c r="H297" s="149"/>
      <c r="I297" s="149"/>
      <c r="J297" s="232"/>
      <c r="K297" s="133"/>
    </row>
    <row r="298" spans="1:11" s="6" customFormat="1" ht="76.8" x14ac:dyDescent="0.3">
      <c r="A298" s="138"/>
      <c r="B298" s="163"/>
      <c r="C298" s="113" t="s">
        <v>189</v>
      </c>
      <c r="D298" s="118" t="s">
        <v>190</v>
      </c>
      <c r="E298" s="67" t="s">
        <v>27</v>
      </c>
      <c r="F298" s="164"/>
      <c r="G298" s="149"/>
      <c r="H298" s="149"/>
      <c r="I298" s="149"/>
      <c r="J298" s="232"/>
      <c r="K298" s="133"/>
    </row>
    <row r="299" spans="1:11" s="6" customFormat="1" ht="76.8" x14ac:dyDescent="0.3">
      <c r="A299" s="138"/>
      <c r="B299" s="163"/>
      <c r="C299" s="113" t="s">
        <v>191</v>
      </c>
      <c r="D299" s="118" t="s">
        <v>300</v>
      </c>
      <c r="E299" s="67" t="s">
        <v>27</v>
      </c>
      <c r="F299" s="164"/>
      <c r="G299" s="149"/>
      <c r="H299" s="149"/>
      <c r="I299" s="149"/>
      <c r="J299" s="232"/>
      <c r="K299" s="133"/>
    </row>
    <row r="300" spans="1:11" s="6" customFormat="1" ht="76.8" x14ac:dyDescent="0.3">
      <c r="A300" s="138"/>
      <c r="B300" s="163"/>
      <c r="C300" s="119" t="s">
        <v>192</v>
      </c>
      <c r="D300" s="118" t="s">
        <v>301</v>
      </c>
      <c r="E300" s="67" t="s">
        <v>27</v>
      </c>
      <c r="F300" s="164"/>
      <c r="G300" s="149"/>
      <c r="H300" s="149"/>
      <c r="I300" s="149"/>
      <c r="J300" s="232"/>
      <c r="K300" s="133"/>
    </row>
    <row r="301" spans="1:11" s="6" customFormat="1" ht="46.8" customHeight="1" thickBot="1" x14ac:dyDescent="0.35">
      <c r="A301" s="138"/>
      <c r="B301" s="163"/>
      <c r="C301" s="27" t="s">
        <v>193</v>
      </c>
      <c r="D301" s="75" t="s">
        <v>194</v>
      </c>
      <c r="E301" s="72" t="s">
        <v>21</v>
      </c>
      <c r="F301" s="272"/>
      <c r="G301" s="149"/>
      <c r="H301" s="149"/>
      <c r="I301" s="149"/>
      <c r="J301" s="232"/>
      <c r="K301" s="133"/>
    </row>
    <row r="302" spans="1:11" s="6" customFormat="1" ht="76.8" x14ac:dyDescent="0.3">
      <c r="A302" s="137">
        <v>11</v>
      </c>
      <c r="B302" s="162" t="s">
        <v>204</v>
      </c>
      <c r="C302" s="154" t="s">
        <v>79</v>
      </c>
      <c r="D302" s="155"/>
      <c r="E302" s="66" t="s">
        <v>27</v>
      </c>
      <c r="F302" s="269"/>
      <c r="G302" s="145">
        <v>1</v>
      </c>
      <c r="H302" s="145"/>
      <c r="I302" s="145" t="s">
        <v>32</v>
      </c>
      <c r="J302" s="231"/>
      <c r="K302" s="132">
        <f>H302*J302</f>
        <v>0</v>
      </c>
    </row>
    <row r="303" spans="1:11" s="6" customFormat="1" ht="46.2" customHeight="1" x14ac:dyDescent="0.3">
      <c r="A303" s="138"/>
      <c r="B303" s="163"/>
      <c r="C303" s="55" t="s">
        <v>197</v>
      </c>
      <c r="D303" s="104" t="s">
        <v>198</v>
      </c>
      <c r="E303" s="54" t="s">
        <v>21</v>
      </c>
      <c r="F303" s="164"/>
      <c r="G303" s="149"/>
      <c r="H303" s="149"/>
      <c r="I303" s="149"/>
      <c r="J303" s="232"/>
      <c r="K303" s="133"/>
    </row>
    <row r="304" spans="1:11" s="6" customFormat="1" ht="46.2" customHeight="1" x14ac:dyDescent="0.3">
      <c r="A304" s="138"/>
      <c r="B304" s="163"/>
      <c r="C304" s="55" t="s">
        <v>29</v>
      </c>
      <c r="D304" s="104" t="s">
        <v>199</v>
      </c>
      <c r="E304" s="54" t="s">
        <v>21</v>
      </c>
      <c r="F304" s="164"/>
      <c r="G304" s="149"/>
      <c r="H304" s="149"/>
      <c r="I304" s="149"/>
      <c r="J304" s="232"/>
      <c r="K304" s="133"/>
    </row>
    <row r="305" spans="1:11" s="6" customFormat="1" ht="91.2" x14ac:dyDescent="0.3">
      <c r="A305" s="138"/>
      <c r="B305" s="163"/>
      <c r="C305" s="55" t="s">
        <v>200</v>
      </c>
      <c r="D305" s="104" t="s">
        <v>201</v>
      </c>
      <c r="E305" s="54" t="s">
        <v>21</v>
      </c>
      <c r="F305" s="164"/>
      <c r="G305" s="149"/>
      <c r="H305" s="149"/>
      <c r="I305" s="149"/>
      <c r="J305" s="232"/>
      <c r="K305" s="133"/>
    </row>
    <row r="306" spans="1:11" s="6" customFormat="1" ht="46.2" customHeight="1" x14ac:dyDescent="0.3">
      <c r="A306" s="138"/>
      <c r="B306" s="163"/>
      <c r="C306" s="55" t="s">
        <v>202</v>
      </c>
      <c r="D306" s="104" t="s">
        <v>203</v>
      </c>
      <c r="E306" s="54" t="s">
        <v>21</v>
      </c>
      <c r="F306" s="164"/>
      <c r="G306" s="149"/>
      <c r="H306" s="149"/>
      <c r="I306" s="149"/>
      <c r="J306" s="232"/>
      <c r="K306" s="133"/>
    </row>
    <row r="307" spans="1:11" s="6" customFormat="1" ht="151.80000000000001" customHeight="1" x14ac:dyDescent="0.3">
      <c r="A307" s="138"/>
      <c r="B307" s="163"/>
      <c r="C307" s="26" t="s">
        <v>63</v>
      </c>
      <c r="D307" s="28" t="s">
        <v>126</v>
      </c>
      <c r="E307" s="66" t="s">
        <v>27</v>
      </c>
      <c r="F307" s="164"/>
      <c r="G307" s="149"/>
      <c r="H307" s="149"/>
      <c r="I307" s="149"/>
      <c r="J307" s="232"/>
      <c r="K307" s="133"/>
    </row>
    <row r="308" spans="1:11" s="6" customFormat="1" ht="151.80000000000001" customHeight="1" thickBot="1" x14ac:dyDescent="0.35">
      <c r="A308" s="138"/>
      <c r="B308" s="163"/>
      <c r="C308" s="56" t="s">
        <v>76</v>
      </c>
      <c r="D308" s="57" t="s">
        <v>139</v>
      </c>
      <c r="E308" s="105" t="s">
        <v>21</v>
      </c>
      <c r="F308" s="164"/>
      <c r="G308" s="149"/>
      <c r="H308" s="149"/>
      <c r="I308" s="149"/>
      <c r="J308" s="232"/>
      <c r="K308" s="133"/>
    </row>
    <row r="309" spans="1:11" s="6" customFormat="1" ht="91.2" x14ac:dyDescent="0.3">
      <c r="A309" s="137">
        <v>12</v>
      </c>
      <c r="B309" s="162" t="s">
        <v>230</v>
      </c>
      <c r="C309" s="154" t="s">
        <v>79</v>
      </c>
      <c r="D309" s="158"/>
      <c r="E309" s="53" t="s">
        <v>27</v>
      </c>
      <c r="F309" s="141"/>
      <c r="G309" s="145">
        <v>1</v>
      </c>
      <c r="H309" s="145"/>
      <c r="I309" s="145" t="s">
        <v>32</v>
      </c>
      <c r="J309" s="231"/>
      <c r="K309" s="132">
        <f>H309*J309</f>
        <v>0</v>
      </c>
    </row>
    <row r="310" spans="1:11" s="6" customFormat="1" ht="46.2" customHeight="1" x14ac:dyDescent="0.3">
      <c r="A310" s="138"/>
      <c r="B310" s="163"/>
      <c r="C310" s="26" t="s">
        <v>34</v>
      </c>
      <c r="D310" s="52" t="s">
        <v>205</v>
      </c>
      <c r="E310" s="67" t="s">
        <v>21</v>
      </c>
      <c r="F310" s="142"/>
      <c r="G310" s="149"/>
      <c r="H310" s="149"/>
      <c r="I310" s="149"/>
      <c r="J310" s="232"/>
      <c r="K310" s="133"/>
    </row>
    <row r="311" spans="1:11" s="6" customFormat="1" ht="46.2" customHeight="1" x14ac:dyDescent="0.3">
      <c r="A311" s="138"/>
      <c r="B311" s="163"/>
      <c r="C311" s="279" t="s">
        <v>74</v>
      </c>
      <c r="D311" s="52" t="s">
        <v>206</v>
      </c>
      <c r="E311" s="67" t="s">
        <v>21</v>
      </c>
      <c r="F311" s="142"/>
      <c r="G311" s="149"/>
      <c r="H311" s="149"/>
      <c r="I311" s="149"/>
      <c r="J311" s="232"/>
      <c r="K311" s="133"/>
    </row>
    <row r="312" spans="1:11" s="6" customFormat="1" ht="92.4" x14ac:dyDescent="0.3">
      <c r="A312" s="138"/>
      <c r="B312" s="163"/>
      <c r="C312" s="280"/>
      <c r="D312" s="52" t="s">
        <v>207</v>
      </c>
      <c r="E312" s="67" t="s">
        <v>21</v>
      </c>
      <c r="F312" s="142"/>
      <c r="G312" s="149"/>
      <c r="H312" s="149"/>
      <c r="I312" s="149"/>
      <c r="J312" s="232"/>
      <c r="K312" s="133"/>
    </row>
    <row r="313" spans="1:11" s="6" customFormat="1" ht="46.2" customHeight="1" x14ac:dyDescent="0.3">
      <c r="A313" s="138"/>
      <c r="B313" s="163"/>
      <c r="C313" s="280"/>
      <c r="D313" s="52" t="s">
        <v>208</v>
      </c>
      <c r="E313" s="67" t="s">
        <v>21</v>
      </c>
      <c r="F313" s="142"/>
      <c r="G313" s="149"/>
      <c r="H313" s="149"/>
      <c r="I313" s="149"/>
      <c r="J313" s="232"/>
      <c r="K313" s="133"/>
    </row>
    <row r="314" spans="1:11" s="6" customFormat="1" ht="46.2" customHeight="1" x14ac:dyDescent="0.3">
      <c r="A314" s="138"/>
      <c r="B314" s="163"/>
      <c r="C314" s="280"/>
      <c r="D314" s="52" t="s">
        <v>209</v>
      </c>
      <c r="E314" s="67" t="s">
        <v>21</v>
      </c>
      <c r="F314" s="142"/>
      <c r="G314" s="149"/>
      <c r="H314" s="149"/>
      <c r="I314" s="149"/>
      <c r="J314" s="232"/>
      <c r="K314" s="133"/>
    </row>
    <row r="315" spans="1:11" s="6" customFormat="1" ht="46.2" customHeight="1" x14ac:dyDescent="0.3">
      <c r="A315" s="138"/>
      <c r="B315" s="163"/>
      <c r="C315" s="280"/>
      <c r="D315" s="52" t="s">
        <v>210</v>
      </c>
      <c r="E315" s="67" t="s">
        <v>21</v>
      </c>
      <c r="F315" s="142"/>
      <c r="G315" s="149"/>
      <c r="H315" s="149"/>
      <c r="I315" s="149"/>
      <c r="J315" s="232"/>
      <c r="K315" s="133"/>
    </row>
    <row r="316" spans="1:11" s="6" customFormat="1" ht="46.2" customHeight="1" x14ac:dyDescent="0.3">
      <c r="A316" s="138"/>
      <c r="B316" s="163"/>
      <c r="C316" s="280"/>
      <c r="D316" s="52" t="s">
        <v>211</v>
      </c>
      <c r="E316" s="67" t="s">
        <v>21</v>
      </c>
      <c r="F316" s="142"/>
      <c r="G316" s="149"/>
      <c r="H316" s="149"/>
      <c r="I316" s="149"/>
      <c r="J316" s="232"/>
      <c r="K316" s="133"/>
    </row>
    <row r="317" spans="1:11" s="6" customFormat="1" ht="92.4" x14ac:dyDescent="0.3">
      <c r="A317" s="138"/>
      <c r="B317" s="163"/>
      <c r="C317" s="280"/>
      <c r="D317" s="52" t="s">
        <v>212</v>
      </c>
      <c r="E317" s="67" t="s">
        <v>21</v>
      </c>
      <c r="F317" s="142"/>
      <c r="G317" s="149"/>
      <c r="H317" s="149"/>
      <c r="I317" s="149"/>
      <c r="J317" s="232"/>
      <c r="K317" s="133"/>
    </row>
    <row r="318" spans="1:11" s="6" customFormat="1" ht="92.4" x14ac:dyDescent="0.3">
      <c r="A318" s="138"/>
      <c r="B318" s="163"/>
      <c r="C318" s="280"/>
      <c r="D318" s="52" t="s">
        <v>213</v>
      </c>
      <c r="E318" s="67" t="s">
        <v>21</v>
      </c>
      <c r="F318" s="142"/>
      <c r="G318" s="149"/>
      <c r="H318" s="149"/>
      <c r="I318" s="149"/>
      <c r="J318" s="232"/>
      <c r="K318" s="133"/>
    </row>
    <row r="319" spans="1:11" s="6" customFormat="1" ht="92.4" x14ac:dyDescent="0.3">
      <c r="A319" s="138"/>
      <c r="B319" s="163"/>
      <c r="C319" s="280"/>
      <c r="D319" s="52" t="s">
        <v>214</v>
      </c>
      <c r="E319" s="67" t="s">
        <v>21</v>
      </c>
      <c r="F319" s="142"/>
      <c r="G319" s="149"/>
      <c r="H319" s="149"/>
      <c r="I319" s="149"/>
      <c r="J319" s="232"/>
      <c r="K319" s="133"/>
    </row>
    <row r="320" spans="1:11" s="6" customFormat="1" ht="46.2" customHeight="1" x14ac:dyDescent="0.3">
      <c r="A320" s="138"/>
      <c r="B320" s="163"/>
      <c r="C320" s="280"/>
      <c r="D320" s="52" t="s">
        <v>215</v>
      </c>
      <c r="E320" s="67" t="s">
        <v>21</v>
      </c>
      <c r="F320" s="142"/>
      <c r="G320" s="149"/>
      <c r="H320" s="149"/>
      <c r="I320" s="149"/>
      <c r="J320" s="232"/>
      <c r="K320" s="133"/>
    </row>
    <row r="321" spans="1:11" s="6" customFormat="1" ht="46.2" customHeight="1" x14ac:dyDescent="0.3">
      <c r="A321" s="138"/>
      <c r="B321" s="163"/>
      <c r="C321" s="280"/>
      <c r="D321" s="52" t="s">
        <v>216</v>
      </c>
      <c r="E321" s="67" t="s">
        <v>21</v>
      </c>
      <c r="F321" s="142"/>
      <c r="G321" s="149"/>
      <c r="H321" s="149"/>
      <c r="I321" s="149"/>
      <c r="J321" s="232"/>
      <c r="K321" s="133"/>
    </row>
    <row r="322" spans="1:11" s="6" customFormat="1" ht="46.2" customHeight="1" x14ac:dyDescent="0.3">
      <c r="A322" s="138"/>
      <c r="B322" s="163"/>
      <c r="C322" s="280"/>
      <c r="D322" s="52" t="s">
        <v>217</v>
      </c>
      <c r="E322" s="67" t="s">
        <v>21</v>
      </c>
      <c r="F322" s="142"/>
      <c r="G322" s="149"/>
      <c r="H322" s="149"/>
      <c r="I322" s="149"/>
      <c r="J322" s="232"/>
      <c r="K322" s="133"/>
    </row>
    <row r="323" spans="1:11" s="6" customFormat="1" ht="46.2" customHeight="1" x14ac:dyDescent="0.3">
      <c r="A323" s="138"/>
      <c r="B323" s="163"/>
      <c r="C323" s="280"/>
      <c r="D323" s="52" t="s">
        <v>218</v>
      </c>
      <c r="E323" s="67" t="s">
        <v>21</v>
      </c>
      <c r="F323" s="142"/>
      <c r="G323" s="149"/>
      <c r="H323" s="149"/>
      <c r="I323" s="149"/>
      <c r="J323" s="232"/>
      <c r="K323" s="133"/>
    </row>
    <row r="324" spans="1:11" s="6" customFormat="1" ht="46.2" customHeight="1" x14ac:dyDescent="0.3">
      <c r="A324" s="138"/>
      <c r="B324" s="163"/>
      <c r="C324" s="280"/>
      <c r="D324" s="52" t="s">
        <v>219</v>
      </c>
      <c r="E324" s="67" t="s">
        <v>21</v>
      </c>
      <c r="F324" s="142"/>
      <c r="G324" s="149"/>
      <c r="H324" s="149"/>
      <c r="I324" s="149"/>
      <c r="J324" s="232"/>
      <c r="K324" s="133"/>
    </row>
    <row r="325" spans="1:11" s="6" customFormat="1" ht="46.2" customHeight="1" x14ac:dyDescent="0.3">
      <c r="A325" s="138"/>
      <c r="B325" s="163"/>
      <c r="C325" s="280"/>
      <c r="D325" s="52" t="s">
        <v>220</v>
      </c>
      <c r="E325" s="67" t="s">
        <v>21</v>
      </c>
      <c r="F325" s="142"/>
      <c r="G325" s="149"/>
      <c r="H325" s="149"/>
      <c r="I325" s="149"/>
      <c r="J325" s="232"/>
      <c r="K325" s="133"/>
    </row>
    <row r="326" spans="1:11" s="6" customFormat="1" ht="92.4" x14ac:dyDescent="0.3">
      <c r="A326" s="138"/>
      <c r="B326" s="163"/>
      <c r="C326" s="280"/>
      <c r="D326" s="52" t="s">
        <v>221</v>
      </c>
      <c r="E326" s="67" t="s">
        <v>21</v>
      </c>
      <c r="F326" s="142"/>
      <c r="G326" s="149"/>
      <c r="H326" s="149"/>
      <c r="I326" s="149"/>
      <c r="J326" s="232"/>
      <c r="K326" s="133"/>
    </row>
    <row r="327" spans="1:11" s="6" customFormat="1" ht="46.2" customHeight="1" x14ac:dyDescent="0.3">
      <c r="A327" s="138"/>
      <c r="B327" s="163"/>
      <c r="C327" s="280"/>
      <c r="D327" s="52" t="s">
        <v>222</v>
      </c>
      <c r="E327" s="67" t="s">
        <v>21</v>
      </c>
      <c r="F327" s="142"/>
      <c r="G327" s="149"/>
      <c r="H327" s="149"/>
      <c r="I327" s="149"/>
      <c r="J327" s="232"/>
      <c r="K327" s="133"/>
    </row>
    <row r="328" spans="1:11" s="6" customFormat="1" ht="46.2" customHeight="1" x14ac:dyDescent="0.3">
      <c r="A328" s="138"/>
      <c r="B328" s="163"/>
      <c r="C328" s="280"/>
      <c r="D328" s="52" t="s">
        <v>223</v>
      </c>
      <c r="E328" s="67" t="s">
        <v>21</v>
      </c>
      <c r="F328" s="142"/>
      <c r="G328" s="149"/>
      <c r="H328" s="149"/>
      <c r="I328" s="149"/>
      <c r="J328" s="232"/>
      <c r="K328" s="133"/>
    </row>
    <row r="329" spans="1:11" s="6" customFormat="1" ht="46.2" customHeight="1" x14ac:dyDescent="0.3">
      <c r="A329" s="138"/>
      <c r="B329" s="163"/>
      <c r="C329" s="280"/>
      <c r="D329" s="52" t="s">
        <v>224</v>
      </c>
      <c r="E329" s="67" t="s">
        <v>21</v>
      </c>
      <c r="F329" s="142"/>
      <c r="G329" s="149"/>
      <c r="H329" s="149"/>
      <c r="I329" s="149"/>
      <c r="J329" s="232"/>
      <c r="K329" s="133"/>
    </row>
    <row r="330" spans="1:11" s="6" customFormat="1" ht="46.2" customHeight="1" x14ac:dyDescent="0.3">
      <c r="A330" s="138"/>
      <c r="B330" s="163"/>
      <c r="C330" s="280"/>
      <c r="D330" s="52" t="s">
        <v>225</v>
      </c>
      <c r="E330" s="67" t="s">
        <v>21</v>
      </c>
      <c r="F330" s="142"/>
      <c r="G330" s="149"/>
      <c r="H330" s="149"/>
      <c r="I330" s="149"/>
      <c r="J330" s="232"/>
      <c r="K330" s="133"/>
    </row>
    <row r="331" spans="1:11" s="6" customFormat="1" ht="46.2" customHeight="1" x14ac:dyDescent="0.3">
      <c r="A331" s="138"/>
      <c r="B331" s="163"/>
      <c r="C331" s="280"/>
      <c r="D331" s="52" t="s">
        <v>226</v>
      </c>
      <c r="E331" s="67" t="s">
        <v>21</v>
      </c>
      <c r="F331" s="142"/>
      <c r="G331" s="149"/>
      <c r="H331" s="149"/>
      <c r="I331" s="149"/>
      <c r="J331" s="232"/>
      <c r="K331" s="133"/>
    </row>
    <row r="332" spans="1:11" s="6" customFormat="1" ht="46.2" customHeight="1" x14ac:dyDescent="0.3">
      <c r="A332" s="138"/>
      <c r="B332" s="163"/>
      <c r="C332" s="281"/>
      <c r="D332" s="52" t="s">
        <v>227</v>
      </c>
      <c r="E332" s="67" t="s">
        <v>21</v>
      </c>
      <c r="F332" s="142"/>
      <c r="G332" s="149"/>
      <c r="H332" s="149"/>
      <c r="I332" s="149"/>
      <c r="J332" s="232"/>
      <c r="K332" s="133"/>
    </row>
    <row r="333" spans="1:11" s="6" customFormat="1" ht="93" thickBot="1" x14ac:dyDescent="0.35">
      <c r="A333" s="282"/>
      <c r="B333" s="270"/>
      <c r="C333" s="56" t="s">
        <v>228</v>
      </c>
      <c r="D333" s="59" t="s">
        <v>229</v>
      </c>
      <c r="E333" s="72" t="s">
        <v>21</v>
      </c>
      <c r="F333" s="271"/>
      <c r="G333" s="150"/>
      <c r="H333" s="150"/>
      <c r="I333" s="150"/>
      <c r="J333" s="233"/>
      <c r="K333" s="275"/>
    </row>
    <row r="334" spans="1:11" s="6" customFormat="1" ht="91.2" customHeight="1" x14ac:dyDescent="0.3">
      <c r="A334" s="137">
        <v>13</v>
      </c>
      <c r="B334" s="140" t="s">
        <v>242</v>
      </c>
      <c r="C334" s="154" t="s">
        <v>79</v>
      </c>
      <c r="D334" s="155"/>
      <c r="E334" s="47" t="s">
        <v>22</v>
      </c>
      <c r="F334" s="164"/>
      <c r="G334" s="149">
        <v>2</v>
      </c>
      <c r="H334" s="149"/>
      <c r="I334" s="149" t="s">
        <v>244</v>
      </c>
      <c r="J334" s="133"/>
      <c r="K334" s="133">
        <f>H334*J334</f>
        <v>0</v>
      </c>
    </row>
    <row r="335" spans="1:11" s="6" customFormat="1" ht="46.2" customHeight="1" x14ac:dyDescent="0.3">
      <c r="A335" s="138"/>
      <c r="B335" s="140"/>
      <c r="C335" s="26" t="s">
        <v>34</v>
      </c>
      <c r="D335" s="63" t="s">
        <v>231</v>
      </c>
      <c r="E335" s="66" t="s">
        <v>21</v>
      </c>
      <c r="F335" s="164"/>
      <c r="G335" s="149"/>
      <c r="H335" s="149"/>
      <c r="I335" s="149"/>
      <c r="J335" s="133"/>
      <c r="K335" s="133"/>
    </row>
    <row r="336" spans="1:11" s="6" customFormat="1" ht="46.2" customHeight="1" x14ac:dyDescent="0.3">
      <c r="A336" s="138"/>
      <c r="B336" s="140"/>
      <c r="C336" s="26" t="s">
        <v>167</v>
      </c>
      <c r="D336" s="63" t="s">
        <v>120</v>
      </c>
      <c r="E336" s="66" t="s">
        <v>21</v>
      </c>
      <c r="F336" s="164"/>
      <c r="G336" s="149"/>
      <c r="H336" s="149"/>
      <c r="I336" s="149"/>
      <c r="J336" s="133"/>
      <c r="K336" s="133"/>
    </row>
    <row r="337" spans="1:11" s="6" customFormat="1" ht="92.4" x14ac:dyDescent="0.3">
      <c r="A337" s="138"/>
      <c r="B337" s="140"/>
      <c r="C337" s="26" t="s">
        <v>29</v>
      </c>
      <c r="D337" s="63" t="s">
        <v>232</v>
      </c>
      <c r="E337" s="66" t="s">
        <v>21</v>
      </c>
      <c r="F337" s="164"/>
      <c r="G337" s="149"/>
      <c r="H337" s="149"/>
      <c r="I337" s="149"/>
      <c r="J337" s="133"/>
      <c r="K337" s="133"/>
    </row>
    <row r="338" spans="1:11" s="6" customFormat="1" ht="91.2" x14ac:dyDescent="0.3">
      <c r="A338" s="138"/>
      <c r="B338" s="140"/>
      <c r="C338" s="26" t="s">
        <v>33</v>
      </c>
      <c r="D338" s="63" t="s">
        <v>243</v>
      </c>
      <c r="E338" s="47" t="s">
        <v>22</v>
      </c>
      <c r="F338" s="164"/>
      <c r="G338" s="149"/>
      <c r="H338" s="149"/>
      <c r="I338" s="149"/>
      <c r="J338" s="133"/>
      <c r="K338" s="133"/>
    </row>
    <row r="339" spans="1:11" s="6" customFormat="1" ht="136.80000000000001" x14ac:dyDescent="0.3">
      <c r="A339" s="138"/>
      <c r="B339" s="140"/>
      <c r="C339" s="113" t="s">
        <v>245</v>
      </c>
      <c r="D339" s="63" t="s">
        <v>233</v>
      </c>
      <c r="E339" s="47" t="s">
        <v>22</v>
      </c>
      <c r="F339" s="164"/>
      <c r="G339" s="149"/>
      <c r="H339" s="149"/>
      <c r="I339" s="149"/>
      <c r="J339" s="133"/>
      <c r="K339" s="133"/>
    </row>
    <row r="340" spans="1:11" s="6" customFormat="1" ht="136.80000000000001" x14ac:dyDescent="0.3">
      <c r="A340" s="138"/>
      <c r="B340" s="140"/>
      <c r="C340" s="113" t="s">
        <v>246</v>
      </c>
      <c r="D340" s="63" t="s">
        <v>234</v>
      </c>
      <c r="E340" s="47" t="s">
        <v>22</v>
      </c>
      <c r="F340" s="164"/>
      <c r="G340" s="149"/>
      <c r="H340" s="149"/>
      <c r="I340" s="149"/>
      <c r="J340" s="133"/>
      <c r="K340" s="133"/>
    </row>
    <row r="341" spans="1:11" s="6" customFormat="1" ht="91.2" x14ac:dyDescent="0.3">
      <c r="A341" s="138"/>
      <c r="B341" s="140"/>
      <c r="C341" s="26" t="s">
        <v>76</v>
      </c>
      <c r="D341" s="63" t="s">
        <v>235</v>
      </c>
      <c r="E341" s="47" t="s">
        <v>22</v>
      </c>
      <c r="F341" s="164"/>
      <c r="G341" s="149"/>
      <c r="H341" s="149"/>
      <c r="I341" s="149"/>
      <c r="J341" s="133"/>
      <c r="K341" s="133"/>
    </row>
    <row r="342" spans="1:11" s="6" customFormat="1" ht="46.2" customHeight="1" x14ac:dyDescent="0.3">
      <c r="A342" s="138"/>
      <c r="B342" s="140"/>
      <c r="C342" s="26" t="s">
        <v>236</v>
      </c>
      <c r="D342" s="63" t="s">
        <v>237</v>
      </c>
      <c r="E342" s="66" t="s">
        <v>21</v>
      </c>
      <c r="F342" s="164"/>
      <c r="G342" s="149"/>
      <c r="H342" s="149"/>
      <c r="I342" s="149"/>
      <c r="J342" s="133"/>
      <c r="K342" s="133"/>
    </row>
    <row r="343" spans="1:11" s="6" customFormat="1" ht="91.2" x14ac:dyDescent="0.3">
      <c r="A343" s="138"/>
      <c r="B343" s="140"/>
      <c r="C343" s="26" t="s">
        <v>238</v>
      </c>
      <c r="D343" s="28" t="s">
        <v>239</v>
      </c>
      <c r="E343" s="66" t="s">
        <v>21</v>
      </c>
      <c r="F343" s="164"/>
      <c r="G343" s="149"/>
      <c r="H343" s="149"/>
      <c r="I343" s="149"/>
      <c r="J343" s="133"/>
      <c r="K343" s="133"/>
    </row>
    <row r="344" spans="1:11" s="6" customFormat="1" ht="46.8" customHeight="1" thickBot="1" x14ac:dyDescent="0.35">
      <c r="A344" s="138"/>
      <c r="B344" s="140"/>
      <c r="C344" s="98" t="s">
        <v>240</v>
      </c>
      <c r="D344" s="103" t="s">
        <v>241</v>
      </c>
      <c r="E344" s="69" t="s">
        <v>21</v>
      </c>
      <c r="F344" s="164"/>
      <c r="G344" s="149"/>
      <c r="H344" s="149"/>
      <c r="I344" s="149"/>
      <c r="J344" s="133"/>
      <c r="K344" s="133"/>
    </row>
    <row r="345" spans="1:11" s="6" customFormat="1" ht="129" customHeight="1" x14ac:dyDescent="0.3">
      <c r="A345" s="137">
        <v>14</v>
      </c>
      <c r="B345" s="162" t="s">
        <v>258</v>
      </c>
      <c r="C345" s="154" t="s">
        <v>79</v>
      </c>
      <c r="D345" s="155"/>
      <c r="E345" s="53" t="s">
        <v>22</v>
      </c>
      <c r="F345" s="269"/>
      <c r="G345" s="145">
        <v>1</v>
      </c>
      <c r="H345" s="145"/>
      <c r="I345" s="145" t="s">
        <v>32</v>
      </c>
      <c r="J345" s="132"/>
      <c r="K345" s="132">
        <f>H345*J345</f>
        <v>0</v>
      </c>
    </row>
    <row r="346" spans="1:11" s="6" customFormat="1" ht="129" customHeight="1" x14ac:dyDescent="0.3">
      <c r="A346" s="138"/>
      <c r="B346" s="163"/>
      <c r="C346" s="26" t="s">
        <v>34</v>
      </c>
      <c r="D346" s="28" t="s">
        <v>247</v>
      </c>
      <c r="E346" s="66" t="s">
        <v>21</v>
      </c>
      <c r="F346" s="164"/>
      <c r="G346" s="149"/>
      <c r="H346" s="149"/>
      <c r="I346" s="149"/>
      <c r="J346" s="133"/>
      <c r="K346" s="133"/>
    </row>
    <row r="347" spans="1:11" s="6" customFormat="1" ht="129" customHeight="1" x14ac:dyDescent="0.3">
      <c r="A347" s="138"/>
      <c r="B347" s="163"/>
      <c r="C347" s="26" t="s">
        <v>152</v>
      </c>
      <c r="D347" s="28" t="s">
        <v>248</v>
      </c>
      <c r="E347" s="47" t="s">
        <v>22</v>
      </c>
      <c r="F347" s="164"/>
      <c r="G347" s="149"/>
      <c r="H347" s="149"/>
      <c r="I347" s="149"/>
      <c r="J347" s="133"/>
      <c r="K347" s="133"/>
    </row>
    <row r="348" spans="1:11" s="6" customFormat="1" ht="129" customHeight="1" x14ac:dyDescent="0.3">
      <c r="A348" s="138"/>
      <c r="B348" s="163"/>
      <c r="C348" s="113" t="s">
        <v>33</v>
      </c>
      <c r="D348" s="114" t="s">
        <v>297</v>
      </c>
      <c r="E348" s="47" t="s">
        <v>22</v>
      </c>
      <c r="F348" s="164"/>
      <c r="G348" s="149"/>
      <c r="H348" s="149"/>
      <c r="I348" s="149"/>
      <c r="J348" s="133"/>
      <c r="K348" s="133"/>
    </row>
    <row r="349" spans="1:11" s="6" customFormat="1" ht="129" customHeight="1" x14ac:dyDescent="0.3">
      <c r="A349" s="138"/>
      <c r="B349" s="163"/>
      <c r="C349" s="113" t="s">
        <v>298</v>
      </c>
      <c r="D349" s="114" t="s">
        <v>250</v>
      </c>
      <c r="E349" s="47" t="s">
        <v>22</v>
      </c>
      <c r="F349" s="164"/>
      <c r="G349" s="149"/>
      <c r="H349" s="149"/>
      <c r="I349" s="149"/>
      <c r="J349" s="133"/>
      <c r="K349" s="133"/>
    </row>
    <row r="350" spans="1:11" s="6" customFormat="1" ht="129" customHeight="1" x14ac:dyDescent="0.3">
      <c r="A350" s="138"/>
      <c r="B350" s="163"/>
      <c r="C350" s="26" t="s">
        <v>146</v>
      </c>
      <c r="D350" s="28" t="s">
        <v>251</v>
      </c>
      <c r="E350" s="66" t="s">
        <v>21</v>
      </c>
      <c r="F350" s="164"/>
      <c r="G350" s="149"/>
      <c r="H350" s="149"/>
      <c r="I350" s="149"/>
      <c r="J350" s="133"/>
      <c r="K350" s="133"/>
    </row>
    <row r="351" spans="1:11" s="6" customFormat="1" ht="129" customHeight="1" x14ac:dyDescent="0.3">
      <c r="A351" s="138"/>
      <c r="B351" s="163"/>
      <c r="C351" s="26" t="s">
        <v>252</v>
      </c>
      <c r="D351" s="28" t="s">
        <v>253</v>
      </c>
      <c r="E351" s="66" t="s">
        <v>21</v>
      </c>
      <c r="F351" s="164"/>
      <c r="G351" s="149"/>
      <c r="H351" s="149"/>
      <c r="I351" s="149"/>
      <c r="J351" s="133"/>
      <c r="K351" s="133"/>
    </row>
    <row r="352" spans="1:11" s="6" customFormat="1" ht="129" customHeight="1" x14ac:dyDescent="0.3">
      <c r="A352" s="138"/>
      <c r="B352" s="163"/>
      <c r="C352" s="26" t="s">
        <v>254</v>
      </c>
      <c r="D352" s="28" t="s">
        <v>112</v>
      </c>
      <c r="E352" s="66" t="s">
        <v>21</v>
      </c>
      <c r="F352" s="164"/>
      <c r="G352" s="149"/>
      <c r="H352" s="149"/>
      <c r="I352" s="149"/>
      <c r="J352" s="133"/>
      <c r="K352" s="133"/>
    </row>
    <row r="353" spans="1:11" s="6" customFormat="1" ht="129" customHeight="1" x14ac:dyDescent="0.3">
      <c r="A353" s="138"/>
      <c r="B353" s="163"/>
      <c r="C353" s="26" t="s">
        <v>255</v>
      </c>
      <c r="D353" s="28" t="s">
        <v>256</v>
      </c>
      <c r="E353" s="66" t="s">
        <v>21</v>
      </c>
      <c r="F353" s="164"/>
      <c r="G353" s="149"/>
      <c r="H353" s="149"/>
      <c r="I353" s="149"/>
      <c r="J353" s="133"/>
      <c r="K353" s="133"/>
    </row>
    <row r="354" spans="1:11" s="6" customFormat="1" ht="129" customHeight="1" thickBot="1" x14ac:dyDescent="0.35">
      <c r="A354" s="138"/>
      <c r="B354" s="163"/>
      <c r="C354" s="26" t="s">
        <v>29</v>
      </c>
      <c r="D354" s="28" t="s">
        <v>257</v>
      </c>
      <c r="E354" s="105" t="s">
        <v>21</v>
      </c>
      <c r="F354" s="164"/>
      <c r="G354" s="149"/>
      <c r="H354" s="149"/>
      <c r="I354" s="149"/>
      <c r="J354" s="133"/>
      <c r="K354" s="133"/>
    </row>
    <row r="355" spans="1:11" s="6" customFormat="1" ht="129" customHeight="1" x14ac:dyDescent="0.3">
      <c r="A355" s="137">
        <v>15</v>
      </c>
      <c r="B355" s="162" t="s">
        <v>39</v>
      </c>
      <c r="C355" s="25" t="s">
        <v>40</v>
      </c>
      <c r="D355" s="51" t="s">
        <v>41</v>
      </c>
      <c r="E355" s="71" t="s">
        <v>21</v>
      </c>
      <c r="F355" s="141"/>
      <c r="G355" s="145">
        <v>1</v>
      </c>
      <c r="H355" s="145"/>
      <c r="I355" s="145" t="s">
        <v>32</v>
      </c>
      <c r="J355" s="132"/>
      <c r="K355" s="132">
        <f>H355*J355</f>
        <v>0</v>
      </c>
    </row>
    <row r="356" spans="1:11" s="6" customFormat="1" ht="129" customHeight="1" x14ac:dyDescent="0.3">
      <c r="A356" s="138"/>
      <c r="B356" s="163"/>
      <c r="C356" s="26" t="s">
        <v>35</v>
      </c>
      <c r="D356" s="52" t="s">
        <v>259</v>
      </c>
      <c r="E356" s="67" t="s">
        <v>21</v>
      </c>
      <c r="F356" s="142"/>
      <c r="G356" s="149"/>
      <c r="H356" s="149"/>
      <c r="I356" s="149"/>
      <c r="J356" s="133"/>
      <c r="K356" s="133"/>
    </row>
    <row r="357" spans="1:11" s="6" customFormat="1" ht="129" customHeight="1" x14ac:dyDescent="0.3">
      <c r="A357" s="138"/>
      <c r="B357" s="163"/>
      <c r="C357" s="26" t="s">
        <v>37</v>
      </c>
      <c r="D357" s="52" t="s">
        <v>42</v>
      </c>
      <c r="E357" s="67" t="s">
        <v>21</v>
      </c>
      <c r="F357" s="142"/>
      <c r="G357" s="149"/>
      <c r="H357" s="149"/>
      <c r="I357" s="149"/>
      <c r="J357" s="133"/>
      <c r="K357" s="133"/>
    </row>
    <row r="358" spans="1:11" s="6" customFormat="1" ht="129" customHeight="1" x14ac:dyDescent="0.3">
      <c r="A358" s="138"/>
      <c r="B358" s="163"/>
      <c r="C358" s="26" t="s">
        <v>23</v>
      </c>
      <c r="D358" s="112" t="s">
        <v>296</v>
      </c>
      <c r="E358" s="54" t="s">
        <v>22</v>
      </c>
      <c r="F358" s="142"/>
      <c r="G358" s="149"/>
      <c r="H358" s="149"/>
      <c r="I358" s="149"/>
      <c r="J358" s="133"/>
      <c r="K358" s="133"/>
    </row>
    <row r="359" spans="1:11" s="6" customFormat="1" ht="129" customHeight="1" thickBot="1" x14ac:dyDescent="0.35">
      <c r="A359" s="138"/>
      <c r="B359" s="163"/>
      <c r="C359" s="56" t="s">
        <v>261</v>
      </c>
      <c r="D359" s="59" t="s">
        <v>260</v>
      </c>
      <c r="E359" s="72" t="s">
        <v>21</v>
      </c>
      <c r="F359" s="142"/>
      <c r="G359" s="149"/>
      <c r="H359" s="149"/>
      <c r="I359" s="149"/>
      <c r="J359" s="133"/>
      <c r="K359" s="133"/>
    </row>
    <row r="360" spans="1:11" s="6" customFormat="1" ht="208.8" customHeight="1" thickBot="1" x14ac:dyDescent="0.35">
      <c r="A360" s="138"/>
      <c r="B360" s="140"/>
      <c r="C360" s="277" t="s">
        <v>262</v>
      </c>
      <c r="D360" s="278"/>
      <c r="E360" s="136"/>
      <c r="F360" s="272"/>
      <c r="G360" s="149"/>
      <c r="H360" s="149"/>
      <c r="I360" s="149"/>
      <c r="J360" s="133"/>
      <c r="K360" s="133"/>
    </row>
    <row r="361" spans="1:11" s="6" customFormat="1" ht="129" customHeight="1" x14ac:dyDescent="0.3">
      <c r="A361" s="137">
        <v>16</v>
      </c>
      <c r="B361" s="162" t="s">
        <v>263</v>
      </c>
      <c r="C361" s="25" t="s">
        <v>40</v>
      </c>
      <c r="D361" s="51" t="s">
        <v>264</v>
      </c>
      <c r="E361" s="71" t="s">
        <v>21</v>
      </c>
      <c r="F361" s="141"/>
      <c r="G361" s="145">
        <v>1</v>
      </c>
      <c r="H361" s="145"/>
      <c r="I361" s="145" t="s">
        <v>32</v>
      </c>
      <c r="J361" s="132"/>
      <c r="K361" s="132">
        <f>H361*J361</f>
        <v>0</v>
      </c>
    </row>
    <row r="362" spans="1:11" s="6" customFormat="1" ht="129" customHeight="1" x14ac:dyDescent="0.3">
      <c r="A362" s="138"/>
      <c r="B362" s="163"/>
      <c r="C362" s="26" t="s">
        <v>35</v>
      </c>
      <c r="D362" s="52" t="s">
        <v>259</v>
      </c>
      <c r="E362" s="67" t="s">
        <v>21</v>
      </c>
      <c r="F362" s="142"/>
      <c r="G362" s="149"/>
      <c r="H362" s="149"/>
      <c r="I362" s="149"/>
      <c r="J362" s="133"/>
      <c r="K362" s="133"/>
    </row>
    <row r="363" spans="1:11" s="6" customFormat="1" ht="129" customHeight="1" x14ac:dyDescent="0.3">
      <c r="A363" s="138"/>
      <c r="B363" s="163"/>
      <c r="C363" s="26" t="s">
        <v>37</v>
      </c>
      <c r="D363" s="52" t="s">
        <v>265</v>
      </c>
      <c r="E363" s="67" t="s">
        <v>21</v>
      </c>
      <c r="F363" s="142"/>
      <c r="G363" s="149"/>
      <c r="H363" s="149"/>
      <c r="I363" s="149"/>
      <c r="J363" s="133"/>
      <c r="K363" s="133"/>
    </row>
    <row r="364" spans="1:11" s="6" customFormat="1" ht="129" customHeight="1" x14ac:dyDescent="0.3">
      <c r="A364" s="138"/>
      <c r="B364" s="163"/>
      <c r="C364" s="26" t="s">
        <v>23</v>
      </c>
      <c r="D364" s="112" t="s">
        <v>295</v>
      </c>
      <c r="E364" s="54" t="s">
        <v>22</v>
      </c>
      <c r="F364" s="142"/>
      <c r="G364" s="149"/>
      <c r="H364" s="149"/>
      <c r="I364" s="149"/>
      <c r="J364" s="133"/>
      <c r="K364" s="133"/>
    </row>
    <row r="365" spans="1:11" s="6" customFormat="1" ht="129" customHeight="1" thickBot="1" x14ac:dyDescent="0.35">
      <c r="A365" s="138"/>
      <c r="B365" s="163"/>
      <c r="C365" s="56" t="s">
        <v>266</v>
      </c>
      <c r="D365" s="59" t="s">
        <v>267</v>
      </c>
      <c r="E365" s="72" t="s">
        <v>21</v>
      </c>
      <c r="F365" s="142"/>
      <c r="G365" s="149"/>
      <c r="H365" s="149"/>
      <c r="I365" s="149"/>
      <c r="J365" s="133"/>
      <c r="K365" s="133"/>
    </row>
    <row r="366" spans="1:11" s="6" customFormat="1" ht="208.8" customHeight="1" thickBot="1" x14ac:dyDescent="0.35">
      <c r="A366" s="138"/>
      <c r="B366" s="140"/>
      <c r="C366" s="134" t="s">
        <v>38</v>
      </c>
      <c r="D366" s="135"/>
      <c r="E366" s="136"/>
      <c r="F366" s="164"/>
      <c r="G366" s="149"/>
      <c r="H366" s="149"/>
      <c r="I366" s="149"/>
      <c r="J366" s="133"/>
      <c r="K366" s="133"/>
    </row>
    <row r="367" spans="1:11" s="6" customFormat="1" ht="129" customHeight="1" x14ac:dyDescent="0.3">
      <c r="A367" s="137">
        <v>17</v>
      </c>
      <c r="B367" s="139" t="s">
        <v>286</v>
      </c>
      <c r="C367" s="25" t="s">
        <v>34</v>
      </c>
      <c r="D367" s="106" t="s">
        <v>268</v>
      </c>
      <c r="E367" s="71" t="s">
        <v>21</v>
      </c>
      <c r="F367" s="141"/>
      <c r="G367" s="145">
        <v>1</v>
      </c>
      <c r="H367" s="145"/>
      <c r="I367" s="145" t="s">
        <v>32</v>
      </c>
      <c r="J367" s="132"/>
      <c r="K367" s="132">
        <f>H367*J367</f>
        <v>0</v>
      </c>
    </row>
    <row r="368" spans="1:11" s="6" customFormat="1" ht="129" customHeight="1" x14ac:dyDescent="0.3">
      <c r="A368" s="138"/>
      <c r="B368" s="140"/>
      <c r="C368" s="55" t="s">
        <v>167</v>
      </c>
      <c r="D368" s="107" t="s">
        <v>269</v>
      </c>
      <c r="E368" s="67" t="s">
        <v>21</v>
      </c>
      <c r="F368" s="142"/>
      <c r="G368" s="149"/>
      <c r="H368" s="149"/>
      <c r="I368" s="149"/>
      <c r="J368" s="133"/>
      <c r="K368" s="133"/>
    </row>
    <row r="369" spans="1:11" s="6" customFormat="1" ht="129" customHeight="1" x14ac:dyDescent="0.3">
      <c r="A369" s="138"/>
      <c r="B369" s="140"/>
      <c r="C369" s="55" t="s">
        <v>33</v>
      </c>
      <c r="D369" s="107" t="s">
        <v>270</v>
      </c>
      <c r="E369" s="54" t="s">
        <v>22</v>
      </c>
      <c r="F369" s="142"/>
      <c r="G369" s="149"/>
      <c r="H369" s="149"/>
      <c r="I369" s="149"/>
      <c r="J369" s="133"/>
      <c r="K369" s="133"/>
    </row>
    <row r="370" spans="1:11" s="6" customFormat="1" ht="129" customHeight="1" x14ac:dyDescent="0.3">
      <c r="A370" s="138"/>
      <c r="B370" s="140"/>
      <c r="C370" s="55" t="s">
        <v>138</v>
      </c>
      <c r="D370" s="107" t="s">
        <v>271</v>
      </c>
      <c r="E370" s="54" t="s">
        <v>22</v>
      </c>
      <c r="F370" s="142"/>
      <c r="G370" s="149"/>
      <c r="H370" s="149"/>
      <c r="I370" s="149"/>
      <c r="J370" s="133"/>
      <c r="K370" s="133"/>
    </row>
    <row r="371" spans="1:11" s="6" customFormat="1" ht="129" customHeight="1" x14ac:dyDescent="0.3">
      <c r="A371" s="138"/>
      <c r="B371" s="140"/>
      <c r="C371" s="55" t="s">
        <v>152</v>
      </c>
      <c r="D371" s="107" t="s">
        <v>272</v>
      </c>
      <c r="E371" s="54" t="s">
        <v>22</v>
      </c>
      <c r="F371" s="142"/>
      <c r="G371" s="149"/>
      <c r="H371" s="149"/>
      <c r="I371" s="149"/>
      <c r="J371" s="133"/>
      <c r="K371" s="133"/>
    </row>
    <row r="372" spans="1:11" s="6" customFormat="1" ht="129" customHeight="1" x14ac:dyDescent="0.3">
      <c r="A372" s="138"/>
      <c r="B372" s="140"/>
      <c r="C372" s="55" t="s">
        <v>273</v>
      </c>
      <c r="D372" s="107" t="s">
        <v>274</v>
      </c>
      <c r="E372" s="67" t="s">
        <v>21</v>
      </c>
      <c r="F372" s="142"/>
      <c r="G372" s="149"/>
      <c r="H372" s="149"/>
      <c r="I372" s="149"/>
      <c r="J372" s="133"/>
      <c r="K372" s="133"/>
    </row>
    <row r="373" spans="1:11" s="6" customFormat="1" ht="129" customHeight="1" x14ac:dyDescent="0.3">
      <c r="A373" s="138"/>
      <c r="B373" s="140"/>
      <c r="C373" s="55" t="s">
        <v>275</v>
      </c>
      <c r="D373" s="107" t="s">
        <v>276</v>
      </c>
      <c r="E373" s="67" t="s">
        <v>21</v>
      </c>
      <c r="F373" s="142"/>
      <c r="G373" s="149"/>
      <c r="H373" s="149"/>
      <c r="I373" s="149"/>
      <c r="J373" s="133"/>
      <c r="K373" s="133"/>
    </row>
    <row r="374" spans="1:11" s="6" customFormat="1" ht="129" customHeight="1" x14ac:dyDescent="0.3">
      <c r="A374" s="138"/>
      <c r="B374" s="140"/>
      <c r="C374" s="55" t="s">
        <v>277</v>
      </c>
      <c r="D374" s="107" t="s">
        <v>112</v>
      </c>
      <c r="E374" s="67" t="s">
        <v>21</v>
      </c>
      <c r="F374" s="142"/>
      <c r="G374" s="149"/>
      <c r="H374" s="149"/>
      <c r="I374" s="149"/>
      <c r="J374" s="133"/>
      <c r="K374" s="133"/>
    </row>
    <row r="375" spans="1:11" s="6" customFormat="1" ht="129" customHeight="1" x14ac:dyDescent="0.3">
      <c r="A375" s="138"/>
      <c r="B375" s="140"/>
      <c r="C375" s="55" t="s">
        <v>278</v>
      </c>
      <c r="D375" s="107" t="s">
        <v>279</v>
      </c>
      <c r="E375" s="67" t="s">
        <v>21</v>
      </c>
      <c r="F375" s="142"/>
      <c r="G375" s="149"/>
      <c r="H375" s="149"/>
      <c r="I375" s="149"/>
      <c r="J375" s="133"/>
      <c r="K375" s="133"/>
    </row>
    <row r="376" spans="1:11" s="6" customFormat="1" ht="129" customHeight="1" x14ac:dyDescent="0.3">
      <c r="A376" s="138"/>
      <c r="B376" s="140"/>
      <c r="C376" s="55" t="s">
        <v>249</v>
      </c>
      <c r="D376" s="107" t="s">
        <v>280</v>
      </c>
      <c r="E376" s="54" t="s">
        <v>22</v>
      </c>
      <c r="F376" s="142"/>
      <c r="G376" s="149"/>
      <c r="H376" s="149"/>
      <c r="I376" s="149"/>
      <c r="J376" s="133"/>
      <c r="K376" s="133"/>
    </row>
    <row r="377" spans="1:11" s="6" customFormat="1" ht="129" customHeight="1" x14ac:dyDescent="0.3">
      <c r="A377" s="138"/>
      <c r="B377" s="140"/>
      <c r="C377" s="110" t="s">
        <v>281</v>
      </c>
      <c r="D377" s="111" t="s">
        <v>282</v>
      </c>
      <c r="E377" s="67" t="s">
        <v>21</v>
      </c>
      <c r="F377" s="142"/>
      <c r="G377" s="149"/>
      <c r="H377" s="149"/>
      <c r="I377" s="149"/>
      <c r="J377" s="133"/>
      <c r="K377" s="133"/>
    </row>
    <row r="378" spans="1:11" s="6" customFormat="1" ht="129" customHeight="1" x14ac:dyDescent="0.3">
      <c r="A378" s="138"/>
      <c r="B378" s="140"/>
      <c r="C378" s="110" t="s">
        <v>76</v>
      </c>
      <c r="D378" s="111" t="s">
        <v>283</v>
      </c>
      <c r="E378" s="54" t="s">
        <v>22</v>
      </c>
      <c r="F378" s="142"/>
      <c r="G378" s="149"/>
      <c r="H378" s="149"/>
      <c r="I378" s="149"/>
      <c r="J378" s="133"/>
      <c r="K378" s="133"/>
    </row>
    <row r="379" spans="1:11" s="6" customFormat="1" ht="129" customHeight="1" x14ac:dyDescent="0.3">
      <c r="A379" s="138"/>
      <c r="B379" s="140"/>
      <c r="C379" s="110" t="s">
        <v>284</v>
      </c>
      <c r="D379" s="111" t="s">
        <v>285</v>
      </c>
      <c r="E379" s="67" t="s">
        <v>21</v>
      </c>
      <c r="F379" s="142"/>
      <c r="G379" s="149"/>
      <c r="H379" s="149"/>
      <c r="I379" s="149"/>
      <c r="J379" s="133"/>
      <c r="K379" s="133"/>
    </row>
    <row r="380" spans="1:11" s="6" customFormat="1" ht="145.80000000000001" customHeight="1" thickBot="1" x14ac:dyDescent="0.35">
      <c r="A380" s="138"/>
      <c r="B380" s="140"/>
      <c r="C380" s="110" t="s">
        <v>291</v>
      </c>
      <c r="D380" s="111" t="s">
        <v>294</v>
      </c>
      <c r="E380" s="54" t="s">
        <v>315</v>
      </c>
      <c r="F380" s="142"/>
      <c r="G380" s="149"/>
      <c r="H380" s="149"/>
      <c r="I380" s="149"/>
      <c r="J380" s="133"/>
      <c r="K380" s="133"/>
    </row>
    <row r="381" spans="1:11" s="6" customFormat="1" ht="84" customHeight="1" thickBot="1" x14ac:dyDescent="0.35">
      <c r="A381" s="289" t="s">
        <v>46</v>
      </c>
      <c r="B381" s="290"/>
      <c r="C381" s="290"/>
      <c r="D381" s="290"/>
      <c r="E381" s="290"/>
      <c r="F381" s="290"/>
      <c r="G381" s="290"/>
      <c r="H381" s="290"/>
      <c r="I381" s="291"/>
      <c r="J381" s="292">
        <f>SUM(K202:K380)</f>
        <v>0</v>
      </c>
      <c r="K381" s="293"/>
    </row>
    <row r="382" spans="1:11" s="6" customFormat="1" ht="84" customHeight="1" thickBot="1" x14ac:dyDescent="0.35">
      <c r="A382" s="289" t="s">
        <v>324</v>
      </c>
      <c r="B382" s="290"/>
      <c r="C382" s="290"/>
      <c r="D382" s="290"/>
      <c r="E382" s="290"/>
      <c r="F382" s="290"/>
      <c r="G382" s="290"/>
      <c r="H382" s="290"/>
      <c r="I382" s="291"/>
      <c r="J382" s="292">
        <f>J381*2300</f>
        <v>0</v>
      </c>
      <c r="K382" s="293"/>
    </row>
    <row r="383" spans="1:11" s="6" customFormat="1" ht="84" customHeight="1" thickBot="1" x14ac:dyDescent="0.35">
      <c r="A383" s="289" t="s">
        <v>321</v>
      </c>
      <c r="B383" s="290"/>
      <c r="C383" s="290"/>
      <c r="D383" s="290"/>
      <c r="E383" s="290"/>
      <c r="F383" s="290"/>
      <c r="G383" s="290"/>
      <c r="H383" s="290"/>
      <c r="I383" s="291"/>
      <c r="J383" s="292"/>
      <c r="K383" s="293"/>
    </row>
    <row r="384" spans="1:11" s="6" customFormat="1" ht="84" customHeight="1" thickBot="1" x14ac:dyDescent="0.35">
      <c r="A384" s="289" t="s">
        <v>322</v>
      </c>
      <c r="B384" s="290"/>
      <c r="C384" s="290"/>
      <c r="D384" s="290"/>
      <c r="E384" s="290"/>
      <c r="F384" s="290"/>
      <c r="G384" s="290"/>
      <c r="H384" s="290"/>
      <c r="I384" s="291"/>
      <c r="J384" s="292"/>
      <c r="K384" s="293"/>
    </row>
    <row r="385" spans="1:261" s="7" customFormat="1" ht="176.4" customHeight="1" x14ac:dyDescent="0.3">
      <c r="A385" s="237" t="s">
        <v>325</v>
      </c>
      <c r="B385" s="237"/>
      <c r="C385" s="237"/>
      <c r="D385" s="237"/>
      <c r="E385" s="237"/>
      <c r="F385" s="237"/>
      <c r="G385" s="237"/>
      <c r="H385" s="237"/>
      <c r="I385" s="237"/>
      <c r="J385" s="237"/>
      <c r="K385" s="237"/>
      <c r="L385" s="30"/>
      <c r="M385" s="30"/>
      <c r="N385" s="30"/>
      <c r="O385" s="30"/>
      <c r="P385" s="30"/>
      <c r="Q385" s="30"/>
    </row>
    <row r="386" spans="1:261" s="14" customFormat="1" ht="36.6" customHeight="1" x14ac:dyDescent="1.05">
      <c r="A386" s="276" t="s">
        <v>320</v>
      </c>
      <c r="B386" s="276"/>
      <c r="C386" s="276"/>
      <c r="D386" s="276"/>
      <c r="E386" s="276"/>
      <c r="F386" s="276"/>
      <c r="G386" s="276"/>
      <c r="H386" s="276"/>
      <c r="I386" s="276"/>
      <c r="J386" s="276"/>
      <c r="K386" s="276"/>
      <c r="L386" s="31"/>
      <c r="M386" s="31"/>
      <c r="N386" s="31"/>
      <c r="O386" s="31"/>
      <c r="P386" s="31"/>
      <c r="Q386" s="31"/>
    </row>
    <row r="387" spans="1:261" ht="85.8" customHeight="1" x14ac:dyDescent="1.1000000000000001">
      <c r="A387" s="228" t="s">
        <v>24</v>
      </c>
      <c r="B387" s="228"/>
      <c r="C387" s="228"/>
      <c r="D387" s="228"/>
      <c r="E387" s="228"/>
      <c r="F387" s="228"/>
      <c r="G387" s="228"/>
      <c r="H387" s="228"/>
      <c r="I387" s="228"/>
      <c r="J387" s="228"/>
      <c r="K387" s="228"/>
      <c r="L387" s="228"/>
      <c r="M387" s="228"/>
      <c r="N387" s="32"/>
      <c r="O387" s="32"/>
      <c r="P387" s="32"/>
      <c r="Q387" s="32"/>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9"/>
      <c r="DP387" s="9"/>
      <c r="DQ387" s="9"/>
      <c r="DR387" s="9"/>
      <c r="DS387" s="9"/>
      <c r="DT387" s="9"/>
      <c r="DU387" s="9"/>
      <c r="DV387" s="9"/>
      <c r="DW387" s="9"/>
      <c r="DX387" s="9"/>
      <c r="DY387" s="9"/>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9"/>
      <c r="FK387" s="9"/>
      <c r="FL387" s="9"/>
      <c r="FM387" s="9"/>
      <c r="FN387" s="9"/>
      <c r="FO387" s="9"/>
      <c r="FP387" s="9"/>
      <c r="FQ387" s="9"/>
      <c r="FR387" s="9"/>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9"/>
      <c r="GQ387" s="9"/>
      <c r="GR387" s="9"/>
      <c r="GS387" s="9"/>
      <c r="GT387" s="9"/>
      <c r="GU387" s="9"/>
      <c r="GV387" s="9"/>
      <c r="GW387" s="9"/>
      <c r="GX387" s="9"/>
      <c r="GY387" s="9"/>
      <c r="GZ387" s="9"/>
      <c r="HA387" s="9"/>
      <c r="HB387" s="9"/>
      <c r="HC387" s="9"/>
      <c r="HD387" s="9"/>
      <c r="HE387" s="9"/>
      <c r="HF387" s="9"/>
      <c r="HG387" s="9"/>
      <c r="HH387" s="9"/>
      <c r="HI387" s="9"/>
      <c r="HJ387" s="9"/>
      <c r="HK387" s="9"/>
      <c r="HL387" s="9"/>
      <c r="HM387" s="9"/>
      <c r="HN387" s="9"/>
      <c r="HO387" s="9"/>
      <c r="HP387" s="9"/>
      <c r="HQ387" s="9"/>
      <c r="HR387" s="9"/>
      <c r="HS387" s="9"/>
      <c r="HT387" s="9"/>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c r="IT387" s="9"/>
      <c r="IU387" s="9"/>
      <c r="IV387" s="9"/>
      <c r="IW387" s="9"/>
      <c r="IX387" s="9"/>
      <c r="IY387" s="9"/>
      <c r="IZ387" s="9"/>
      <c r="JA387" s="9"/>
    </row>
    <row r="388" spans="1:261" s="16" customFormat="1" ht="85.8" customHeight="1" x14ac:dyDescent="0.3">
      <c r="A388" s="229" t="s">
        <v>45</v>
      </c>
      <c r="B388" s="229"/>
      <c r="C388" s="229"/>
      <c r="D388" s="229"/>
      <c r="E388" s="229"/>
      <c r="F388" s="229"/>
      <c r="G388" s="229"/>
      <c r="H388" s="229"/>
      <c r="I388" s="229"/>
      <c r="J388" s="229"/>
      <c r="K388" s="229"/>
      <c r="L388" s="33"/>
      <c r="M388" s="33"/>
      <c r="N388" s="34"/>
      <c r="O388" s="34"/>
      <c r="P388" s="34"/>
      <c r="Q388" s="34"/>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c r="BS388" s="15"/>
      <c r="BT388" s="15"/>
      <c r="BU388" s="15"/>
      <c r="BV388" s="15"/>
      <c r="BW388" s="15"/>
      <c r="BX388" s="15"/>
      <c r="BY388" s="15"/>
      <c r="BZ388" s="15"/>
      <c r="CA388" s="15"/>
      <c r="CB388" s="15"/>
      <c r="CC388" s="15"/>
      <c r="CD388" s="15"/>
      <c r="CE388" s="15"/>
      <c r="CF388" s="15"/>
      <c r="CG388" s="15"/>
      <c r="CH388" s="15"/>
      <c r="CI388" s="15"/>
      <c r="CJ388" s="15"/>
      <c r="CK388" s="15"/>
      <c r="CL388" s="15"/>
      <c r="CM388" s="15"/>
      <c r="CN388" s="15"/>
      <c r="CO388" s="15"/>
      <c r="CP388" s="15"/>
      <c r="CQ388" s="15"/>
      <c r="CR388" s="15"/>
      <c r="CS388" s="15"/>
      <c r="CT388" s="15"/>
      <c r="CU388" s="15"/>
      <c r="CV388" s="15"/>
      <c r="CW388" s="15"/>
      <c r="CX388" s="15"/>
      <c r="CY388" s="15"/>
      <c r="CZ388" s="15"/>
      <c r="DA388" s="15"/>
      <c r="DB388" s="15"/>
      <c r="DC388" s="15"/>
      <c r="DD388" s="15"/>
      <c r="DE388" s="15"/>
      <c r="DF388" s="15"/>
      <c r="DG388" s="15"/>
      <c r="DH388" s="15"/>
      <c r="DI388" s="15"/>
      <c r="DJ388" s="15"/>
      <c r="DK388" s="15"/>
      <c r="DL388" s="15"/>
      <c r="DM388" s="15"/>
      <c r="DN388" s="15"/>
      <c r="DO388" s="15"/>
      <c r="DP388" s="15"/>
      <c r="DQ388" s="15"/>
      <c r="DR388" s="15"/>
      <c r="DS388" s="15"/>
      <c r="DT388" s="15"/>
      <c r="DU388" s="15"/>
      <c r="DV388" s="15"/>
      <c r="DW388" s="15"/>
      <c r="DX388" s="15"/>
      <c r="DY388" s="15"/>
      <c r="DZ388" s="15"/>
      <c r="EA388" s="15"/>
      <c r="EB388" s="15"/>
      <c r="EC388" s="15"/>
      <c r="ED388" s="15"/>
      <c r="EE388" s="15"/>
      <c r="EF388" s="15"/>
      <c r="EG388" s="15"/>
      <c r="EH388" s="15"/>
      <c r="EI388" s="15"/>
      <c r="EJ388" s="15"/>
      <c r="EK388" s="15"/>
      <c r="EL388" s="15"/>
      <c r="EM388" s="15"/>
      <c r="EN388" s="15"/>
      <c r="EO388" s="15"/>
      <c r="EP388" s="15"/>
      <c r="EQ388" s="15"/>
      <c r="ER388" s="15"/>
      <c r="ES388" s="15"/>
      <c r="ET388" s="15"/>
      <c r="EU388" s="15"/>
      <c r="EV388" s="15"/>
      <c r="EW388" s="15"/>
      <c r="EX388" s="15"/>
      <c r="EY388" s="15"/>
      <c r="EZ388" s="15"/>
      <c r="FA388" s="15"/>
      <c r="FB388" s="15"/>
      <c r="FC388" s="15"/>
      <c r="FD388" s="15"/>
      <c r="FE388" s="15"/>
      <c r="FF388" s="15"/>
      <c r="FG388" s="15"/>
      <c r="FH388" s="15"/>
      <c r="FI388" s="15"/>
      <c r="FJ388" s="15"/>
      <c r="FK388" s="15"/>
      <c r="FL388" s="15"/>
      <c r="FM388" s="15"/>
      <c r="FN388" s="15"/>
      <c r="FO388" s="15"/>
      <c r="FP388" s="15"/>
      <c r="FQ388" s="15"/>
      <c r="FR388" s="15"/>
      <c r="FS388" s="15"/>
      <c r="FT388" s="15"/>
      <c r="FU388" s="15"/>
      <c r="FV388" s="15"/>
      <c r="FW388" s="15"/>
      <c r="FX388" s="15"/>
      <c r="FY388" s="15"/>
      <c r="FZ388" s="15"/>
      <c r="GA388" s="15"/>
      <c r="GB388" s="15"/>
      <c r="GC388" s="15"/>
      <c r="GD388" s="15"/>
      <c r="GE388" s="15"/>
      <c r="GF388" s="15"/>
      <c r="GG388" s="15"/>
      <c r="GH388" s="15"/>
      <c r="GI388" s="15"/>
      <c r="GJ388" s="15"/>
      <c r="GK388" s="15"/>
      <c r="GL388" s="15"/>
      <c r="GM388" s="15"/>
      <c r="GN388" s="15"/>
      <c r="GO388" s="15"/>
      <c r="GP388" s="15"/>
      <c r="GQ388" s="15"/>
      <c r="GR388" s="15"/>
      <c r="GS388" s="15"/>
      <c r="GT388" s="15"/>
      <c r="GU388" s="15"/>
      <c r="GV388" s="15"/>
      <c r="GW388" s="15"/>
      <c r="GX388" s="15"/>
      <c r="GY388" s="15"/>
      <c r="GZ388" s="15"/>
      <c r="HA388" s="15"/>
      <c r="HB388" s="15"/>
      <c r="HC388" s="15"/>
      <c r="HD388" s="15"/>
      <c r="HE388" s="15"/>
      <c r="HF388" s="15"/>
      <c r="HG388" s="15"/>
      <c r="HH388" s="15"/>
      <c r="HI388" s="15"/>
      <c r="HJ388" s="15"/>
      <c r="HK388" s="15"/>
      <c r="HL388" s="15"/>
      <c r="HM388" s="15"/>
      <c r="HN388" s="15"/>
      <c r="HO388" s="15"/>
      <c r="HP388" s="15"/>
      <c r="HQ388" s="15"/>
      <c r="HR388" s="15"/>
      <c r="HS388" s="15"/>
      <c r="HT388" s="15"/>
      <c r="HU388" s="15"/>
      <c r="HV388" s="15"/>
      <c r="HW388" s="15"/>
      <c r="HX388" s="15"/>
      <c r="HY388" s="15"/>
      <c r="HZ388" s="15"/>
      <c r="IA388" s="15"/>
      <c r="IB388" s="15"/>
      <c r="IC388" s="15"/>
      <c r="ID388" s="15"/>
      <c r="IE388" s="15"/>
      <c r="IF388" s="15"/>
      <c r="IG388" s="15"/>
      <c r="IH388" s="15"/>
      <c r="II388" s="15"/>
      <c r="IJ388" s="15"/>
      <c r="IK388" s="15"/>
      <c r="IL388" s="15"/>
      <c r="IM388" s="15"/>
      <c r="IN388" s="15"/>
      <c r="IO388" s="15"/>
      <c r="IP388" s="15"/>
      <c r="IQ388" s="15"/>
      <c r="IR388" s="15"/>
      <c r="IS388" s="15"/>
      <c r="IT388" s="15"/>
      <c r="IU388" s="15"/>
      <c r="IV388" s="15"/>
      <c r="IW388" s="15"/>
      <c r="IX388" s="15"/>
      <c r="IY388" s="15"/>
      <c r="IZ388" s="15"/>
      <c r="JA388" s="15"/>
    </row>
    <row r="389" spans="1:261" s="16" customFormat="1" ht="85.8" customHeight="1" x14ac:dyDescent="0.3">
      <c r="A389" s="35" t="s">
        <v>10</v>
      </c>
      <c r="B389" s="35"/>
      <c r="C389" s="35"/>
      <c r="D389" s="35"/>
      <c r="E389" s="35"/>
      <c r="F389" s="35"/>
      <c r="G389" s="35"/>
      <c r="H389" s="35"/>
      <c r="I389" s="35"/>
      <c r="J389" s="35"/>
      <c r="K389" s="35"/>
      <c r="L389" s="35"/>
      <c r="M389" s="35"/>
      <c r="N389" s="34"/>
      <c r="O389" s="34"/>
      <c r="P389" s="34"/>
      <c r="Q389" s="34"/>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c r="BS389" s="15"/>
      <c r="BT389" s="15"/>
      <c r="BU389" s="15"/>
      <c r="BV389" s="15"/>
      <c r="BW389" s="15"/>
      <c r="BX389" s="15"/>
      <c r="BY389" s="15"/>
      <c r="BZ389" s="15"/>
      <c r="CA389" s="15"/>
      <c r="CB389" s="15"/>
      <c r="CC389" s="15"/>
      <c r="CD389" s="15"/>
      <c r="CE389" s="15"/>
      <c r="CF389" s="15"/>
      <c r="CG389" s="15"/>
      <c r="CH389" s="15"/>
      <c r="CI389" s="15"/>
      <c r="CJ389" s="15"/>
      <c r="CK389" s="15"/>
      <c r="CL389" s="15"/>
      <c r="CM389" s="15"/>
      <c r="CN389" s="15"/>
      <c r="CO389" s="15"/>
      <c r="CP389" s="15"/>
      <c r="CQ389" s="15"/>
      <c r="CR389" s="15"/>
      <c r="CS389" s="15"/>
      <c r="CT389" s="15"/>
      <c r="CU389" s="15"/>
      <c r="CV389" s="15"/>
      <c r="CW389" s="15"/>
      <c r="CX389" s="15"/>
      <c r="CY389" s="15"/>
      <c r="CZ389" s="15"/>
      <c r="DA389" s="15"/>
      <c r="DB389" s="15"/>
      <c r="DC389" s="15"/>
      <c r="DD389" s="15"/>
      <c r="DE389" s="15"/>
      <c r="DF389" s="15"/>
      <c r="DG389" s="15"/>
      <c r="DH389" s="15"/>
      <c r="DI389" s="15"/>
      <c r="DJ389" s="15"/>
      <c r="DK389" s="15"/>
      <c r="DL389" s="15"/>
      <c r="DM389" s="15"/>
      <c r="DN389" s="15"/>
      <c r="DO389" s="15"/>
      <c r="DP389" s="15"/>
      <c r="DQ389" s="15"/>
      <c r="DR389" s="15"/>
      <c r="DS389" s="15"/>
      <c r="DT389" s="15"/>
      <c r="DU389" s="15"/>
      <c r="DV389" s="15"/>
      <c r="DW389" s="15"/>
      <c r="DX389" s="15"/>
      <c r="DY389" s="15"/>
      <c r="DZ389" s="15"/>
      <c r="EA389" s="15"/>
      <c r="EB389" s="15"/>
      <c r="EC389" s="15"/>
      <c r="ED389" s="15"/>
      <c r="EE389" s="15"/>
      <c r="EF389" s="15"/>
      <c r="EG389" s="15"/>
      <c r="EH389" s="15"/>
      <c r="EI389" s="15"/>
      <c r="EJ389" s="15"/>
      <c r="EK389" s="15"/>
      <c r="EL389" s="15"/>
      <c r="EM389" s="15"/>
      <c r="EN389" s="15"/>
      <c r="EO389" s="15"/>
      <c r="EP389" s="15"/>
      <c r="EQ389" s="15"/>
      <c r="ER389" s="15"/>
      <c r="ES389" s="15"/>
      <c r="ET389" s="15"/>
      <c r="EU389" s="15"/>
      <c r="EV389" s="15"/>
      <c r="EW389" s="15"/>
      <c r="EX389" s="15"/>
      <c r="EY389" s="15"/>
      <c r="EZ389" s="15"/>
      <c r="FA389" s="15"/>
      <c r="FB389" s="15"/>
      <c r="FC389" s="15"/>
      <c r="FD389" s="15"/>
      <c r="FE389" s="15"/>
      <c r="FF389" s="15"/>
      <c r="FG389" s="15"/>
      <c r="FH389" s="15"/>
      <c r="FI389" s="15"/>
      <c r="FJ389" s="15"/>
      <c r="FK389" s="15"/>
      <c r="FL389" s="15"/>
      <c r="FM389" s="15"/>
      <c r="FN389" s="15"/>
      <c r="FO389" s="15"/>
      <c r="FP389" s="15"/>
      <c r="FQ389" s="15"/>
      <c r="FR389" s="15"/>
      <c r="FS389" s="15"/>
      <c r="FT389" s="15"/>
      <c r="FU389" s="15"/>
      <c r="FV389" s="15"/>
      <c r="FW389" s="15"/>
      <c r="FX389" s="15"/>
      <c r="FY389" s="15"/>
      <c r="FZ389" s="15"/>
      <c r="GA389" s="15"/>
      <c r="GB389" s="15"/>
      <c r="GC389" s="15"/>
      <c r="GD389" s="15"/>
      <c r="GE389" s="15"/>
      <c r="GF389" s="15"/>
      <c r="GG389" s="15"/>
      <c r="GH389" s="15"/>
      <c r="GI389" s="15"/>
      <c r="GJ389" s="15"/>
      <c r="GK389" s="15"/>
      <c r="GL389" s="15"/>
      <c r="GM389" s="15"/>
      <c r="GN389" s="15"/>
      <c r="GO389" s="15"/>
      <c r="GP389" s="15"/>
      <c r="GQ389" s="15"/>
      <c r="GR389" s="15"/>
      <c r="GS389" s="15"/>
      <c r="GT389" s="15"/>
      <c r="GU389" s="15"/>
      <c r="GV389" s="15"/>
      <c r="GW389" s="15"/>
      <c r="GX389" s="15"/>
      <c r="GY389" s="15"/>
      <c r="GZ389" s="15"/>
      <c r="HA389" s="15"/>
      <c r="HB389" s="15"/>
      <c r="HC389" s="15"/>
      <c r="HD389" s="15"/>
      <c r="HE389" s="15"/>
      <c r="HF389" s="15"/>
      <c r="HG389" s="15"/>
      <c r="HH389" s="15"/>
      <c r="HI389" s="15"/>
      <c r="HJ389" s="15"/>
      <c r="HK389" s="15"/>
      <c r="HL389" s="15"/>
      <c r="HM389" s="15"/>
      <c r="HN389" s="15"/>
      <c r="HO389" s="15"/>
      <c r="HP389" s="15"/>
      <c r="HQ389" s="15"/>
      <c r="HR389" s="15"/>
      <c r="HS389" s="15"/>
      <c r="HT389" s="15"/>
      <c r="HU389" s="15"/>
      <c r="HV389" s="15"/>
      <c r="HW389" s="15"/>
      <c r="HX389" s="15"/>
      <c r="HY389" s="15"/>
      <c r="HZ389" s="15"/>
      <c r="IA389" s="15"/>
      <c r="IB389" s="15"/>
      <c r="IC389" s="15"/>
      <c r="ID389" s="15"/>
      <c r="IE389" s="15"/>
      <c r="IF389" s="15"/>
      <c r="IG389" s="15"/>
      <c r="IH389" s="15"/>
      <c r="II389" s="15"/>
      <c r="IJ389" s="15"/>
      <c r="IK389" s="15"/>
      <c r="IL389" s="15"/>
      <c r="IM389" s="15"/>
      <c r="IN389" s="15"/>
      <c r="IO389" s="15"/>
      <c r="IP389" s="15"/>
      <c r="IQ389" s="15"/>
      <c r="IR389" s="15"/>
      <c r="IS389" s="15"/>
      <c r="IT389" s="15"/>
      <c r="IU389" s="15"/>
      <c r="IV389" s="15"/>
      <c r="IW389" s="15"/>
      <c r="IX389" s="15"/>
      <c r="IY389" s="15"/>
      <c r="IZ389" s="15"/>
      <c r="JA389" s="15"/>
    </row>
    <row r="390" spans="1:261" s="10" customFormat="1" ht="85.8" customHeight="1" x14ac:dyDescent="0.3">
      <c r="A390" s="227" t="s">
        <v>11</v>
      </c>
      <c r="B390" s="227"/>
      <c r="C390" s="227"/>
      <c r="D390" s="227"/>
      <c r="E390" s="227"/>
      <c r="F390" s="227"/>
      <c r="G390" s="227"/>
      <c r="H390" s="227"/>
      <c r="I390" s="227"/>
      <c r="J390" s="227"/>
      <c r="K390" s="227"/>
      <c r="L390" s="227"/>
      <c r="M390" s="227"/>
      <c r="N390" s="227"/>
      <c r="O390" s="227"/>
      <c r="P390" s="227"/>
      <c r="Q390" s="227"/>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c r="BS390" s="15"/>
      <c r="BT390" s="15"/>
      <c r="BU390" s="15"/>
      <c r="BV390" s="15"/>
      <c r="BW390" s="15"/>
      <c r="BX390" s="15"/>
      <c r="BY390" s="15"/>
      <c r="BZ390" s="15"/>
      <c r="CA390" s="15"/>
      <c r="CB390" s="15"/>
      <c r="CC390" s="15"/>
      <c r="CD390" s="15"/>
      <c r="CE390" s="15"/>
      <c r="CF390" s="15"/>
      <c r="CG390" s="15"/>
      <c r="CH390" s="15"/>
      <c r="CI390" s="15"/>
      <c r="CJ390" s="15"/>
      <c r="CK390" s="15"/>
      <c r="CL390" s="15"/>
      <c r="CM390" s="15"/>
      <c r="CN390" s="15"/>
      <c r="CO390" s="15"/>
      <c r="CP390" s="15"/>
      <c r="CQ390" s="15"/>
      <c r="CR390" s="15"/>
      <c r="CS390" s="15"/>
      <c r="CT390" s="15"/>
      <c r="CU390" s="15"/>
      <c r="CV390" s="15"/>
      <c r="CW390" s="15"/>
      <c r="CX390" s="15"/>
      <c r="CY390" s="15"/>
      <c r="CZ390" s="15"/>
      <c r="DA390" s="15"/>
      <c r="DB390" s="15"/>
      <c r="DC390" s="15"/>
      <c r="DD390" s="15"/>
      <c r="DE390" s="15"/>
      <c r="DF390" s="15"/>
      <c r="DG390" s="15"/>
      <c r="DH390" s="15"/>
      <c r="DI390" s="15"/>
      <c r="DJ390" s="15"/>
      <c r="DK390" s="15"/>
      <c r="DL390" s="15"/>
      <c r="DM390" s="15"/>
      <c r="DN390" s="15"/>
      <c r="DO390" s="15"/>
      <c r="DP390" s="15"/>
      <c r="DQ390" s="15"/>
      <c r="DR390" s="15"/>
      <c r="DS390" s="15"/>
      <c r="DT390" s="15"/>
      <c r="DU390" s="15"/>
      <c r="DV390" s="15"/>
      <c r="DW390" s="15"/>
      <c r="DX390" s="15"/>
      <c r="DY390" s="15"/>
      <c r="DZ390" s="15"/>
      <c r="EA390" s="15"/>
      <c r="EB390" s="15"/>
      <c r="EC390" s="15"/>
      <c r="ED390" s="15"/>
      <c r="EE390" s="15"/>
      <c r="EF390" s="15"/>
      <c r="EG390" s="15"/>
      <c r="EH390" s="15"/>
      <c r="EI390" s="15"/>
      <c r="EJ390" s="15"/>
      <c r="EK390" s="15"/>
      <c r="EL390" s="15"/>
      <c r="EM390" s="15"/>
      <c r="EN390" s="15"/>
      <c r="EO390" s="15"/>
      <c r="EP390" s="15"/>
      <c r="EQ390" s="15"/>
      <c r="ER390" s="15"/>
      <c r="ES390" s="15"/>
      <c r="ET390" s="15"/>
      <c r="EU390" s="15"/>
      <c r="EV390" s="15"/>
      <c r="EW390" s="15"/>
      <c r="EX390" s="15"/>
      <c r="EY390" s="15"/>
      <c r="EZ390" s="15"/>
      <c r="FA390" s="15"/>
      <c r="FB390" s="15"/>
      <c r="FC390" s="15"/>
      <c r="FD390" s="15"/>
      <c r="FE390" s="15"/>
      <c r="FF390" s="15"/>
      <c r="FG390" s="15"/>
      <c r="FH390" s="15"/>
      <c r="FI390" s="15"/>
      <c r="FJ390" s="15"/>
      <c r="FK390" s="15"/>
      <c r="FL390" s="15"/>
      <c r="FM390" s="15"/>
      <c r="FN390" s="15"/>
      <c r="FO390" s="15"/>
      <c r="FP390" s="15"/>
      <c r="FQ390" s="15"/>
      <c r="FR390" s="15"/>
      <c r="FS390" s="15"/>
      <c r="FT390" s="15"/>
      <c r="FU390" s="15"/>
      <c r="FV390" s="15"/>
      <c r="FW390" s="15"/>
      <c r="FX390" s="15"/>
      <c r="FY390" s="15"/>
      <c r="FZ390" s="15"/>
      <c r="GA390" s="15"/>
      <c r="GB390" s="15"/>
      <c r="GC390" s="15"/>
      <c r="GD390" s="15"/>
      <c r="GE390" s="15"/>
      <c r="GF390" s="15"/>
      <c r="GG390" s="15"/>
      <c r="GH390" s="15"/>
      <c r="GI390" s="15"/>
      <c r="GJ390" s="15"/>
      <c r="GK390" s="15"/>
      <c r="GL390" s="15"/>
      <c r="GM390" s="15"/>
      <c r="GN390" s="15"/>
      <c r="GO390" s="15"/>
      <c r="GP390" s="15"/>
      <c r="GQ390" s="15"/>
      <c r="GR390" s="15"/>
      <c r="GS390" s="15"/>
      <c r="GT390" s="15"/>
      <c r="GU390" s="15"/>
      <c r="GV390" s="15"/>
      <c r="GW390" s="15"/>
      <c r="GX390" s="15"/>
      <c r="GY390" s="15"/>
      <c r="GZ390" s="15"/>
      <c r="HA390" s="15"/>
      <c r="HB390" s="15"/>
      <c r="HC390" s="15"/>
      <c r="HD390" s="15"/>
      <c r="HE390" s="15"/>
      <c r="HF390" s="15"/>
      <c r="HG390" s="15"/>
      <c r="HH390" s="15"/>
      <c r="HI390" s="15"/>
      <c r="HJ390" s="15"/>
      <c r="HK390" s="15"/>
      <c r="HL390" s="15"/>
      <c r="HM390" s="15"/>
      <c r="HN390" s="15"/>
      <c r="HO390" s="15"/>
      <c r="HP390" s="15"/>
      <c r="HQ390" s="15"/>
      <c r="HR390" s="15"/>
      <c r="HS390" s="15"/>
      <c r="HT390" s="15"/>
      <c r="HU390" s="15"/>
      <c r="HV390" s="15"/>
      <c r="HW390" s="15"/>
      <c r="HX390" s="15"/>
      <c r="HY390" s="15"/>
      <c r="HZ390" s="15"/>
      <c r="IA390" s="15"/>
      <c r="IB390" s="15"/>
      <c r="IC390" s="15"/>
      <c r="ID390" s="15"/>
      <c r="IE390" s="15"/>
      <c r="IF390" s="15"/>
      <c r="IG390" s="15"/>
      <c r="IH390" s="15"/>
      <c r="II390" s="15"/>
      <c r="IJ390" s="15"/>
      <c r="IK390" s="15"/>
      <c r="IL390" s="15"/>
      <c r="IM390" s="15"/>
      <c r="IN390" s="15"/>
      <c r="IO390" s="15"/>
      <c r="IP390" s="15"/>
      <c r="IQ390" s="15"/>
      <c r="IR390" s="15"/>
      <c r="IS390" s="15"/>
      <c r="IT390" s="15"/>
      <c r="IU390" s="15"/>
      <c r="IV390" s="15"/>
      <c r="IW390" s="15"/>
      <c r="IX390" s="15"/>
      <c r="IY390" s="15"/>
      <c r="IZ390" s="15"/>
      <c r="JA390" s="15"/>
    </row>
    <row r="391" spans="1:261" s="16" customFormat="1" ht="85.8" customHeight="1" x14ac:dyDescent="0.3">
      <c r="A391" s="227" t="s">
        <v>12</v>
      </c>
      <c r="B391" s="227"/>
      <c r="C391" s="227"/>
      <c r="D391" s="227"/>
      <c r="E391" s="227"/>
      <c r="F391" s="227"/>
      <c r="G391" s="227"/>
      <c r="H391" s="227"/>
      <c r="I391" s="227"/>
      <c r="J391" s="227"/>
      <c r="K391" s="227"/>
      <c r="L391" s="227"/>
      <c r="M391" s="227"/>
      <c r="N391" s="34"/>
      <c r="O391" s="34"/>
      <c r="P391" s="34"/>
      <c r="Q391" s="34"/>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c r="BX391" s="15"/>
      <c r="BY391" s="15"/>
      <c r="BZ391" s="15"/>
      <c r="CA391" s="15"/>
      <c r="CB391" s="15"/>
      <c r="CC391" s="15"/>
      <c r="CD391" s="15"/>
      <c r="CE391" s="15"/>
      <c r="CF391" s="15"/>
      <c r="CG391" s="15"/>
      <c r="CH391" s="15"/>
      <c r="CI391" s="15"/>
      <c r="CJ391" s="15"/>
      <c r="CK391" s="15"/>
      <c r="CL391" s="15"/>
      <c r="CM391" s="15"/>
      <c r="CN391" s="15"/>
      <c r="CO391" s="15"/>
      <c r="CP391" s="15"/>
      <c r="CQ391" s="15"/>
      <c r="CR391" s="15"/>
      <c r="CS391" s="15"/>
      <c r="CT391" s="15"/>
      <c r="CU391" s="15"/>
      <c r="CV391" s="15"/>
      <c r="CW391" s="15"/>
      <c r="CX391" s="15"/>
      <c r="CY391" s="15"/>
      <c r="CZ391" s="15"/>
      <c r="DA391" s="15"/>
      <c r="DB391" s="15"/>
      <c r="DC391" s="15"/>
      <c r="DD391" s="15"/>
      <c r="DE391" s="15"/>
      <c r="DF391" s="15"/>
      <c r="DG391" s="15"/>
      <c r="DH391" s="15"/>
      <c r="DI391" s="15"/>
      <c r="DJ391" s="15"/>
      <c r="DK391" s="15"/>
      <c r="DL391" s="15"/>
      <c r="DM391" s="15"/>
      <c r="DN391" s="15"/>
      <c r="DO391" s="15"/>
      <c r="DP391" s="15"/>
      <c r="DQ391" s="15"/>
      <c r="DR391" s="15"/>
      <c r="DS391" s="15"/>
      <c r="DT391" s="15"/>
      <c r="DU391" s="15"/>
      <c r="DV391" s="15"/>
      <c r="DW391" s="15"/>
      <c r="DX391" s="15"/>
      <c r="DY391" s="15"/>
      <c r="DZ391" s="15"/>
      <c r="EA391" s="15"/>
      <c r="EB391" s="15"/>
      <c r="EC391" s="15"/>
      <c r="ED391" s="15"/>
      <c r="EE391" s="15"/>
      <c r="EF391" s="15"/>
      <c r="EG391" s="15"/>
      <c r="EH391" s="15"/>
      <c r="EI391" s="15"/>
      <c r="EJ391" s="15"/>
      <c r="EK391" s="15"/>
      <c r="EL391" s="15"/>
      <c r="EM391" s="15"/>
      <c r="EN391" s="15"/>
      <c r="EO391" s="15"/>
      <c r="EP391" s="15"/>
      <c r="EQ391" s="15"/>
      <c r="ER391" s="15"/>
      <c r="ES391" s="15"/>
      <c r="ET391" s="15"/>
      <c r="EU391" s="15"/>
      <c r="EV391" s="15"/>
      <c r="EW391" s="15"/>
      <c r="EX391" s="15"/>
      <c r="EY391" s="15"/>
      <c r="EZ391" s="15"/>
      <c r="FA391" s="15"/>
      <c r="FB391" s="15"/>
      <c r="FC391" s="15"/>
      <c r="FD391" s="15"/>
      <c r="FE391" s="15"/>
      <c r="FF391" s="15"/>
      <c r="FG391" s="15"/>
      <c r="FH391" s="15"/>
      <c r="FI391" s="15"/>
      <c r="FJ391" s="15"/>
      <c r="FK391" s="15"/>
      <c r="FL391" s="15"/>
      <c r="FM391" s="15"/>
      <c r="FN391" s="15"/>
      <c r="FO391" s="15"/>
      <c r="FP391" s="15"/>
      <c r="FQ391" s="15"/>
      <c r="FR391" s="15"/>
      <c r="FS391" s="15"/>
      <c r="FT391" s="15"/>
      <c r="FU391" s="15"/>
      <c r="FV391" s="15"/>
      <c r="FW391" s="15"/>
      <c r="FX391" s="15"/>
      <c r="FY391" s="15"/>
      <c r="FZ391" s="15"/>
      <c r="GA391" s="15"/>
      <c r="GB391" s="15"/>
      <c r="GC391" s="15"/>
      <c r="GD391" s="15"/>
      <c r="GE391" s="15"/>
      <c r="GF391" s="15"/>
      <c r="GG391" s="15"/>
      <c r="GH391" s="15"/>
      <c r="GI391" s="15"/>
      <c r="GJ391" s="15"/>
      <c r="GK391" s="15"/>
      <c r="GL391" s="15"/>
      <c r="GM391" s="15"/>
      <c r="GN391" s="15"/>
      <c r="GO391" s="15"/>
      <c r="GP391" s="15"/>
      <c r="GQ391" s="15"/>
      <c r="GR391" s="15"/>
      <c r="GS391" s="15"/>
      <c r="GT391" s="15"/>
      <c r="GU391" s="15"/>
      <c r="GV391" s="15"/>
      <c r="GW391" s="15"/>
      <c r="GX391" s="15"/>
      <c r="GY391" s="15"/>
      <c r="GZ391" s="15"/>
      <c r="HA391" s="15"/>
      <c r="HB391" s="15"/>
      <c r="HC391" s="15"/>
      <c r="HD391" s="15"/>
      <c r="HE391" s="15"/>
      <c r="HF391" s="15"/>
      <c r="HG391" s="15"/>
      <c r="HH391" s="15"/>
      <c r="HI391" s="15"/>
      <c r="HJ391" s="15"/>
      <c r="HK391" s="15"/>
      <c r="HL391" s="15"/>
      <c r="HM391" s="15"/>
      <c r="HN391" s="15"/>
      <c r="HO391" s="15"/>
      <c r="HP391" s="15"/>
      <c r="HQ391" s="15"/>
      <c r="HR391" s="15"/>
      <c r="HS391" s="15"/>
      <c r="HT391" s="15"/>
      <c r="HU391" s="15"/>
      <c r="HV391" s="15"/>
      <c r="HW391" s="15"/>
      <c r="HX391" s="15"/>
      <c r="HY391" s="15"/>
      <c r="HZ391" s="15"/>
      <c r="IA391" s="15"/>
      <c r="IB391" s="15"/>
      <c r="IC391" s="15"/>
      <c r="ID391" s="15"/>
      <c r="IE391" s="15"/>
      <c r="IF391" s="15"/>
      <c r="IG391" s="15"/>
      <c r="IH391" s="15"/>
      <c r="II391" s="15"/>
      <c r="IJ391" s="15"/>
      <c r="IK391" s="15"/>
      <c r="IL391" s="15"/>
      <c r="IM391" s="15"/>
      <c r="IN391" s="15"/>
      <c r="IO391" s="15"/>
      <c r="IP391" s="15"/>
      <c r="IQ391" s="15"/>
      <c r="IR391" s="15"/>
      <c r="IS391" s="15"/>
      <c r="IT391" s="15"/>
      <c r="IU391" s="15"/>
      <c r="IV391" s="15"/>
      <c r="IW391" s="15"/>
      <c r="IX391" s="15"/>
      <c r="IY391" s="15"/>
      <c r="IZ391" s="15"/>
      <c r="JA391" s="15"/>
    </row>
    <row r="392" spans="1:261" s="16" customFormat="1" ht="85.8" customHeight="1" x14ac:dyDescent="0.3">
      <c r="A392" s="227" t="s">
        <v>13</v>
      </c>
      <c r="B392" s="227"/>
      <c r="C392" s="227"/>
      <c r="D392" s="227"/>
      <c r="E392" s="227"/>
      <c r="F392" s="227"/>
      <c r="G392" s="227"/>
      <c r="H392" s="227"/>
      <c r="I392" s="227"/>
      <c r="J392" s="227"/>
      <c r="K392" s="227"/>
      <c r="L392" s="227"/>
      <c r="M392" s="227"/>
      <c r="N392" s="36"/>
      <c r="O392" s="36"/>
      <c r="P392" s="36"/>
      <c r="Q392" s="36"/>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c r="DA392" s="17"/>
      <c r="DB392" s="17"/>
      <c r="DC392" s="17"/>
      <c r="DD392" s="17"/>
      <c r="DE392" s="17"/>
      <c r="DF392" s="17"/>
      <c r="DG392" s="17"/>
      <c r="DH392" s="17"/>
      <c r="DI392" s="17"/>
      <c r="DJ392" s="17"/>
      <c r="DK392" s="17"/>
      <c r="DL392" s="17"/>
      <c r="DM392" s="17"/>
      <c r="DN392" s="17"/>
      <c r="DO392" s="17"/>
      <c r="DP392" s="17"/>
      <c r="DQ392" s="17"/>
      <c r="DR392" s="17"/>
      <c r="DS392" s="17"/>
      <c r="DT392" s="17"/>
      <c r="DU392" s="17"/>
      <c r="DV392" s="17"/>
      <c r="DW392" s="17"/>
      <c r="DX392" s="17"/>
      <c r="DY392" s="17"/>
      <c r="DZ392" s="17"/>
      <c r="EA392" s="17"/>
      <c r="EB392" s="17"/>
      <c r="EC392" s="17"/>
      <c r="ED392" s="17"/>
      <c r="EE392" s="17"/>
      <c r="EF392" s="17"/>
      <c r="EG392" s="17"/>
      <c r="EH392" s="17"/>
      <c r="EI392" s="17"/>
      <c r="EJ392" s="17"/>
      <c r="EK392" s="17"/>
      <c r="EL392" s="17"/>
      <c r="EM392" s="17"/>
      <c r="EN392" s="17"/>
      <c r="EO392" s="17"/>
      <c r="EP392" s="17"/>
      <c r="EQ392" s="17"/>
      <c r="ER392" s="17"/>
      <c r="ES392" s="17"/>
      <c r="ET392" s="17"/>
      <c r="EU392" s="17"/>
      <c r="EV392" s="17"/>
      <c r="EW392" s="17"/>
      <c r="EX392" s="17"/>
      <c r="EY392" s="17"/>
      <c r="EZ392" s="17"/>
      <c r="FA392" s="17"/>
      <c r="FB392" s="17"/>
      <c r="FC392" s="17"/>
      <c r="FD392" s="17"/>
      <c r="FE392" s="17"/>
      <c r="FF392" s="17"/>
      <c r="FG392" s="17"/>
      <c r="FH392" s="17"/>
      <c r="FI392" s="17"/>
      <c r="FJ392" s="17"/>
      <c r="FK392" s="17"/>
      <c r="FL392" s="17"/>
      <c r="FM392" s="17"/>
      <c r="FN392" s="17"/>
      <c r="FO392" s="17"/>
      <c r="FP392" s="17"/>
      <c r="FQ392" s="17"/>
      <c r="FR392" s="17"/>
      <c r="FS392" s="17"/>
      <c r="FT392" s="17"/>
      <c r="FU392" s="17"/>
      <c r="FV392" s="17"/>
      <c r="FW392" s="17"/>
      <c r="FX392" s="17"/>
      <c r="FY392" s="17"/>
      <c r="FZ392" s="17"/>
      <c r="GA392" s="17"/>
      <c r="GB392" s="17"/>
      <c r="GC392" s="17"/>
      <c r="GD392" s="17"/>
      <c r="GE392" s="17"/>
      <c r="GF392" s="17"/>
      <c r="GG392" s="17"/>
      <c r="GH392" s="17"/>
      <c r="GI392" s="17"/>
      <c r="GJ392" s="17"/>
      <c r="GK392" s="17"/>
      <c r="GL392" s="17"/>
      <c r="GM392" s="17"/>
      <c r="GN392" s="17"/>
      <c r="GO392" s="17"/>
      <c r="GP392" s="17"/>
      <c r="GQ392" s="17"/>
      <c r="GR392" s="17"/>
      <c r="GS392" s="17"/>
      <c r="GT392" s="17"/>
      <c r="GU392" s="17"/>
      <c r="GV392" s="17"/>
      <c r="GW392" s="17"/>
      <c r="GX392" s="17"/>
      <c r="GY392" s="17"/>
      <c r="GZ392" s="17"/>
      <c r="HA392" s="17"/>
      <c r="HB392" s="17"/>
      <c r="HC392" s="17"/>
      <c r="HD392" s="17"/>
      <c r="HE392" s="17"/>
      <c r="HF392" s="17"/>
      <c r="HG392" s="17"/>
      <c r="HH392" s="17"/>
      <c r="HI392" s="17"/>
      <c r="HJ392" s="17"/>
      <c r="HK392" s="17"/>
      <c r="HL392" s="17"/>
      <c r="HM392" s="17"/>
      <c r="HN392" s="17"/>
      <c r="HO392" s="17"/>
      <c r="HP392" s="17"/>
      <c r="HQ392" s="17"/>
      <c r="HR392" s="17"/>
      <c r="HS392" s="17"/>
      <c r="HT392" s="17"/>
      <c r="HU392" s="17"/>
      <c r="HV392" s="17"/>
      <c r="HW392" s="17"/>
      <c r="HX392" s="17"/>
      <c r="HY392" s="17"/>
      <c r="HZ392" s="17"/>
      <c r="IA392" s="17"/>
      <c r="IB392" s="17"/>
      <c r="IC392" s="17"/>
      <c r="ID392" s="17"/>
      <c r="IE392" s="17"/>
      <c r="IF392" s="17"/>
      <c r="IG392" s="17"/>
      <c r="IH392" s="17"/>
      <c r="II392" s="17"/>
      <c r="IJ392" s="17"/>
      <c r="IK392" s="17"/>
      <c r="IL392" s="17"/>
      <c r="IM392" s="17"/>
      <c r="IN392" s="17"/>
      <c r="IO392" s="17"/>
      <c r="IP392" s="17"/>
      <c r="IQ392" s="17"/>
      <c r="IR392" s="17"/>
      <c r="IS392" s="17"/>
      <c r="IT392" s="17"/>
      <c r="IU392" s="17"/>
      <c r="IV392" s="17"/>
      <c r="IW392" s="17"/>
      <c r="IX392" s="17"/>
      <c r="IY392" s="17"/>
      <c r="IZ392" s="17"/>
      <c r="JA392" s="17"/>
    </row>
    <row r="393" spans="1:261" s="16" customFormat="1" ht="85.8" customHeight="1" x14ac:dyDescent="0.3">
      <c r="A393" s="227" t="s">
        <v>14</v>
      </c>
      <c r="B393" s="227"/>
      <c r="C393" s="227"/>
      <c r="D393" s="227"/>
      <c r="E393" s="227"/>
      <c r="F393" s="227"/>
      <c r="G393" s="227"/>
      <c r="H393" s="227"/>
      <c r="I393" s="227"/>
      <c r="J393" s="227"/>
      <c r="K393" s="227"/>
      <c r="L393" s="227"/>
      <c r="M393" s="227"/>
      <c r="N393" s="34"/>
      <c r="O393" s="34"/>
      <c r="P393" s="34"/>
      <c r="Q393" s="34"/>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c r="BX393" s="15"/>
      <c r="BY393" s="15"/>
      <c r="BZ393" s="15"/>
      <c r="CA393" s="15"/>
      <c r="CB393" s="15"/>
      <c r="CC393" s="15"/>
      <c r="CD393" s="15"/>
      <c r="CE393" s="15"/>
      <c r="CF393" s="15"/>
      <c r="CG393" s="15"/>
      <c r="CH393" s="15"/>
      <c r="CI393" s="15"/>
      <c r="CJ393" s="15"/>
      <c r="CK393" s="15"/>
      <c r="CL393" s="15"/>
      <c r="CM393" s="15"/>
      <c r="CN393" s="15"/>
      <c r="CO393" s="15"/>
      <c r="CP393" s="15"/>
      <c r="CQ393" s="15"/>
      <c r="CR393" s="15"/>
      <c r="CS393" s="15"/>
      <c r="CT393" s="15"/>
      <c r="CU393" s="15"/>
      <c r="CV393" s="15"/>
      <c r="CW393" s="15"/>
      <c r="CX393" s="15"/>
      <c r="CY393" s="15"/>
      <c r="CZ393" s="15"/>
      <c r="DA393" s="15"/>
      <c r="DB393" s="15"/>
      <c r="DC393" s="15"/>
      <c r="DD393" s="15"/>
      <c r="DE393" s="15"/>
      <c r="DF393" s="15"/>
      <c r="DG393" s="15"/>
      <c r="DH393" s="15"/>
      <c r="DI393" s="15"/>
      <c r="DJ393" s="15"/>
      <c r="DK393" s="15"/>
      <c r="DL393" s="15"/>
      <c r="DM393" s="15"/>
      <c r="DN393" s="15"/>
      <c r="DO393" s="15"/>
      <c r="DP393" s="15"/>
      <c r="DQ393" s="15"/>
      <c r="DR393" s="15"/>
      <c r="DS393" s="15"/>
      <c r="DT393" s="15"/>
      <c r="DU393" s="15"/>
      <c r="DV393" s="15"/>
      <c r="DW393" s="15"/>
      <c r="DX393" s="15"/>
      <c r="DY393" s="15"/>
      <c r="DZ393" s="15"/>
      <c r="EA393" s="15"/>
      <c r="EB393" s="15"/>
      <c r="EC393" s="15"/>
      <c r="ED393" s="15"/>
      <c r="EE393" s="15"/>
      <c r="EF393" s="15"/>
      <c r="EG393" s="15"/>
      <c r="EH393" s="15"/>
      <c r="EI393" s="15"/>
      <c r="EJ393" s="15"/>
      <c r="EK393" s="15"/>
      <c r="EL393" s="15"/>
      <c r="EM393" s="15"/>
      <c r="EN393" s="15"/>
      <c r="EO393" s="15"/>
      <c r="EP393" s="15"/>
      <c r="EQ393" s="15"/>
      <c r="ER393" s="15"/>
      <c r="ES393" s="15"/>
      <c r="ET393" s="15"/>
      <c r="EU393" s="15"/>
      <c r="EV393" s="15"/>
      <c r="EW393" s="15"/>
      <c r="EX393" s="15"/>
      <c r="EY393" s="15"/>
      <c r="EZ393" s="15"/>
      <c r="FA393" s="15"/>
      <c r="FB393" s="15"/>
      <c r="FC393" s="15"/>
      <c r="FD393" s="15"/>
      <c r="FE393" s="15"/>
      <c r="FF393" s="15"/>
      <c r="FG393" s="15"/>
      <c r="FH393" s="15"/>
      <c r="FI393" s="15"/>
      <c r="FJ393" s="15"/>
      <c r="FK393" s="15"/>
      <c r="FL393" s="15"/>
      <c r="FM393" s="15"/>
      <c r="FN393" s="15"/>
      <c r="FO393" s="15"/>
      <c r="FP393" s="15"/>
      <c r="FQ393" s="15"/>
      <c r="FR393" s="15"/>
      <c r="FS393" s="15"/>
      <c r="FT393" s="15"/>
      <c r="FU393" s="15"/>
      <c r="FV393" s="15"/>
      <c r="FW393" s="15"/>
      <c r="FX393" s="15"/>
      <c r="FY393" s="15"/>
      <c r="FZ393" s="15"/>
      <c r="GA393" s="15"/>
      <c r="GB393" s="15"/>
      <c r="GC393" s="15"/>
      <c r="GD393" s="15"/>
      <c r="GE393" s="15"/>
      <c r="GF393" s="15"/>
      <c r="GG393" s="15"/>
      <c r="GH393" s="15"/>
      <c r="GI393" s="15"/>
      <c r="GJ393" s="15"/>
      <c r="GK393" s="15"/>
      <c r="GL393" s="15"/>
      <c r="GM393" s="15"/>
      <c r="GN393" s="15"/>
      <c r="GO393" s="15"/>
      <c r="GP393" s="15"/>
      <c r="GQ393" s="15"/>
      <c r="GR393" s="15"/>
      <c r="GS393" s="15"/>
      <c r="GT393" s="15"/>
      <c r="GU393" s="15"/>
      <c r="GV393" s="15"/>
      <c r="GW393" s="15"/>
      <c r="GX393" s="15"/>
      <c r="GY393" s="15"/>
      <c r="GZ393" s="15"/>
      <c r="HA393" s="15"/>
      <c r="HB393" s="15"/>
      <c r="HC393" s="15"/>
      <c r="HD393" s="15"/>
      <c r="HE393" s="15"/>
      <c r="HF393" s="15"/>
      <c r="HG393" s="15"/>
      <c r="HH393" s="15"/>
      <c r="HI393" s="15"/>
      <c r="HJ393" s="15"/>
      <c r="HK393" s="15"/>
      <c r="HL393" s="15"/>
      <c r="HM393" s="15"/>
      <c r="HN393" s="15"/>
      <c r="HO393" s="15"/>
      <c r="HP393" s="15"/>
      <c r="HQ393" s="15"/>
      <c r="HR393" s="15"/>
      <c r="HS393" s="15"/>
      <c r="HT393" s="15"/>
      <c r="HU393" s="15"/>
      <c r="HV393" s="15"/>
      <c r="HW393" s="15"/>
      <c r="HX393" s="15"/>
      <c r="HY393" s="15"/>
      <c r="HZ393" s="15"/>
      <c r="IA393" s="15"/>
      <c r="IB393" s="15"/>
      <c r="IC393" s="15"/>
      <c r="ID393" s="15"/>
      <c r="IE393" s="15"/>
      <c r="IF393" s="15"/>
      <c r="IG393" s="15"/>
      <c r="IH393" s="15"/>
      <c r="II393" s="15"/>
      <c r="IJ393" s="15"/>
      <c r="IK393" s="15"/>
      <c r="IL393" s="15"/>
      <c r="IM393" s="15"/>
      <c r="IN393" s="15"/>
      <c r="IO393" s="15"/>
      <c r="IP393" s="15"/>
      <c r="IQ393" s="15"/>
      <c r="IR393" s="15"/>
      <c r="IS393" s="15"/>
      <c r="IT393" s="15"/>
      <c r="IU393" s="15"/>
      <c r="IV393" s="15"/>
      <c r="IW393" s="15"/>
      <c r="IX393" s="15"/>
      <c r="IY393" s="15"/>
      <c r="IZ393" s="15"/>
      <c r="JA393" s="15"/>
    </row>
    <row r="394" spans="1:261" s="16" customFormat="1" ht="85.8" customHeight="1" x14ac:dyDescent="0.3">
      <c r="A394" s="227" t="s">
        <v>15</v>
      </c>
      <c r="B394" s="227"/>
      <c r="C394" s="227"/>
      <c r="D394" s="227"/>
      <c r="E394" s="227"/>
      <c r="F394" s="227"/>
      <c r="G394" s="227"/>
      <c r="H394" s="227"/>
      <c r="I394" s="227"/>
      <c r="J394" s="227"/>
      <c r="K394" s="227"/>
      <c r="L394" s="35"/>
      <c r="M394" s="35"/>
      <c r="N394" s="34"/>
      <c r="O394" s="34"/>
      <c r="P394" s="34"/>
      <c r="Q394" s="34"/>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c r="CG394" s="15"/>
      <c r="CH394" s="15"/>
      <c r="CI394" s="15"/>
      <c r="CJ394" s="15"/>
      <c r="CK394" s="15"/>
      <c r="CL394" s="15"/>
      <c r="CM394" s="15"/>
      <c r="CN394" s="15"/>
      <c r="CO394" s="15"/>
      <c r="CP394" s="15"/>
      <c r="CQ394" s="15"/>
      <c r="CR394" s="15"/>
      <c r="CS394" s="15"/>
      <c r="CT394" s="15"/>
      <c r="CU394" s="15"/>
      <c r="CV394" s="15"/>
      <c r="CW394" s="15"/>
      <c r="CX394" s="15"/>
      <c r="CY394" s="15"/>
      <c r="CZ394" s="15"/>
      <c r="DA394" s="15"/>
      <c r="DB394" s="15"/>
      <c r="DC394" s="15"/>
      <c r="DD394" s="15"/>
      <c r="DE394" s="15"/>
      <c r="DF394" s="15"/>
      <c r="DG394" s="15"/>
      <c r="DH394" s="15"/>
      <c r="DI394" s="15"/>
      <c r="DJ394" s="15"/>
      <c r="DK394" s="15"/>
      <c r="DL394" s="15"/>
      <c r="DM394" s="15"/>
      <c r="DN394" s="15"/>
      <c r="DO394" s="15"/>
      <c r="DP394" s="15"/>
      <c r="DQ394" s="15"/>
      <c r="DR394" s="15"/>
      <c r="DS394" s="15"/>
      <c r="DT394" s="15"/>
      <c r="DU394" s="15"/>
      <c r="DV394" s="15"/>
      <c r="DW394" s="15"/>
      <c r="DX394" s="15"/>
      <c r="DY394" s="15"/>
      <c r="DZ394" s="15"/>
      <c r="EA394" s="15"/>
      <c r="EB394" s="15"/>
      <c r="EC394" s="15"/>
      <c r="ED394" s="15"/>
      <c r="EE394" s="15"/>
      <c r="EF394" s="15"/>
      <c r="EG394" s="15"/>
      <c r="EH394" s="15"/>
      <c r="EI394" s="15"/>
      <c r="EJ394" s="15"/>
      <c r="EK394" s="15"/>
      <c r="EL394" s="15"/>
      <c r="EM394" s="15"/>
      <c r="EN394" s="15"/>
      <c r="EO394" s="15"/>
      <c r="EP394" s="15"/>
      <c r="EQ394" s="15"/>
      <c r="ER394" s="15"/>
      <c r="ES394" s="15"/>
      <c r="ET394" s="15"/>
      <c r="EU394" s="15"/>
      <c r="EV394" s="15"/>
      <c r="EW394" s="15"/>
      <c r="EX394" s="15"/>
      <c r="EY394" s="15"/>
      <c r="EZ394" s="15"/>
      <c r="FA394" s="15"/>
      <c r="FB394" s="15"/>
      <c r="FC394" s="15"/>
      <c r="FD394" s="15"/>
      <c r="FE394" s="15"/>
      <c r="FF394" s="15"/>
      <c r="FG394" s="15"/>
      <c r="FH394" s="15"/>
      <c r="FI394" s="15"/>
      <c r="FJ394" s="15"/>
      <c r="FK394" s="15"/>
      <c r="FL394" s="15"/>
      <c r="FM394" s="15"/>
      <c r="FN394" s="15"/>
      <c r="FO394" s="15"/>
      <c r="FP394" s="15"/>
      <c r="FQ394" s="15"/>
      <c r="FR394" s="15"/>
      <c r="FS394" s="15"/>
      <c r="FT394" s="15"/>
      <c r="FU394" s="15"/>
      <c r="FV394" s="15"/>
      <c r="FW394" s="15"/>
      <c r="FX394" s="15"/>
      <c r="FY394" s="15"/>
      <c r="FZ394" s="15"/>
      <c r="GA394" s="15"/>
      <c r="GB394" s="15"/>
      <c r="GC394" s="15"/>
      <c r="GD394" s="15"/>
      <c r="GE394" s="15"/>
      <c r="GF394" s="15"/>
      <c r="GG394" s="15"/>
      <c r="GH394" s="15"/>
      <c r="GI394" s="15"/>
      <c r="GJ394" s="15"/>
      <c r="GK394" s="15"/>
      <c r="GL394" s="15"/>
      <c r="GM394" s="15"/>
      <c r="GN394" s="15"/>
      <c r="GO394" s="15"/>
      <c r="GP394" s="15"/>
      <c r="GQ394" s="15"/>
      <c r="GR394" s="15"/>
      <c r="GS394" s="15"/>
      <c r="GT394" s="15"/>
      <c r="GU394" s="15"/>
      <c r="GV394" s="15"/>
      <c r="GW394" s="15"/>
      <c r="GX394" s="15"/>
      <c r="GY394" s="15"/>
      <c r="GZ394" s="15"/>
      <c r="HA394" s="15"/>
      <c r="HB394" s="15"/>
      <c r="HC394" s="15"/>
      <c r="HD394" s="15"/>
      <c r="HE394" s="15"/>
      <c r="HF394" s="15"/>
      <c r="HG394" s="15"/>
      <c r="HH394" s="15"/>
      <c r="HI394" s="15"/>
      <c r="HJ394" s="15"/>
      <c r="HK394" s="15"/>
      <c r="HL394" s="15"/>
      <c r="HM394" s="15"/>
      <c r="HN394" s="15"/>
      <c r="HO394" s="15"/>
      <c r="HP394" s="15"/>
      <c r="HQ394" s="15"/>
      <c r="HR394" s="15"/>
      <c r="HS394" s="15"/>
      <c r="HT394" s="15"/>
      <c r="HU394" s="15"/>
      <c r="HV394" s="15"/>
      <c r="HW394" s="15"/>
      <c r="HX394" s="15"/>
      <c r="HY394" s="15"/>
      <c r="HZ394" s="15"/>
      <c r="IA394" s="15"/>
      <c r="IB394" s="15"/>
      <c r="IC394" s="15"/>
      <c r="ID394" s="15"/>
      <c r="IE394" s="15"/>
      <c r="IF394" s="15"/>
      <c r="IG394" s="15"/>
      <c r="IH394" s="15"/>
      <c r="II394" s="15"/>
      <c r="IJ394" s="15"/>
      <c r="IK394" s="15"/>
      <c r="IL394" s="15"/>
      <c r="IM394" s="15"/>
      <c r="IN394" s="15"/>
      <c r="IO394" s="15"/>
      <c r="IP394" s="15"/>
      <c r="IQ394" s="15"/>
      <c r="IR394" s="15"/>
      <c r="IS394" s="15"/>
      <c r="IT394" s="15"/>
      <c r="IU394" s="15"/>
      <c r="IV394" s="15"/>
      <c r="IW394" s="15"/>
      <c r="IX394" s="15"/>
      <c r="IY394" s="15"/>
      <c r="IZ394" s="15"/>
      <c r="JA394" s="15"/>
    </row>
    <row r="395" spans="1:261" s="19" customFormat="1" ht="85.8" customHeight="1" x14ac:dyDescent="0.3">
      <c r="A395" s="37" t="s">
        <v>16</v>
      </c>
      <c r="B395" s="35"/>
      <c r="C395" s="35"/>
      <c r="D395" s="35"/>
      <c r="E395" s="35"/>
      <c r="F395" s="35"/>
      <c r="G395" s="35"/>
      <c r="H395" s="35"/>
      <c r="I395" s="35"/>
      <c r="J395" s="35"/>
      <c r="K395" s="35"/>
      <c r="L395" s="35"/>
      <c r="M395" s="35"/>
      <c r="N395" s="34"/>
      <c r="O395" s="34"/>
      <c r="P395" s="34"/>
      <c r="Q395" s="34"/>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c r="DA395" s="18"/>
      <c r="DB395" s="18"/>
      <c r="DC395" s="18"/>
      <c r="DD395" s="18"/>
      <c r="DE395" s="18"/>
      <c r="DF395" s="18"/>
      <c r="DG395" s="18"/>
      <c r="DH395" s="18"/>
      <c r="DI395" s="18"/>
      <c r="DJ395" s="18"/>
      <c r="DK395" s="18"/>
      <c r="DL395" s="18"/>
      <c r="DM395" s="18"/>
      <c r="DN395" s="18"/>
      <c r="DO395" s="18"/>
      <c r="DP395" s="18"/>
      <c r="DQ395" s="18"/>
      <c r="DR395" s="18"/>
      <c r="DS395" s="18"/>
      <c r="DT395" s="18"/>
      <c r="DU395" s="18"/>
      <c r="DV395" s="18"/>
      <c r="DW395" s="18"/>
      <c r="DX395" s="18"/>
      <c r="DY395" s="18"/>
      <c r="DZ395" s="18"/>
      <c r="EA395" s="18"/>
      <c r="EB395" s="18"/>
      <c r="EC395" s="18"/>
      <c r="ED395" s="18"/>
      <c r="EE395" s="18"/>
      <c r="EF395" s="18"/>
      <c r="EG395" s="18"/>
      <c r="EH395" s="18"/>
      <c r="EI395" s="18"/>
      <c r="EJ395" s="18"/>
      <c r="EK395" s="18"/>
      <c r="EL395" s="18"/>
      <c r="EM395" s="18"/>
      <c r="EN395" s="18"/>
      <c r="EO395" s="18"/>
      <c r="EP395" s="18"/>
      <c r="EQ395" s="18"/>
      <c r="ER395" s="18"/>
      <c r="ES395" s="18"/>
      <c r="ET395" s="18"/>
      <c r="EU395" s="18"/>
      <c r="EV395" s="18"/>
      <c r="EW395" s="18"/>
      <c r="EX395" s="18"/>
      <c r="EY395" s="18"/>
      <c r="EZ395" s="18"/>
      <c r="FA395" s="18"/>
      <c r="FB395" s="18"/>
      <c r="FC395" s="18"/>
      <c r="FD395" s="18"/>
      <c r="FE395" s="18"/>
      <c r="FF395" s="18"/>
      <c r="FG395" s="18"/>
      <c r="FH395" s="18"/>
      <c r="FI395" s="18"/>
      <c r="FJ395" s="18"/>
      <c r="FK395" s="18"/>
      <c r="FL395" s="18"/>
      <c r="FM395" s="18"/>
      <c r="FN395" s="18"/>
      <c r="FO395" s="18"/>
      <c r="FP395" s="18"/>
      <c r="FQ395" s="18"/>
      <c r="FR395" s="18"/>
      <c r="FS395" s="18"/>
      <c r="FT395" s="18"/>
      <c r="FU395" s="18"/>
      <c r="FV395" s="18"/>
      <c r="FW395" s="18"/>
      <c r="FX395" s="18"/>
      <c r="FY395" s="18"/>
      <c r="FZ395" s="18"/>
      <c r="GA395" s="18"/>
      <c r="GB395" s="18"/>
      <c r="GC395" s="18"/>
      <c r="GD395" s="18"/>
      <c r="GE395" s="18"/>
      <c r="GF395" s="18"/>
      <c r="GG395" s="18"/>
      <c r="GH395" s="18"/>
      <c r="GI395" s="18"/>
      <c r="GJ395" s="18"/>
      <c r="GK395" s="18"/>
      <c r="GL395" s="18"/>
      <c r="GM395" s="18"/>
      <c r="GN395" s="18"/>
      <c r="GO395" s="18"/>
      <c r="GP395" s="18"/>
      <c r="GQ395" s="18"/>
      <c r="GR395" s="18"/>
      <c r="GS395" s="18"/>
      <c r="GT395" s="18"/>
      <c r="GU395" s="18"/>
      <c r="GV395" s="18"/>
      <c r="GW395" s="18"/>
      <c r="GX395" s="18"/>
      <c r="GY395" s="18"/>
      <c r="GZ395" s="18"/>
      <c r="HA395" s="18"/>
      <c r="HB395" s="18"/>
      <c r="HC395" s="18"/>
      <c r="HD395" s="18"/>
      <c r="HE395" s="18"/>
      <c r="HF395" s="18"/>
      <c r="HG395" s="18"/>
      <c r="HH395" s="18"/>
      <c r="HI395" s="18"/>
      <c r="HJ395" s="18"/>
      <c r="HK395" s="18"/>
      <c r="HL395" s="18"/>
      <c r="HM395" s="18"/>
      <c r="HN395" s="18"/>
      <c r="HO395" s="18"/>
      <c r="HP395" s="18"/>
      <c r="HQ395" s="18"/>
      <c r="HR395" s="18"/>
      <c r="HS395" s="18"/>
      <c r="HT395" s="18"/>
      <c r="HU395" s="18"/>
      <c r="HV395" s="18"/>
      <c r="HW395" s="18"/>
      <c r="HX395" s="18"/>
      <c r="HY395" s="18"/>
      <c r="HZ395" s="18"/>
      <c r="IA395" s="18"/>
      <c r="IB395" s="18"/>
      <c r="IC395" s="18"/>
      <c r="ID395" s="18"/>
      <c r="IE395" s="18"/>
      <c r="IF395" s="18"/>
      <c r="IG395" s="18"/>
      <c r="IH395" s="18"/>
      <c r="II395" s="18"/>
      <c r="IJ395" s="18"/>
      <c r="IK395" s="18"/>
      <c r="IL395" s="18"/>
      <c r="IM395" s="18"/>
      <c r="IN395" s="18"/>
      <c r="IO395" s="18"/>
      <c r="IP395" s="18"/>
      <c r="IQ395" s="18"/>
      <c r="IR395" s="18"/>
      <c r="IS395" s="18"/>
      <c r="IT395" s="18"/>
      <c r="IU395" s="18"/>
      <c r="IV395" s="18"/>
      <c r="IW395" s="18"/>
      <c r="IX395" s="18"/>
      <c r="IY395" s="18"/>
      <c r="IZ395" s="18"/>
      <c r="JA395" s="18"/>
    </row>
    <row r="396" spans="1:261" s="10" customFormat="1" ht="85.8" customHeight="1" x14ac:dyDescent="1.05">
      <c r="A396" s="38"/>
      <c r="B396" s="36" t="s">
        <v>17</v>
      </c>
      <c r="C396" s="39"/>
      <c r="D396" s="39"/>
      <c r="E396" s="39"/>
      <c r="F396" s="36"/>
      <c r="G396" s="39"/>
      <c r="H396" s="39"/>
      <c r="I396" s="39"/>
      <c r="J396" s="40"/>
      <c r="K396" s="40"/>
      <c r="L396" s="42"/>
      <c r="M396" s="43"/>
      <c r="N396" s="43"/>
      <c r="O396" s="43"/>
      <c r="P396" s="44"/>
      <c r="Q396" s="43"/>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row>
    <row r="397" spans="1:261" s="10" customFormat="1" ht="85.8" customHeight="1" x14ac:dyDescent="1.05">
      <c r="A397" s="44"/>
      <c r="B397" s="226" t="s">
        <v>18</v>
      </c>
      <c r="C397" s="226"/>
      <c r="D397" s="45"/>
      <c r="E397" s="45"/>
      <c r="F397" s="45"/>
      <c r="G397" s="45"/>
      <c r="H397" s="45"/>
      <c r="I397" s="45"/>
      <c r="J397" s="40"/>
      <c r="K397" s="40"/>
      <c r="L397" s="42"/>
      <c r="M397" s="43"/>
      <c r="N397" s="43"/>
      <c r="O397" s="43"/>
      <c r="P397" s="43"/>
      <c r="Q397" s="43"/>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row>
    <row r="398" spans="1:261" s="10" customFormat="1" ht="61.2" x14ac:dyDescent="1.05">
      <c r="A398" s="38"/>
      <c r="B398" s="40"/>
      <c r="C398" s="40"/>
      <c r="D398" s="40"/>
      <c r="E398" s="40"/>
      <c r="F398" s="40"/>
      <c r="G398" s="40"/>
      <c r="H398" s="40"/>
      <c r="I398" s="40"/>
      <c r="J398" s="41"/>
      <c r="K398" s="41"/>
      <c r="L398" s="43"/>
      <c r="M398" s="43"/>
      <c r="N398" s="43"/>
      <c r="O398" s="43"/>
      <c r="P398" s="43"/>
      <c r="Q398" s="43"/>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row>
    <row r="399" spans="1:261" s="10" customFormat="1" ht="61.2" x14ac:dyDescent="1.05">
      <c r="A399" s="38"/>
      <c r="B399" s="40"/>
      <c r="C399" s="40"/>
      <c r="D399" s="40"/>
      <c r="E399" s="40"/>
      <c r="F399" s="40"/>
      <c r="G399" s="40"/>
      <c r="H399" s="40"/>
      <c r="I399" s="40"/>
      <c r="J399" s="41"/>
      <c r="K399" s="41"/>
      <c r="L399" s="43"/>
      <c r="M399" s="43"/>
      <c r="N399" s="43"/>
      <c r="O399" s="43"/>
      <c r="P399" s="43"/>
      <c r="Q399" s="43"/>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row>
    <row r="400" spans="1:261" s="10" customFormat="1" x14ac:dyDescent="0.3">
      <c r="A400" s="11"/>
      <c r="B400" s="12"/>
      <c r="C400" s="12"/>
      <c r="D400" s="12"/>
      <c r="E400" s="12"/>
      <c r="F400" s="12"/>
      <c r="G400" s="12"/>
      <c r="H400" s="12"/>
      <c r="I400" s="12"/>
      <c r="J400" s="13"/>
      <c r="K400" s="13"/>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row>
    <row r="401" spans="1:15" x14ac:dyDescent="0.3">
      <c r="A401" s="3"/>
      <c r="J401" s="3"/>
      <c r="K401" s="3"/>
      <c r="O401" s="1"/>
    </row>
    <row r="402" spans="1:15" x14ac:dyDescent="0.3">
      <c r="A402" s="3"/>
      <c r="J402" s="3"/>
      <c r="K402" s="3"/>
    </row>
    <row r="403" spans="1:15" x14ac:dyDescent="0.3">
      <c r="A403" s="3"/>
      <c r="J403" s="3"/>
      <c r="K403" s="3"/>
    </row>
    <row r="404" spans="1:15" x14ac:dyDescent="0.3">
      <c r="A404" s="3"/>
      <c r="J404" s="3"/>
      <c r="K404" s="3"/>
    </row>
    <row r="405" spans="1:15" x14ac:dyDescent="0.3">
      <c r="A405" s="3"/>
      <c r="J405" s="3"/>
      <c r="K405" s="3"/>
    </row>
    <row r="406" spans="1:15" x14ac:dyDescent="0.3">
      <c r="A406" s="3"/>
      <c r="J406" s="3"/>
      <c r="K406" s="3"/>
    </row>
    <row r="407" spans="1:15" x14ac:dyDescent="0.3">
      <c r="A407" s="3"/>
      <c r="J407" s="3"/>
      <c r="K407" s="3"/>
    </row>
    <row r="408" spans="1:15" x14ac:dyDescent="0.3">
      <c r="A408" s="3"/>
      <c r="J408" s="3"/>
      <c r="K408" s="3"/>
    </row>
    <row r="409" spans="1:15" x14ac:dyDescent="0.3">
      <c r="A409" s="3"/>
      <c r="J409" s="3"/>
      <c r="K409" s="3"/>
    </row>
    <row r="410" spans="1:15" x14ac:dyDescent="0.3">
      <c r="A410" s="3"/>
      <c r="J410" s="3"/>
      <c r="K410" s="3"/>
    </row>
    <row r="411" spans="1:15" x14ac:dyDescent="0.3">
      <c r="A411" s="3"/>
      <c r="J411" s="3"/>
      <c r="K411" s="3"/>
    </row>
    <row r="412" spans="1:15" x14ac:dyDescent="0.3">
      <c r="A412" s="3"/>
      <c r="J412" s="3"/>
      <c r="K412" s="3"/>
    </row>
    <row r="413" spans="1:15" x14ac:dyDescent="0.3">
      <c r="A413" s="3"/>
      <c r="J413" s="3"/>
      <c r="K413" s="3"/>
    </row>
    <row r="414" spans="1:15" x14ac:dyDescent="0.3">
      <c r="A414" s="3"/>
      <c r="J414" s="3"/>
      <c r="K414" s="3"/>
    </row>
    <row r="415" spans="1:15" x14ac:dyDescent="0.3">
      <c r="A415" s="3"/>
      <c r="J415" s="3"/>
      <c r="K415" s="3"/>
    </row>
    <row r="416" spans="1:15" x14ac:dyDescent="0.3">
      <c r="A416" s="3"/>
      <c r="J416" s="3"/>
      <c r="K416" s="3"/>
    </row>
    <row r="417" s="3" customFormat="1" x14ac:dyDescent="0.3"/>
  </sheetData>
  <mergeCells count="377">
    <mergeCell ref="A382:I382"/>
    <mergeCell ref="J382:K382"/>
    <mergeCell ref="A383:I383"/>
    <mergeCell ref="J383:K383"/>
    <mergeCell ref="A384:I384"/>
    <mergeCell ref="J384:K384"/>
    <mergeCell ref="A367:A380"/>
    <mergeCell ref="B367:B380"/>
    <mergeCell ref="F367:F380"/>
    <mergeCell ref="G367:G380"/>
    <mergeCell ref="H367:H380"/>
    <mergeCell ref="I367:I380"/>
    <mergeCell ref="J367:J380"/>
    <mergeCell ref="K367:K380"/>
    <mergeCell ref="A381:I381"/>
    <mergeCell ref="J381:K381"/>
    <mergeCell ref="A361:A366"/>
    <mergeCell ref="B361:B366"/>
    <mergeCell ref="F361:F366"/>
    <mergeCell ref="G361:G366"/>
    <mergeCell ref="H361:H366"/>
    <mergeCell ref="I361:I366"/>
    <mergeCell ref="J361:J366"/>
    <mergeCell ref="K361:K366"/>
    <mergeCell ref="C366:E366"/>
    <mergeCell ref="A355:A360"/>
    <mergeCell ref="B355:B360"/>
    <mergeCell ref="F355:F360"/>
    <mergeCell ref="G355:G360"/>
    <mergeCell ref="H355:H360"/>
    <mergeCell ref="I355:I360"/>
    <mergeCell ref="J355:J360"/>
    <mergeCell ref="K355:K360"/>
    <mergeCell ref="C360:E360"/>
    <mergeCell ref="A345:A354"/>
    <mergeCell ref="B345:B354"/>
    <mergeCell ref="C345:D345"/>
    <mergeCell ref="F345:F354"/>
    <mergeCell ref="G345:G354"/>
    <mergeCell ref="H345:H354"/>
    <mergeCell ref="I345:I354"/>
    <mergeCell ref="J345:J354"/>
    <mergeCell ref="K345:K354"/>
    <mergeCell ref="A334:A344"/>
    <mergeCell ref="B334:B344"/>
    <mergeCell ref="C334:D334"/>
    <mergeCell ref="F334:F344"/>
    <mergeCell ref="G334:G344"/>
    <mergeCell ref="H334:H344"/>
    <mergeCell ref="I334:I344"/>
    <mergeCell ref="J334:J344"/>
    <mergeCell ref="K334:K344"/>
    <mergeCell ref="A309:A333"/>
    <mergeCell ref="B309:B333"/>
    <mergeCell ref="C309:D309"/>
    <mergeCell ref="F309:F333"/>
    <mergeCell ref="G309:G333"/>
    <mergeCell ref="H309:H333"/>
    <mergeCell ref="I309:I333"/>
    <mergeCell ref="J309:J333"/>
    <mergeCell ref="K309:K333"/>
    <mergeCell ref="C311:C332"/>
    <mergeCell ref="A302:A308"/>
    <mergeCell ref="B302:B308"/>
    <mergeCell ref="C302:D302"/>
    <mergeCell ref="F302:F308"/>
    <mergeCell ref="G302:G308"/>
    <mergeCell ref="H302:H308"/>
    <mergeCell ref="I302:I308"/>
    <mergeCell ref="J302:J308"/>
    <mergeCell ref="K302:K308"/>
    <mergeCell ref="A295:A301"/>
    <mergeCell ref="B295:B301"/>
    <mergeCell ref="C295:D295"/>
    <mergeCell ref="F295:F301"/>
    <mergeCell ref="G295:G301"/>
    <mergeCell ref="H295:H301"/>
    <mergeCell ref="I295:I301"/>
    <mergeCell ref="J295:J301"/>
    <mergeCell ref="K295:K301"/>
    <mergeCell ref="A286:A294"/>
    <mergeCell ref="B286:B294"/>
    <mergeCell ref="C286:D286"/>
    <mergeCell ref="F286:F294"/>
    <mergeCell ref="G286:G294"/>
    <mergeCell ref="H286:H294"/>
    <mergeCell ref="I286:I294"/>
    <mergeCell ref="J286:J294"/>
    <mergeCell ref="K286:K294"/>
    <mergeCell ref="A277:A285"/>
    <mergeCell ref="B277:B285"/>
    <mergeCell ref="C277:D277"/>
    <mergeCell ref="F277:F285"/>
    <mergeCell ref="G277:G285"/>
    <mergeCell ref="H277:H285"/>
    <mergeCell ref="I277:I285"/>
    <mergeCell ref="J277:J285"/>
    <mergeCell ref="K277:K285"/>
    <mergeCell ref="A268:A276"/>
    <mergeCell ref="B268:B276"/>
    <mergeCell ref="C268:D268"/>
    <mergeCell ref="F268:F276"/>
    <mergeCell ref="G268:G276"/>
    <mergeCell ref="H268:H276"/>
    <mergeCell ref="I268:I276"/>
    <mergeCell ref="J268:J276"/>
    <mergeCell ref="K268:K276"/>
    <mergeCell ref="A261:A267"/>
    <mergeCell ref="B261:B267"/>
    <mergeCell ref="C261:D261"/>
    <mergeCell ref="F261:F267"/>
    <mergeCell ref="G261:G267"/>
    <mergeCell ref="H261:H267"/>
    <mergeCell ref="I261:I267"/>
    <mergeCell ref="J261:J267"/>
    <mergeCell ref="K261:K267"/>
    <mergeCell ref="A253:A260"/>
    <mergeCell ref="B253:B260"/>
    <mergeCell ref="C253:D253"/>
    <mergeCell ref="F253:F260"/>
    <mergeCell ref="G253:G260"/>
    <mergeCell ref="H253:H260"/>
    <mergeCell ref="I253:I260"/>
    <mergeCell ref="J253:J260"/>
    <mergeCell ref="K253:K260"/>
    <mergeCell ref="A247:A252"/>
    <mergeCell ref="B247:B252"/>
    <mergeCell ref="C247:D247"/>
    <mergeCell ref="F247:F252"/>
    <mergeCell ref="G247:G252"/>
    <mergeCell ref="H247:H252"/>
    <mergeCell ref="I247:I252"/>
    <mergeCell ref="J247:J252"/>
    <mergeCell ref="K247:K252"/>
    <mergeCell ref="A237:A246"/>
    <mergeCell ref="B237:B246"/>
    <mergeCell ref="C237:D237"/>
    <mergeCell ref="F237:F246"/>
    <mergeCell ref="G237:G246"/>
    <mergeCell ref="H237:H246"/>
    <mergeCell ref="I237:I246"/>
    <mergeCell ref="J237:J246"/>
    <mergeCell ref="K237:K246"/>
    <mergeCell ref="A220:A236"/>
    <mergeCell ref="B220:B236"/>
    <mergeCell ref="C220:D220"/>
    <mergeCell ref="F220:F236"/>
    <mergeCell ref="G220:G236"/>
    <mergeCell ref="H220:H236"/>
    <mergeCell ref="I220:I236"/>
    <mergeCell ref="J220:J236"/>
    <mergeCell ref="K220:K236"/>
    <mergeCell ref="C214:D214"/>
    <mergeCell ref="F214:F219"/>
    <mergeCell ref="G214:G219"/>
    <mergeCell ref="H214:H219"/>
    <mergeCell ref="I214:I219"/>
    <mergeCell ref="J214:J219"/>
    <mergeCell ref="K214:K219"/>
    <mergeCell ref="A215:A219"/>
    <mergeCell ref="B215:B219"/>
    <mergeCell ref="A17:K17"/>
    <mergeCell ref="A199:I199"/>
    <mergeCell ref="J199:K199"/>
    <mergeCell ref="A200:I200"/>
    <mergeCell ref="J200:K200"/>
    <mergeCell ref="A201:K201"/>
    <mergeCell ref="A202:A213"/>
    <mergeCell ref="B202:B213"/>
    <mergeCell ref="G202:G213"/>
    <mergeCell ref="H202:H213"/>
    <mergeCell ref="I202:I213"/>
    <mergeCell ref="J202:J213"/>
    <mergeCell ref="K202:K213"/>
    <mergeCell ref="C203:D203"/>
    <mergeCell ref="F203:F213"/>
    <mergeCell ref="C210:C211"/>
    <mergeCell ref="E210:E211"/>
    <mergeCell ref="J63:J68"/>
    <mergeCell ref="K63:K68"/>
    <mergeCell ref="C84:D84"/>
    <mergeCell ref="J69:J76"/>
    <mergeCell ref="G69:G76"/>
    <mergeCell ref="H77:H83"/>
    <mergeCell ref="J77:J83"/>
    <mergeCell ref="K77:K83"/>
    <mergeCell ref="A93:A101"/>
    <mergeCell ref="B93:B101"/>
    <mergeCell ref="C93:D93"/>
    <mergeCell ref="F93:F101"/>
    <mergeCell ref="G93:G101"/>
    <mergeCell ref="H93:H101"/>
    <mergeCell ref="J93:J101"/>
    <mergeCell ref="K93:K101"/>
    <mergeCell ref="I93:I101"/>
    <mergeCell ref="G63:G68"/>
    <mergeCell ref="A386:K386"/>
    <mergeCell ref="G125:G149"/>
    <mergeCell ref="J198:K198"/>
    <mergeCell ref="A171:A176"/>
    <mergeCell ref="B171:B176"/>
    <mergeCell ref="F171:F176"/>
    <mergeCell ref="G171:G176"/>
    <mergeCell ref="H171:H176"/>
    <mergeCell ref="J171:J176"/>
    <mergeCell ref="K171:K176"/>
    <mergeCell ref="C176:E176"/>
    <mergeCell ref="G183:G196"/>
    <mergeCell ref="H183:H196"/>
    <mergeCell ref="J183:J196"/>
    <mergeCell ref="K183:K196"/>
    <mergeCell ref="C125:D125"/>
    <mergeCell ref="C127:C148"/>
    <mergeCell ref="A150:A160"/>
    <mergeCell ref="B125:B149"/>
    <mergeCell ref="A125:A149"/>
    <mergeCell ref="H161:H170"/>
    <mergeCell ref="I171:I176"/>
    <mergeCell ref="I177:I182"/>
    <mergeCell ref="J111:J117"/>
    <mergeCell ref="J84:J92"/>
    <mergeCell ref="K111:K117"/>
    <mergeCell ref="F125:F149"/>
    <mergeCell ref="H125:H149"/>
    <mergeCell ref="B150:B160"/>
    <mergeCell ref="F111:F117"/>
    <mergeCell ref="H111:H117"/>
    <mergeCell ref="C111:D111"/>
    <mergeCell ref="C118:D118"/>
    <mergeCell ref="C150:D150"/>
    <mergeCell ref="B102:B110"/>
    <mergeCell ref="C102:D102"/>
    <mergeCell ref="F102:F110"/>
    <mergeCell ref="G102:G110"/>
    <mergeCell ref="H102:H110"/>
    <mergeCell ref="J102:J110"/>
    <mergeCell ref="K102:K110"/>
    <mergeCell ref="J118:J124"/>
    <mergeCell ref="K118:K124"/>
    <mergeCell ref="H118:H124"/>
    <mergeCell ref="J125:J149"/>
    <mergeCell ref="K125:K149"/>
    <mergeCell ref="F63:F68"/>
    <mergeCell ref="J161:J170"/>
    <mergeCell ref="K161:K170"/>
    <mergeCell ref="H150:H160"/>
    <mergeCell ref="K150:K160"/>
    <mergeCell ref="J150:J160"/>
    <mergeCell ref="A77:A83"/>
    <mergeCell ref="A84:A92"/>
    <mergeCell ref="A111:A117"/>
    <mergeCell ref="A118:A124"/>
    <mergeCell ref="B111:B117"/>
    <mergeCell ref="G111:G117"/>
    <mergeCell ref="B118:B124"/>
    <mergeCell ref="F118:F124"/>
    <mergeCell ref="F161:F170"/>
    <mergeCell ref="A161:A170"/>
    <mergeCell ref="G77:G83"/>
    <mergeCell ref="B77:B83"/>
    <mergeCell ref="F77:F83"/>
    <mergeCell ref="G118:G124"/>
    <mergeCell ref="F150:F160"/>
    <mergeCell ref="G150:G160"/>
    <mergeCell ref="B161:B170"/>
    <mergeCell ref="G161:G170"/>
    <mergeCell ref="E26:E27"/>
    <mergeCell ref="A102:A110"/>
    <mergeCell ref="A36:A52"/>
    <mergeCell ref="K69:K76"/>
    <mergeCell ref="B36:B52"/>
    <mergeCell ref="G36:G52"/>
    <mergeCell ref="J36:J52"/>
    <mergeCell ref="K36:K52"/>
    <mergeCell ref="B18:B29"/>
    <mergeCell ref="A18:A29"/>
    <mergeCell ref="G18:G29"/>
    <mergeCell ref="J18:J29"/>
    <mergeCell ref="K18:K29"/>
    <mergeCell ref="F36:F52"/>
    <mergeCell ref="H36:H52"/>
    <mergeCell ref="C26:C27"/>
    <mergeCell ref="C36:D36"/>
    <mergeCell ref="C19:D19"/>
    <mergeCell ref="K30:K35"/>
    <mergeCell ref="J30:J35"/>
    <mergeCell ref="A69:A76"/>
    <mergeCell ref="A63:A68"/>
    <mergeCell ref="B63:B68"/>
    <mergeCell ref="C63:D63"/>
    <mergeCell ref="H18:H29"/>
    <mergeCell ref="C10:K11"/>
    <mergeCell ref="A10:B11"/>
    <mergeCell ref="I13:I16"/>
    <mergeCell ref="B397:C397"/>
    <mergeCell ref="A390:Q390"/>
    <mergeCell ref="A393:M393"/>
    <mergeCell ref="A392:M392"/>
    <mergeCell ref="A387:M387"/>
    <mergeCell ref="A391:M391"/>
    <mergeCell ref="A388:K388"/>
    <mergeCell ref="A394:K394"/>
    <mergeCell ref="A31:A35"/>
    <mergeCell ref="G53:G62"/>
    <mergeCell ref="J53:J62"/>
    <mergeCell ref="K53:K62"/>
    <mergeCell ref="A385:K385"/>
    <mergeCell ref="A53:A62"/>
    <mergeCell ref="B53:B62"/>
    <mergeCell ref="B31:B35"/>
    <mergeCell ref="B84:B92"/>
    <mergeCell ref="K84:K92"/>
    <mergeCell ref="F69:F76"/>
    <mergeCell ref="F84:F92"/>
    <mergeCell ref="H63:H68"/>
    <mergeCell ref="F19:F29"/>
    <mergeCell ref="C30:D30"/>
    <mergeCell ref="F30:F35"/>
    <mergeCell ref="H30:H35"/>
    <mergeCell ref="G30:G35"/>
    <mergeCell ref="A1:K1"/>
    <mergeCell ref="A13:A16"/>
    <mergeCell ref="A5:B7"/>
    <mergeCell ref="C5:K5"/>
    <mergeCell ref="C6:K6"/>
    <mergeCell ref="C7:K7"/>
    <mergeCell ref="A8:B8"/>
    <mergeCell ref="C8:K8"/>
    <mergeCell ref="G13:G16"/>
    <mergeCell ref="A4:J4"/>
    <mergeCell ref="J13:J16"/>
    <mergeCell ref="E13:E16"/>
    <mergeCell ref="K13:K16"/>
    <mergeCell ref="A2:K2"/>
    <mergeCell ref="F13:F16"/>
    <mergeCell ref="C16:D16"/>
    <mergeCell ref="B13:D15"/>
    <mergeCell ref="H13:H16"/>
    <mergeCell ref="A198:I198"/>
    <mergeCell ref="A197:I197"/>
    <mergeCell ref="A177:A182"/>
    <mergeCell ref="B177:B182"/>
    <mergeCell ref="F177:F182"/>
    <mergeCell ref="G177:G182"/>
    <mergeCell ref="H177:H182"/>
    <mergeCell ref="I102:I110"/>
    <mergeCell ref="I111:I117"/>
    <mergeCell ref="I118:I124"/>
    <mergeCell ref="I125:I149"/>
    <mergeCell ref="I150:I160"/>
    <mergeCell ref="I161:I170"/>
    <mergeCell ref="C161:D161"/>
    <mergeCell ref="I183:I196"/>
    <mergeCell ref="J177:J182"/>
    <mergeCell ref="K177:K182"/>
    <mergeCell ref="C182:E182"/>
    <mergeCell ref="A183:A196"/>
    <mergeCell ref="B183:B196"/>
    <mergeCell ref="F183:F196"/>
    <mergeCell ref="J197:K197"/>
    <mergeCell ref="I18:I29"/>
    <mergeCell ref="I30:I35"/>
    <mergeCell ref="I36:I52"/>
    <mergeCell ref="I53:I62"/>
    <mergeCell ref="I63:I68"/>
    <mergeCell ref="I69:I76"/>
    <mergeCell ref="I77:I83"/>
    <mergeCell ref="I84:I92"/>
    <mergeCell ref="F53:F62"/>
    <mergeCell ref="B69:B76"/>
    <mergeCell ref="H53:H62"/>
    <mergeCell ref="H69:H76"/>
    <mergeCell ref="H84:H92"/>
    <mergeCell ref="C53:D53"/>
    <mergeCell ref="C69:D69"/>
    <mergeCell ref="C77:D77"/>
    <mergeCell ref="G84:G92"/>
  </mergeCells>
  <phoneticPr fontId="4" type="noConversion"/>
  <printOptions horizontalCentered="1"/>
  <pageMargins left="0" right="0" top="0" bottom="0" header="0" footer="0"/>
  <pageSetup paperSize="9" scale="13" fitToHeight="0" orientation="landscape" r:id="rId1"/>
  <rowBreaks count="3" manualBreakCount="3">
    <brk id="45" max="10" man="1"/>
    <brk id="68" max="9" man="1"/>
    <brk id="124"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4018-8255-48C0-BC8D-DCE362864751}">
  <dimension ref="A1:F24"/>
  <sheetViews>
    <sheetView showGridLines="0" topLeftCell="A9" workbookViewId="0">
      <selection activeCell="I19" sqref="I19"/>
    </sheetView>
  </sheetViews>
  <sheetFormatPr defaultRowHeight="14.4" x14ac:dyDescent="0.3"/>
  <cols>
    <col min="1" max="1" width="2.77734375" customWidth="1"/>
    <col min="2" max="2" width="4.77734375" customWidth="1"/>
    <col min="3" max="3" width="27.77734375" customWidth="1"/>
    <col min="4" max="4" width="11.21875" customWidth="1"/>
    <col min="5" max="5" width="34.44140625" customWidth="1"/>
  </cols>
  <sheetData>
    <row r="1" spans="2:6" ht="18" hidden="1" x14ac:dyDescent="0.35">
      <c r="B1" s="83"/>
      <c r="C1" s="84"/>
      <c r="D1" s="84"/>
      <c r="E1" s="85" t="s">
        <v>47</v>
      </c>
      <c r="F1" s="84"/>
    </row>
    <row r="2" spans="2:6" ht="18" hidden="1" x14ac:dyDescent="0.35">
      <c r="B2" s="84"/>
      <c r="C2" s="84"/>
      <c r="D2" s="84"/>
      <c r="E2" s="294" t="s">
        <v>48</v>
      </c>
      <c r="F2" s="294"/>
    </row>
    <row r="3" spans="2:6" ht="18" hidden="1" x14ac:dyDescent="0.35">
      <c r="B3" s="84"/>
      <c r="C3" s="84"/>
      <c r="D3" s="84"/>
      <c r="E3" s="86"/>
      <c r="F3" s="86"/>
    </row>
    <row r="4" spans="2:6" ht="18" hidden="1" x14ac:dyDescent="0.35">
      <c r="B4" s="84"/>
      <c r="C4" s="84"/>
      <c r="D4" s="84"/>
      <c r="E4" s="294" t="s">
        <v>49</v>
      </c>
      <c r="F4" s="294"/>
    </row>
    <row r="5" spans="2:6" hidden="1" x14ac:dyDescent="0.3">
      <c r="B5" s="84"/>
      <c r="C5" s="84"/>
      <c r="D5" s="84"/>
      <c r="E5" s="84"/>
      <c r="F5" s="84"/>
    </row>
    <row r="6" spans="2:6" ht="18" hidden="1" x14ac:dyDescent="0.35">
      <c r="B6" s="84"/>
      <c r="C6" s="84"/>
      <c r="D6" s="84"/>
      <c r="E6" s="294" t="s">
        <v>50</v>
      </c>
      <c r="F6" s="294"/>
    </row>
    <row r="7" spans="2:6" hidden="1" x14ac:dyDescent="0.3">
      <c r="B7" s="84"/>
      <c r="C7" s="84"/>
      <c r="D7" s="84"/>
      <c r="E7" s="84"/>
      <c r="F7" s="84"/>
    </row>
    <row r="8" spans="2:6" hidden="1" x14ac:dyDescent="0.3">
      <c r="B8" s="84"/>
      <c r="C8" s="84"/>
      <c r="D8" s="84"/>
      <c r="E8" s="84"/>
      <c r="F8" s="84"/>
    </row>
    <row r="9" spans="2:6" ht="30" customHeight="1" x14ac:dyDescent="0.3">
      <c r="B9" s="84"/>
      <c r="C9" s="84"/>
      <c r="D9" s="84"/>
      <c r="E9" s="87" t="s">
        <v>58</v>
      </c>
      <c r="F9" s="84"/>
    </row>
    <row r="10" spans="2:6" ht="24.6" customHeight="1" x14ac:dyDescent="0.3">
      <c r="B10" s="295" t="s">
        <v>51</v>
      </c>
      <c r="C10" s="295"/>
      <c r="D10" s="295"/>
      <c r="E10" s="295"/>
      <c r="F10" s="84"/>
    </row>
    <row r="11" spans="2:6" ht="41.4" x14ac:dyDescent="0.3">
      <c r="B11" s="126" t="s">
        <v>52</v>
      </c>
      <c r="C11" s="127" t="s">
        <v>53</v>
      </c>
      <c r="D11" s="128" t="s">
        <v>54</v>
      </c>
      <c r="F11" s="84"/>
    </row>
    <row r="12" spans="2:6" ht="17.399999999999999" customHeight="1" x14ac:dyDescent="0.3">
      <c r="B12" s="297" t="s">
        <v>317</v>
      </c>
      <c r="C12" s="297"/>
      <c r="D12" s="297"/>
      <c r="F12" s="84"/>
    </row>
    <row r="13" spans="2:6" ht="17.399999999999999" x14ac:dyDescent="0.3">
      <c r="B13" s="130">
        <v>1</v>
      </c>
      <c r="C13" s="125" t="s">
        <v>55</v>
      </c>
      <c r="D13" s="88">
        <v>700</v>
      </c>
      <c r="F13" s="84"/>
    </row>
    <row r="14" spans="2:6" ht="17.399999999999999" x14ac:dyDescent="0.3">
      <c r="B14" s="130">
        <v>2</v>
      </c>
      <c r="C14" s="125" t="s">
        <v>305</v>
      </c>
      <c r="D14" s="88">
        <v>700</v>
      </c>
      <c r="F14" s="84"/>
    </row>
    <row r="15" spans="2:6" ht="17.399999999999999" customHeight="1" x14ac:dyDescent="0.3">
      <c r="B15" s="296" t="s">
        <v>316</v>
      </c>
      <c r="C15" s="296"/>
      <c r="D15" s="296"/>
      <c r="F15" s="84"/>
    </row>
    <row r="16" spans="2:6" ht="17.399999999999999" x14ac:dyDescent="0.3">
      <c r="B16" s="130">
        <v>3</v>
      </c>
      <c r="C16" s="124" t="s">
        <v>56</v>
      </c>
      <c r="D16" s="88">
        <v>350</v>
      </c>
      <c r="F16" s="84"/>
    </row>
    <row r="17" spans="1:6" ht="17.399999999999999" x14ac:dyDescent="0.3">
      <c r="B17" s="130">
        <v>4</v>
      </c>
      <c r="C17" s="124" t="s">
        <v>306</v>
      </c>
      <c r="D17" s="88">
        <v>130</v>
      </c>
      <c r="F17" s="84"/>
    </row>
    <row r="18" spans="1:6" ht="17.399999999999999" x14ac:dyDescent="0.3">
      <c r="B18" s="130">
        <v>5</v>
      </c>
      <c r="C18" s="131" t="s">
        <v>307</v>
      </c>
      <c r="D18" s="88">
        <v>300</v>
      </c>
      <c r="F18" s="84"/>
    </row>
    <row r="19" spans="1:6" ht="17.399999999999999" x14ac:dyDescent="0.3">
      <c r="B19" s="130">
        <v>6</v>
      </c>
      <c r="C19" s="129" t="s">
        <v>308</v>
      </c>
      <c r="D19" s="88">
        <v>300</v>
      </c>
      <c r="F19" s="84"/>
    </row>
    <row r="20" spans="1:6" ht="17.399999999999999" x14ac:dyDescent="0.3">
      <c r="B20" s="130">
        <v>7</v>
      </c>
      <c r="C20" s="129" t="s">
        <v>309</v>
      </c>
      <c r="D20" s="88">
        <v>300</v>
      </c>
      <c r="F20" s="84"/>
    </row>
    <row r="21" spans="1:6" ht="17.399999999999999" x14ac:dyDescent="0.3">
      <c r="B21" s="130">
        <v>8</v>
      </c>
      <c r="C21" s="124" t="s">
        <v>310</v>
      </c>
      <c r="D21" s="88">
        <v>220</v>
      </c>
      <c r="F21" s="84"/>
    </row>
    <row r="22" spans="1:6" ht="17.399999999999999" x14ac:dyDescent="0.3">
      <c r="B22" s="130">
        <v>9</v>
      </c>
      <c r="C22" s="124" t="s">
        <v>311</v>
      </c>
      <c r="D22" s="88">
        <v>350</v>
      </c>
      <c r="F22" s="84"/>
    </row>
    <row r="23" spans="1:6" ht="17.399999999999999" x14ac:dyDescent="0.3">
      <c r="B23" s="130">
        <v>10</v>
      </c>
      <c r="C23" s="125" t="s">
        <v>55</v>
      </c>
      <c r="D23" s="88">
        <v>350</v>
      </c>
      <c r="F23" s="84"/>
    </row>
    <row r="24" spans="1:6" x14ac:dyDescent="0.3">
      <c r="A24" s="83" t="s">
        <v>57</v>
      </c>
    </row>
  </sheetData>
  <mergeCells count="6">
    <mergeCell ref="E2:F2"/>
    <mergeCell ref="E4:F4"/>
    <mergeCell ref="E6:F6"/>
    <mergeCell ref="B10:E10"/>
    <mergeCell ref="B15:D15"/>
    <mergeCell ref="B12:D12"/>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D4FE-380E-4BF8-AB63-A9E2D0C8CA6E}">
  <sheetPr>
    <pageSetUpPr fitToPage="1"/>
  </sheetPr>
  <dimension ref="A1:I6"/>
  <sheetViews>
    <sheetView workbookViewId="0">
      <selection activeCell="K25" sqref="K25"/>
    </sheetView>
  </sheetViews>
  <sheetFormatPr defaultRowHeight="14.4" x14ac:dyDescent="0.3"/>
  <sheetData>
    <row r="1" spans="1:9" ht="14.4" customHeight="1" x14ac:dyDescent="0.3">
      <c r="A1" s="89"/>
      <c r="G1" s="298" t="s">
        <v>313</v>
      </c>
      <c r="H1" s="298"/>
      <c r="I1" s="298"/>
    </row>
    <row r="2" spans="1:9" x14ac:dyDescent="0.3">
      <c r="A2" s="299" t="s">
        <v>19</v>
      </c>
      <c r="B2" s="299"/>
      <c r="C2" s="299"/>
      <c r="D2" s="299"/>
      <c r="E2" s="299"/>
      <c r="F2" s="299"/>
      <c r="G2" s="299"/>
      <c r="H2" s="299"/>
      <c r="I2" s="299"/>
    </row>
    <row r="3" spans="1:9" ht="15.6" customHeight="1" x14ac:dyDescent="0.3">
      <c r="A3" s="90"/>
    </row>
    <row r="5" spans="1:9" ht="15.6" customHeight="1" x14ac:dyDescent="0.3">
      <c r="A5" s="91"/>
    </row>
    <row r="6" spans="1:9" ht="15.6" customHeight="1" x14ac:dyDescent="0.3">
      <c r="A6" s="92" t="s">
        <v>20</v>
      </c>
    </row>
  </sheetData>
  <mergeCells count="2">
    <mergeCell ref="G1:I1"/>
    <mergeCell ref="A2:I2"/>
  </mergeCells>
  <pageMargins left="0.7" right="0.7" top="0.75" bottom="0.75" header="0.3" footer="0.3"/>
  <pageSetup paperSize="9" scale="9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C531C3-7BBD-4DBC-BF82-66E01D9DE3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F8146C-77B8-42AE-A8F1-452E4FF5A68E}">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7F09F483-C7E4-443A-A15C-BDA787ADF0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Цінова Пропозиція Додаток №2</vt:lpstr>
      <vt:lpstr>Додаток №3. Розподіл</vt:lpstr>
      <vt:lpstr>Додаток №4. Візуальні стандарти</vt:lpstr>
      <vt:lpstr>'Цінова Пропозиція Додаток №2'!Область_друку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2026-10-20T11:58:06Z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