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929" documentId="13_ncr:1_{E61B6D90-791F-4464-B501-4E49F6C5C490}" xr6:coauthVersionLast="47" xr6:coauthVersionMax="47" xr10:uidLastSave="{45FE1EE2-A92A-4561-B3D8-11260B38669A}"/>
  <bookViews>
    <workbookView xWindow="28680" yWindow="-120" windowWidth="29040" windowHeight="15720" activeTab="1" xr2:uid="{00000000-000D-0000-FFFF-FFFF00000000}"/>
  </bookViews>
  <sheets>
    <sheet name="Додаток №1. Цінова" sheetId="6" r:id="rId1"/>
    <sheet name="Додаток №2. Розподіл" sheetId="11" r:id="rId2"/>
  </sheets>
  <definedNames>
    <definedName name="_xlnm.Print_Area" localSheetId="0">'Додаток №1. Цінова'!$A$1:$R$75</definedName>
    <definedName name="_xlnm.Print_Area" localSheetId="1">'Додаток №2. Розподіл'!$A$2:$F$51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9" i="6" l="1"/>
  <c r="K60" i="6"/>
  <c r="K58" i="6"/>
  <c r="K54" i="6"/>
  <c r="K55" i="6"/>
  <c r="K53" i="6"/>
  <c r="K50" i="6"/>
  <c r="K47" i="6"/>
  <c r="K41" i="6"/>
  <c r="K42" i="6"/>
  <c r="K43" i="6"/>
  <c r="K44" i="6"/>
  <c r="K40" i="6"/>
  <c r="J45" i="6" s="1"/>
  <c r="K37" i="6"/>
  <c r="J38" i="6" s="1"/>
  <c r="K34" i="6"/>
  <c r="K33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J56" i="6"/>
  <c r="J51" i="6"/>
  <c r="J48" i="6"/>
  <c r="J61" i="6" l="1"/>
  <c r="J35" i="6"/>
  <c r="K14" i="6"/>
  <c r="J31" i="6" l="1"/>
</calcChain>
</file>

<file path=xl/sharedStrings.xml><?xml version="1.0" encoding="utf-8"?>
<sst xmlns="http://schemas.openxmlformats.org/spreadsheetml/2006/main" count="200" uniqueCount="123">
  <si>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</si>
  <si>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</si>
  <si>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</si>
  <si>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</si>
  <si>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</si>
  <si>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</si>
  <si>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</si>
  <si>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</si>
  <si>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</si>
  <si>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</si>
  <si>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</si>
  <si>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</si>
  <si>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Умови оплати, % передплати /післяплати</t>
  </si>
  <si>
    <t>Запит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</si>
  <si>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</si>
  <si>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</si>
  <si>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</si>
  <si>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</si>
  <si>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</si>
  <si>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</si>
  <si>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</si>
  <si>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</si>
  <si>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ОВ</t>
  </si>
  <si>
    <t>ЛОТ 1</t>
  </si>
  <si>
    <t>Стрічка еспандер Thera-Band 45,5 м</t>
  </si>
  <si>
    <t>Набір кистьових еспандерів для реабілітації</t>
  </si>
  <si>
    <t>Диски-слайдери для ковзання (глайдингу) Cornix Sliding Disc</t>
  </si>
  <si>
    <t>М'яч для фітнесу Фітбол 65 см</t>
  </si>
  <si>
    <t>Міні-насос для гімнастичного м'яча ножний</t>
  </si>
  <si>
    <t>Тенісні м'ячі Babolat Team 4ball DD</t>
  </si>
  <si>
    <t>Гантелі для тренувань 1кг, вінілові</t>
  </si>
  <si>
    <t>Гантелі для тренувань 2кг, вінілові</t>
  </si>
  <si>
    <t>Гантелі для тренувань 0,5кг, вінілові</t>
  </si>
  <si>
    <t>Обтяжувачі для занять</t>
  </si>
  <si>
    <t>Степ платформа</t>
  </si>
  <si>
    <t>Палиця гімнастична</t>
  </si>
  <si>
    <t>Карімат</t>
  </si>
  <si>
    <t>Клейкі стрічки для розмітки та маркування</t>
  </si>
  <si>
    <t>Характеристики:
Діаметр не менше 18 см
Колір Чорний
Матеріали ABS пластик; EVA
Двосторонні для різних типів покриттів
Кількість в упаковці, шт 2</t>
  </si>
  <si>
    <t>Тип: механічний, ножний.
 Призначення: для накачування гімнастичних м'ячів (фітболів).
 Комплектація: насос, гнучкий шланг та насадка/перехідник, сумісний із клапаном гімнастичного м'яча.
 Матеріал корпусу: міцний полімерний матеріал.
 Товар повинен бути новим та придатним для багаторазового використання.</t>
  </si>
  <si>
    <t>Кількість в упаковці: не менше 4
Колір жовтий</t>
  </si>
  <si>
    <t>Характеристики:
Структура: латекс 
Колір: жовтий
Навантаження: тонка щільність.
Рівень: 2
Розмір: не менше 12,7 см х 45,5 м</t>
  </si>
  <si>
    <t>Характеристики:
Структура: латекс
Колір: червоний
Навантаження: середня щільність.
Рівень: 3
Розмір: не менше 12,7 см х 45,5 м</t>
  </si>
  <si>
    <t>Характеристики:
Структура: латекс
Колір: синій
Навантаження: висока щільність.
Рівень: 5
Розмір: не менше 12,7 см х 45,5 м</t>
  </si>
  <si>
    <t>Кількість еспандерів у наборі: не менше 5
Набір обов'язково має містити наступні еспандери, але не обмежуватися ними: пружинний еспандер, еспандер-кільце, еспандер для пальців, еспандер-яйце, стрічковий кистьовий еспандер.
Регулювання опору від 5 до 60 кг
Обов'язкова наявність мішечку/чохла для зберігання набору</t>
  </si>
  <si>
    <t>Розмір: 45 х 90 см
Колір: синій, зелений, чорний або червоний
Вага м'яча: 1000 г
Матеріал: ПВХ
Максимальне навантаження: не менше 120 кг</t>
  </si>
  <si>
    <t>Тип: гантель цільнолита.
 Вага: 1 кг
 Покриття: вінілове або еквівалентне полімерне покриття.
Колір: синій, зелений, чорний або червоний
 Поверхня: без гострих країв та дефектів, що можуть спричинити травмування.</t>
  </si>
  <si>
    <t>Тип: гантель цільнолита.
 Вага: 2 кг
 Покриття: вінілове або еквівалентне полімерне покриття.
Колір: синій, зелений, чорний або червоний
 Поверхня: без гострих країв та дефектів, що можуть спричинити травмування.</t>
  </si>
  <si>
    <t>Тип: гантель цільнолита.
 Вага: 0,5 кг
 Покриття: вінілове або еквівалентне полімерне покриття.
Колір:синій, зелений, чорний або червоний
 Поверхня: без гострих країв та дефектів, що можуть спричинити травмування.</t>
  </si>
  <si>
    <t>тип: манжетний;
можливість регулювання ваги шляхом додавання/виймання вантажів;
кількість вантажних елементів: 5 шт.;
вага одного елемента: 0,5 кг;
надійна фіксація на кінцівці;
застібка: текстильна контактна застібка типу Velcro або еквівалент;
можливість використання на руці та нозі.</t>
  </si>
  <si>
    <t>Матеріал: бук 
Діаметр: 25 мм.
Довжина: 1,2 м</t>
  </si>
  <si>
    <t xml:space="preserve">тип: степ-платформа;
регулювання висоти: 10 / 15 / 20 см;
не менше 3 рівнів висоти;
робоча поверхня з протиковзними властивостями;
 Кожна ступінь обладнана гумовими протиковзними опорами/ніжками;
матеріал: високоякісний пластик
Макс. навантаження, кг: 250 кг. </t>
  </si>
  <si>
    <t>шт</t>
  </si>
  <si>
    <t>наборів</t>
  </si>
  <si>
    <t>уп.</t>
  </si>
  <si>
    <t>Тип: килимок для занять/реабілітації.
 Довжина: не менше 190 см.
 Ширина: не менше 60 см.
 Товщина: не менше 10 мм.
 Матеріал: NBR (нітрильний каучук) або еквівалент.
 Поверхня: матова, протиковзна.
Колір: довільний
 Комплектація: ремінь/стрічки для транспортування.</t>
  </si>
  <si>
    <t>Тонометр механічний Little Doctor LD-71 з фонендоскопом, манжета 25 36 см, Сінгапур</t>
  </si>
  <si>
    <t>Пульсоксиметр</t>
  </si>
  <si>
    <r>
      <t xml:space="preserve">Тип тонометра Механічний
Розмір манжети 25-36 (см)
Тип манжети Нейлонова з металевим кільцем
</t>
    </r>
    <r>
      <rPr>
        <sz val="10"/>
        <rFont val="Times New Roman"/>
        <family val="1"/>
        <charset val="204"/>
      </rPr>
      <t xml:space="preserve">Нагнітання повітря: ручне за допомогою "груші" для нагнітання повітря.
Термін гарантії: не менше 12 місяців
</t>
    </r>
    <r>
      <rPr>
        <u/>
        <sz val="10"/>
        <rFont val="Times New Roman"/>
        <family val="1"/>
        <charset val="204"/>
      </rPr>
      <t>Комплектація</t>
    </r>
    <r>
      <rPr>
        <sz val="10"/>
        <rFont val="Times New Roman"/>
        <family val="1"/>
        <charset val="204"/>
      </rPr>
      <t xml:space="preserve">
Манометр Little Doctor LD-S013 механічного тонометра Little Doctor LD-71.
Стетоскоп із вбудованою головкою в манжету.
Манжета доросла з металевим кільцем.
Нагнітач в зборі.
Сумочка для зберігання і перенесення тонометра.
Посібник з експлуатації українською мовою.
Гарантійний талон.</t>
    </r>
  </si>
  <si>
    <r>
      <t xml:space="preserve">Вимірювання показників: частота пульсу (PR), рівень сатурації (SpO2)
Живлення 2×AAA
Відображення результатів вимірювання на монохромному дисплеї;
Термін гарантії: не менше 12 місяців
</t>
    </r>
    <r>
      <rPr>
        <u/>
        <sz val="11"/>
        <rFont val="Times New Roman"/>
        <family val="1"/>
        <charset val="204"/>
      </rPr>
      <t>Комплектація:</t>
    </r>
    <r>
      <rPr>
        <sz val="11"/>
        <rFont val="Times New Roman"/>
        <family val="1"/>
        <charset val="204"/>
      </rPr>
      <t xml:space="preserve">
- Пульсоксиметр
- Батарейки (2 шт)
- Інструкція з експлуатації українською мовою</t>
    </r>
  </si>
  <si>
    <t>ЛОТ 2</t>
  </si>
  <si>
    <t>Всього вартість пропозиції по ЛОТУ 1, грн*</t>
  </si>
  <si>
    <t>Всього вартість пропозиції по ЛОТУ 2, грн*</t>
  </si>
  <si>
    <t>ЛОТ 3</t>
  </si>
  <si>
    <t>Тренажер ротаційний для нижніх кінцівок підлоговий ТРНП-1</t>
  </si>
  <si>
    <t>Довжина 515 мм
Ширина 456 мм
Висота 350 мм
Вага виробу до 6 кг
Навантаження до 50 кг</t>
  </si>
  <si>
    <t>Всього вартість пропозиції по ЛОТУ 3, грн*</t>
  </si>
  <si>
    <t>ЛОТ 4</t>
  </si>
  <si>
    <t>Маска медична тришарова нестерильна, з петлями, 50 штук</t>
  </si>
  <si>
    <t>Бахіли MedPlast</t>
  </si>
  <si>
    <t>вид рукавички: оглядова, захисна, нестерильна
матеріал: нітрил
поверхня: текстура на кінчиках пальців
Особливості: непудровані
колір: блакитний
кількість в упаковці: 100 штук
обробка манжета: рівномірно загорнутий край
форма: універсальна, підходить на ліву і праву руку
розмір M (7-8)</t>
  </si>
  <si>
    <t>вид рукавички: оглядова, захисна, нестерильна
матеріал: нітрил
поверхня: текстура на кінчиках пальців
Особливості: непудровані
колір: блакитний
кількість в упаковці: 100 штук
обробка манжета: рівномірно загорнутий край
форма: універсальна, підходить на ліву і праву руку
розмір L (8-9)</t>
  </si>
  <si>
    <t>вид рукавички: оглядова, захисна, нестерильна
матеріал: нітрил
поверхня: текстура на кінчиках пальців
Особливості: непудровані
колір: блакитний
кількість в упаковці: 100 штук
обробка манжета: рівномірно загорнутий край
форма: універсальна, підходить на ліву і праву руку
розмір S (6-7)</t>
  </si>
  <si>
    <t>тип / конструкція: одноразова, нестерильна, тришарова;
фіксація: еластичні вушні петлі;
наявність носового фіксатора;
кількість: 50 шт. в упаковці;</t>
  </si>
  <si>
    <t>Тип: одноразові
Матеріал: поліетилен
Стерильність: нестерильні
Кількість в упаковці: 100
Особливості: з еластичною фіксацією по краю</t>
  </si>
  <si>
    <t>Рукавички нітрилові Nitrylex® розмір L (8-9)</t>
  </si>
  <si>
    <t>Рукавички нітрилові Nitrylex® розмір S (6-7)</t>
  </si>
  <si>
    <t>Рукавички нітрилові Nitrylex® розмір M (7-8)</t>
  </si>
  <si>
    <t>Всього вартість пропозиції по ЛОТУ 4, грн*</t>
  </si>
  <si>
    <t>ЛОТ 5</t>
  </si>
  <si>
    <t>Сумка для транспортування обладнання для фізичної терапії Розмір 53х35х35 см</t>
  </si>
  <si>
    <t>Конструкція кишень та відділень:  
1 основне відділення на застібці-блискавці з двома бігунками (забезпечує зручний доступ до вмісту).   
1 фронтальна кишеня: горизонтальна кишеня на блискавці.  
1 бічна кишеня на блискавці.   
Ручки та ремені:   
Основні ручки: дві тканинні ручки чорного кольору, що з'єднуються м'яким фіксатором (хлястиком) червоного кольору на липучці.
Плечовий ремінь: знімний регульований ремінь чорного кольору на карабінах із м'яким наплічником червоного кольору.   
Матеріал: Поліестер (щільний, водовідштовхувальний, легко чиститься).
Колір сумки: червоний
Колір фурнітури: чорний.
Об'єм: від 56 до 80 л
Орієнтовні розміри: 58x35x35 см (допускаються інші розміри в залежності від об'єму сумки).
Вага: не більше 0,9 кг</t>
  </si>
  <si>
    <t>Орієнтовна візуалізація</t>
  </si>
  <si>
    <t>Найменування</t>
  </si>
  <si>
    <r>
      <t>Термін поставки товару,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календарних днів</t>
    </r>
  </si>
  <si>
    <t>Всього вартість пропозиції по ЛОТУ 5, грн*</t>
  </si>
  <si>
    <t>ЛОТ 6</t>
  </si>
  <si>
    <t>Ширма універсальна миюча на коліщатках</t>
  </si>
  <si>
    <t>Матеріал каркаса: деревина
Матеріалі полотна: ПВХ
Кількість секцій: не менше 4
ДхВхШхГ (в розкладеному стані): 1350 х 1850 х 1350 х 60 мм (+-20 мм)
Тип установки: підлоговий, на коліщатках з можливістю їх фіксації
Особливості: можливість миття та дезінфекції</t>
  </si>
  <si>
    <t>Всього вартість пропозиції по ЛОТУ 6, грн*</t>
  </si>
  <si>
    <t>ЛОТ 7</t>
  </si>
  <si>
    <t>Гоніометр-лінійка для вимірювання рухливості суглобів 250 мм 360°</t>
  </si>
  <si>
    <t>Гоніометр-лінійка для вимірювання рухливості суглобів 320 мм 360°</t>
  </si>
  <si>
    <t>Сантиметрова стрічка, 150 см</t>
  </si>
  <si>
    <t>матеріал — пластик
довжина 250 мм, ширина 65 мм
широкий діапазон вимірювання до 360°</t>
  </si>
  <si>
    <t>матеріал — пластик
довжина 320 мм, ширина 90 мм
широкий діапазон вимірювання до 360°</t>
  </si>
  <si>
    <t>Всього вартість пропозиції по ЛОТУ 7, грн*</t>
  </si>
  <si>
    <t>ЛОТ 8</t>
  </si>
  <si>
    <r>
      <t xml:space="preserve">Довжина: не менше 150 см
Шкала вимірювання: Двостороння:
Сторона 1 — метрична система (сантиметри / міліметри).
Сторона 2 — імперська система (дюйми).
Матеріал кейсу: ABS-пластик.
Матеріал стрічки: ПВХ (гнучкий, зносостійкий)
</t>
    </r>
    <r>
      <rPr>
        <u/>
        <sz val="11"/>
        <rFont val="Times New Roman"/>
        <family val="1"/>
        <charset val="204"/>
      </rPr>
      <t xml:space="preserve"> Особливості: </t>
    </r>
    <r>
      <rPr>
        <sz val="11"/>
        <rFont val="Times New Roman"/>
        <family val="1"/>
        <charset val="204"/>
      </rPr>
      <t xml:space="preserve">
Плавність скручування: Внутрішня пружина повинна забезпечувати м'яке, швидке та повне згортання стрічки без заклинювань.
Безпека та зручність: На кінці стрічки обов'язково має бути пластиковий або металевий обмежувач (стопор), який не дає кінцю стрічки провалитися всередину корпусу і дозволяє зручно її витягувати.</t>
    </r>
  </si>
  <si>
    <t>Пояс для підіймання людини, що знаходиться в кріслі колісному СПА.В.00.01, розмір XL</t>
  </si>
  <si>
    <t>Пояс для підіймання людини, що знаходиться в кріслі колісному СПА.В.00.01, розмір XXL</t>
  </si>
  <si>
    <t>Ковзний рукав (ковзаючий рукав)</t>
  </si>
  <si>
    <t>Тип: ковзний рукав для переміщення пацієнта.
 Конструкція: замкнений рукав/труба.
 Матеріал: міцна тканина з низьким коефіцієнтом тертя.
 Щільність: не менше 60 г/м² 
 Розмір: 100 × 70 см ± 2 см.
 З'єднання: зшитий по довгій стороні.
 Багаторазового використання.
 Можливість очищення відповідно до інструкції виробника.</t>
  </si>
  <si>
    <t>Призначення: для допомоги при переміщенні/трансфері людини;
розмір: XL;
Ручки для переміщення Не менше 7 вшитих у пояс ручок для захоплення
Фіксація Наявність спеціальних ременів для фіксації ніг у паховій зоні, які запобігають сповзанню пояса під час піднімання та переміщення
Довжина 1300 мм
Обхват 1000–1100 мм
Висота 170 мм
Допустиме навантаження: відповідно до технічної документації виробника; виріб повинен бути придатним для безпечного переміщення та підтримки пацієнта відповідно до його функціонального призначення.</t>
  </si>
  <si>
    <t>Призначення: для допомоги при переміщенні/трансфері людини;
розмір: XXL;
Ручки для переміщення Не менше 7 вшитих у пояс ручок для захоплення
Фіксація Наявність спеціальних ременів для фіксації ніг у паховій зоні, які запобігають сповзанню пояса під час піднімання та переміщення
Довжина 1400 мм
Обхват 1100–1200 мм
Висота 170 мм
Допустиме навантаження: відповідно до технічної документації виробника; виріб повинен бути придатним для безпечного переміщення та підтримки пацієнта відповідно до його функціонального призначення.</t>
  </si>
  <si>
    <t>Всього вартість пропозиції по ЛОТУ 8, грн*</t>
  </si>
  <si>
    <t>Візуалізація</t>
  </si>
  <si>
    <t xml:space="preserve"> ** Закупівля здійснюється окремими позиціями/лотами</t>
  </si>
  <si>
    <t>Ми погоджуємось, що всі витрати, пов’язані з доставкою товару, завантажувально-розвантажувальними роботами, здійснюються за рахунок Постачальника  відповідно до розподілу, вказаного у Додатку №2.</t>
  </si>
  <si>
    <t>Ми погоджуємося та ознайомлені з умовами типового Договору  ТЧХУ (Додаток №3 до Запиту).</t>
  </si>
  <si>
    <t>Вікова група: для дорослих
Поверхня: гладка, неслизька.
Матеріал: ПВХ або еквівалентний за властивостями еластичний матеріал.
 Колір - синій, зелений, чорний або червоний
Діаметр  не менше 65 см
Максимальне допустиме навантаження: не менше 150 кг.</t>
  </si>
  <si>
    <t>М'яч для фітнесу EasyFit Peanut</t>
  </si>
  <si>
    <t>Назва ТМЦ</t>
  </si>
  <si>
    <t>Назва організації, населений пункт / місто</t>
  </si>
  <si>
    <t>Одеська ОО
м. Одеса</t>
  </si>
  <si>
    <t>Кіровоградвська ОО
м. Кропивницький</t>
  </si>
  <si>
    <t>Полтавська ОО
м. Полтава</t>
  </si>
  <si>
    <t>призначення: для підлогової розмітки;
ширина 25 мм;
довжину рулону 33 м;
матеріал: ПВХ;
Колір: довільний яскравий колір.
Бажано: 3 стрічки одного кольору
3 стрічки іншого кольору</t>
  </si>
  <si>
    <t>Додаток №1 до Запиту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</si>
  <si>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товарів та обладнання для реабілітації.</t>
    </r>
  </si>
  <si>
    <t>Найменування (вказати ТМ та країну-виробника)</t>
  </si>
  <si>
    <t>*Точні адреси будуть надані переможцю закупівлі під час підписання договору.</t>
  </si>
  <si>
    <t>Додаток №2 до Запиту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</si>
</sst>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theme="1"/>
      <name val="Calibri"/>
      <family val="2"/>
      <charset val="1"/>
    </font>
    <font>
      <b/>
      <sz val="11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3" fillId="0" borderId="0"/>
  </cellStyleXfs>
  <cellXfs count="1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6" fillId="0" borderId="7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1" fontId="13" fillId="0" borderId="42" xfId="0" applyNumberFormat="1" applyFont="1" applyBorder="1" applyAlignment="1">
      <alignment horizontal="center" vertical="center" wrapText="1"/>
    </xf>
    <xf numFmtId="4" fontId="13" fillId="0" borderId="38" xfId="0" applyNumberFormat="1" applyFont="1" applyBorder="1" applyAlignment="1">
      <alignment horizontal="center" vertical="center" wrapText="1"/>
    </xf>
    <xf numFmtId="4" fontId="13" fillId="0" borderId="4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4" fontId="1" fillId="4" borderId="0" xfId="0" applyNumberFormat="1" applyFont="1" applyFill="1"/>
    <xf numFmtId="0" fontId="1" fillId="6" borderId="0" xfId="0" applyFont="1" applyFill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1" fontId="13" fillId="0" borderId="13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wrapText="1"/>
    </xf>
    <xf numFmtId="0" fontId="10" fillId="0" borderId="17" xfId="0" applyFont="1" applyBorder="1" applyAlignment="1">
      <alignment horizontal="center" vertical="center" wrapText="1"/>
    </xf>
    <xf numFmtId="0" fontId="5" fillId="0" borderId="54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10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wrapText="1"/>
    </xf>
    <xf numFmtId="0" fontId="10" fillId="0" borderId="33" xfId="0" applyFont="1" applyBorder="1" applyAlignment="1">
      <alignment horizontal="center" vertical="center" wrapText="1"/>
    </xf>
    <xf numFmtId="0" fontId="5" fillId="0" borderId="15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0" fillId="0" borderId="25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14" fillId="2" borderId="29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4" fillId="2" borderId="21" xfId="0" applyFont="1" applyFill="1" applyBorder="1" applyAlignment="1">
      <alignment horizontal="left" vertical="center" wrapText="1"/>
    </xf>
    <xf numFmtId="0" fontId="14" fillId="2" borderId="17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4" fillId="2" borderId="33" xfId="0" applyFont="1" applyFill="1" applyBorder="1" applyAlignment="1">
      <alignment horizontal="left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15" fillId="0" borderId="6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6" fillId="0" borderId="0" xfId="0" applyFont="1"/>
    <xf numFmtId="0" fontId="24" fillId="0" borderId="0" xfId="0" applyFont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46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top" wrapText="1"/>
    </xf>
    <xf numFmtId="0" fontId="4" fillId="7" borderId="28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right" vertical="center"/>
    </xf>
    <xf numFmtId="0" fontId="3" fillId="5" borderId="28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13" fillId="5" borderId="30" xfId="0" applyNumberFormat="1" applyFont="1" applyFill="1" applyBorder="1" applyAlignment="1">
      <alignment horizontal="center" vertical="center" wrapText="1"/>
    </xf>
    <xf numFmtId="4" fontId="13" fillId="5" borderId="12" xfId="0" applyNumberFormat="1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right" vertical="center"/>
    </xf>
    <xf numFmtId="0" fontId="3" fillId="7" borderId="28" xfId="0" applyFont="1" applyFill="1" applyBorder="1" applyAlignment="1">
      <alignment horizontal="right" vertical="center"/>
    </xf>
    <xf numFmtId="0" fontId="3" fillId="7" borderId="0" xfId="0" applyFont="1" applyFill="1" applyAlignment="1">
      <alignment horizontal="right" vertical="center"/>
    </xf>
    <xf numFmtId="4" fontId="13" fillId="7" borderId="30" xfId="0" applyNumberFormat="1" applyFont="1" applyFill="1" applyBorder="1" applyAlignment="1">
      <alignment horizontal="center" vertical="center" wrapText="1"/>
    </xf>
    <xf numFmtId="4" fontId="13" fillId="7" borderId="12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28" xfId="0" applyFont="1" applyBorder="1" applyAlignment="1">
      <alignment horizontal="left" vertical="center"/>
    </xf>
    <xf numFmtId="4" fontId="13" fillId="7" borderId="25" xfId="0" applyNumberFormat="1" applyFont="1" applyFill="1" applyBorder="1" applyAlignment="1">
      <alignment horizontal="center" vertical="center" wrapText="1"/>
    </xf>
    <xf numFmtId="4" fontId="13" fillId="7" borderId="46" xfId="0" applyNumberFormat="1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right" vertical="center"/>
    </xf>
    <xf numFmtId="0" fontId="3" fillId="7" borderId="23" xfId="0" applyFont="1" applyFill="1" applyBorder="1" applyAlignment="1">
      <alignment horizontal="right" vertical="center"/>
    </xf>
    <xf numFmtId="0" fontId="3" fillId="7" borderId="36" xfId="0" applyFont="1" applyFill="1" applyBorder="1" applyAlignment="1">
      <alignment horizontal="right" vertical="center"/>
    </xf>
    <xf numFmtId="0" fontId="3" fillId="7" borderId="24" xfId="0" applyFont="1" applyFill="1" applyBorder="1" applyAlignment="1">
      <alignment horizontal="righ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right"/>
    </xf>
    <xf numFmtId="0" fontId="15" fillId="6" borderId="0" xfId="0" applyFont="1" applyFill="1" applyAlignment="1">
      <alignment horizontal="center"/>
    </xf>
    <xf numFmtId="0" fontId="6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" fontId="3" fillId="0" borderId="40" xfId="0" applyNumberFormat="1" applyFont="1" applyBorder="1" applyAlignment="1">
      <alignment horizontal="center" vertical="center" wrapText="1"/>
    </xf>
    <xf numFmtId="4" fontId="3" fillId="0" borderId="41" xfId="0" applyNumberFormat="1" applyFont="1" applyBorder="1" applyAlignment="1">
      <alignment horizontal="center" vertical="center" wrapText="1"/>
    </xf>
    <xf numFmtId="4" fontId="3" fillId="0" borderId="43" xfId="0" applyNumberFormat="1" applyFont="1" applyBorder="1" applyAlignment="1">
      <alignment horizontal="center" vertical="center" wrapText="1"/>
    </xf>
    <xf numFmtId="4" fontId="3" fillId="0" borderId="44" xfId="0" applyNumberFormat="1" applyFont="1" applyBorder="1" applyAlignment="1">
      <alignment horizontal="center" vertical="center" wrapText="1"/>
    </xf>
    <xf numFmtId="4" fontId="3" fillId="0" borderId="45" xfId="0" applyNumberFormat="1" applyFont="1" applyBorder="1" applyAlignment="1">
      <alignment horizontal="center" vertical="center" wrapText="1"/>
    </xf>
    <xf numFmtId="4" fontId="3" fillId="0" borderId="3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</cellXfs>
  <cellStyles count="2">
    <cellStyle name="Звичайний" xfId="0" builtinId="0"/>
    <cellStyle name="Звичайний 2" xfId="1" xr:uid="{71B6BBB8-3D2A-4A45-8A16-4A26FD8BA552}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277682</xdr:colOff>
      <xdr:row>13</xdr:row>
      <xdr:rowOff>69273</xdr:rowOff>
    </xdr:from>
    <xdr:to>
      <xdr:col>3</xdr:col>
      <xdr:colOff>1788347</xdr:colOff>
      <xdr:row>13</xdr:row>
      <xdr:rowOff>1181928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4C9136-C8C0-46A5-86A2-A36890725DB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636918" y="4516582"/>
          <a:ext cx="1510665" cy="111265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236153</xdr:colOff>
      <xdr:row>14</xdr:row>
      <xdr:rowOff>264258</xdr:rowOff>
    </xdr:from>
    <xdr:to>
      <xdr:col>3</xdr:col>
      <xdr:colOff>1771658</xdr:colOff>
      <xdr:row>14</xdr:row>
      <xdr:rowOff>1294968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288545E-DA56-495F-893C-67412A6C151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595389" y="6207858"/>
          <a:ext cx="1539315" cy="103071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248139</xdr:colOff>
      <xdr:row>15</xdr:row>
      <xdr:rowOff>327194</xdr:rowOff>
    </xdr:from>
    <xdr:to>
      <xdr:col>3</xdr:col>
      <xdr:colOff>1774179</xdr:colOff>
      <xdr:row>15</xdr:row>
      <xdr:rowOff>1460684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5B30641-68F5-48ED-BCDB-A8B54C3797B9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607375" y="7767085"/>
          <a:ext cx="1522230" cy="113158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404243</xdr:colOff>
      <xdr:row>16</xdr:row>
      <xdr:rowOff>210452</xdr:rowOff>
    </xdr:from>
    <xdr:to>
      <xdr:col>3</xdr:col>
      <xdr:colOff>1926323</xdr:colOff>
      <xdr:row>16</xdr:row>
      <xdr:rowOff>1427972</xdr:rowOff>
    </xdr:to>
    <xdr:pic>
      <xdr:nvPicPr>
        <xdr:cNvPr id="5" name="Image 5" descr="Picture">
          <a:extLst>
            <a:ext uri="{FF2B5EF4-FFF2-40B4-BE49-F238E27FC236}">
              <a16:creationId xmlns:a16="http://schemas.microsoft.com/office/drawing/2014/main" id="{24FAA05E-B703-441F-90F0-346729AFDDC3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763479" y="9146634"/>
          <a:ext cx="1525890" cy="12213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360219</xdr:colOff>
      <xdr:row>17</xdr:row>
      <xdr:rowOff>129802</xdr:rowOff>
    </xdr:from>
    <xdr:to>
      <xdr:col>3</xdr:col>
      <xdr:colOff>1650596</xdr:colOff>
      <xdr:row>17</xdr:row>
      <xdr:rowOff>1413164</xdr:rowOff>
    </xdr:to>
    <xdr:pic>
      <xdr:nvPicPr>
        <xdr:cNvPr id="6" name="Image 8" descr="Picture">
          <a:extLst>
            <a:ext uri="{FF2B5EF4-FFF2-40B4-BE49-F238E27FC236}">
              <a16:creationId xmlns:a16="http://schemas.microsoft.com/office/drawing/2014/main" id="{D93C5D90-2395-41D3-AA43-DB9A56D9FD56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6719455" y="10562275"/>
          <a:ext cx="1288472" cy="1283362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180734</xdr:colOff>
      <xdr:row>18</xdr:row>
      <xdr:rowOff>180108</xdr:rowOff>
    </xdr:from>
    <xdr:to>
      <xdr:col>3</xdr:col>
      <xdr:colOff>2200968</xdr:colOff>
      <xdr:row>18</xdr:row>
      <xdr:rowOff>1312371</xdr:rowOff>
    </xdr:to>
    <xdr:pic>
      <xdr:nvPicPr>
        <xdr:cNvPr id="7" name="Image 9" descr="Picture">
          <a:extLst>
            <a:ext uri="{FF2B5EF4-FFF2-40B4-BE49-F238E27FC236}">
              <a16:creationId xmlns:a16="http://schemas.microsoft.com/office/drawing/2014/main" id="{D4F3A6F4-287C-4DD5-ACA5-F1D5F6B47BC1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6539970" y="12108872"/>
          <a:ext cx="2022139" cy="113607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304800</xdr:colOff>
      <xdr:row>19</xdr:row>
      <xdr:rowOff>118491</xdr:rowOff>
    </xdr:from>
    <xdr:to>
      <xdr:col>3</xdr:col>
      <xdr:colOff>1830630</xdr:colOff>
      <xdr:row>19</xdr:row>
      <xdr:rowOff>1364511</xdr:rowOff>
    </xdr:to>
    <xdr:pic>
      <xdr:nvPicPr>
        <xdr:cNvPr id="8" name="Image 10" descr="Picture">
          <a:extLst>
            <a:ext uri="{FF2B5EF4-FFF2-40B4-BE49-F238E27FC236}">
              <a16:creationId xmlns:a16="http://schemas.microsoft.com/office/drawing/2014/main" id="{C1556411-FCDD-4761-AB2F-C2088E00CC08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6664036" y="13543546"/>
          <a:ext cx="1525830" cy="124792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374073</xdr:colOff>
      <xdr:row>20</xdr:row>
      <xdr:rowOff>200651</xdr:rowOff>
    </xdr:from>
    <xdr:to>
      <xdr:col>3</xdr:col>
      <xdr:colOff>1609033</xdr:colOff>
      <xdr:row>20</xdr:row>
      <xdr:rowOff>1312372</xdr:rowOff>
    </xdr:to>
    <xdr:pic>
      <xdr:nvPicPr>
        <xdr:cNvPr id="9" name="Image 15" descr="Picture">
          <a:extLst>
            <a:ext uri="{FF2B5EF4-FFF2-40B4-BE49-F238E27FC236}">
              <a16:creationId xmlns:a16="http://schemas.microsoft.com/office/drawing/2014/main" id="{DD6F19DA-F42A-4F2F-986F-57412D8D4F84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6733309" y="15121996"/>
          <a:ext cx="1233055" cy="1115531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249382</xdr:colOff>
      <xdr:row>21</xdr:row>
      <xdr:rowOff>69272</xdr:rowOff>
    </xdr:from>
    <xdr:to>
      <xdr:col>3</xdr:col>
      <xdr:colOff>1771462</xdr:colOff>
      <xdr:row>21</xdr:row>
      <xdr:rowOff>1418192</xdr:rowOff>
    </xdr:to>
    <xdr:pic>
      <xdr:nvPicPr>
        <xdr:cNvPr id="10" name="Image 16" descr="Picture">
          <a:extLst>
            <a:ext uri="{FF2B5EF4-FFF2-40B4-BE49-F238E27FC236}">
              <a16:creationId xmlns:a16="http://schemas.microsoft.com/office/drawing/2014/main" id="{265A5081-7527-4ACE-9299-BDB376784C58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6608618" y="16486908"/>
          <a:ext cx="1525890" cy="13470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344530</xdr:colOff>
      <xdr:row>22</xdr:row>
      <xdr:rowOff>251318</xdr:rowOff>
    </xdr:from>
    <xdr:to>
      <xdr:col>3</xdr:col>
      <xdr:colOff>1926055</xdr:colOff>
      <xdr:row>22</xdr:row>
      <xdr:rowOff>1148963</xdr:rowOff>
    </xdr:to>
    <xdr:pic>
      <xdr:nvPicPr>
        <xdr:cNvPr id="11" name="Image 17" descr="Picture">
          <a:extLst>
            <a:ext uri="{FF2B5EF4-FFF2-40B4-BE49-F238E27FC236}">
              <a16:creationId xmlns:a16="http://schemas.microsoft.com/office/drawing/2014/main" id="{0B19D1C2-2630-4A53-9736-0902F1E797FC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6703766" y="18165245"/>
          <a:ext cx="1585335" cy="8957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427622</xdr:colOff>
      <xdr:row>23</xdr:row>
      <xdr:rowOff>149768</xdr:rowOff>
    </xdr:from>
    <xdr:to>
      <xdr:col>3</xdr:col>
      <xdr:colOff>1609033</xdr:colOff>
      <xdr:row>23</xdr:row>
      <xdr:rowOff>1330038</xdr:rowOff>
    </xdr:to>
    <xdr:pic>
      <xdr:nvPicPr>
        <xdr:cNvPr id="12" name="Image 18" descr="Picture">
          <a:extLst>
            <a:ext uri="{FF2B5EF4-FFF2-40B4-BE49-F238E27FC236}">
              <a16:creationId xmlns:a16="http://schemas.microsoft.com/office/drawing/2014/main" id="{514F0E33-6F7C-4D76-8CAA-46DAC94EF49F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6786858" y="19559986"/>
          <a:ext cx="1179506" cy="118027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526472</xdr:colOff>
      <xdr:row>24</xdr:row>
      <xdr:rowOff>195797</xdr:rowOff>
    </xdr:from>
    <xdr:to>
      <xdr:col>3</xdr:col>
      <xdr:colOff>1617171</xdr:colOff>
      <xdr:row>24</xdr:row>
      <xdr:rowOff>1353935</xdr:rowOff>
    </xdr:to>
    <xdr:pic>
      <xdr:nvPicPr>
        <xdr:cNvPr id="13" name="Image 19" descr="Picture">
          <a:extLst>
            <a:ext uri="{FF2B5EF4-FFF2-40B4-BE49-F238E27FC236}">
              <a16:creationId xmlns:a16="http://schemas.microsoft.com/office/drawing/2014/main" id="{3A9B6FA1-C67A-4E68-86DA-A9FE59EA6C16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6885708" y="21102306"/>
          <a:ext cx="1094509" cy="1161948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205984</xdr:colOff>
      <xdr:row>25</xdr:row>
      <xdr:rowOff>263080</xdr:rowOff>
    </xdr:from>
    <xdr:to>
      <xdr:col>3</xdr:col>
      <xdr:colOff>1791319</xdr:colOff>
      <xdr:row>25</xdr:row>
      <xdr:rowOff>1426960</xdr:rowOff>
    </xdr:to>
    <xdr:pic>
      <xdr:nvPicPr>
        <xdr:cNvPr id="14" name="Image 20" descr="Picture">
          <a:extLst>
            <a:ext uri="{FF2B5EF4-FFF2-40B4-BE49-F238E27FC236}">
              <a16:creationId xmlns:a16="http://schemas.microsoft.com/office/drawing/2014/main" id="{A6843AD3-982D-4282-8F77-D7761212450A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6565220" y="22665880"/>
          <a:ext cx="1585335" cy="116007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277091</xdr:colOff>
      <xdr:row>26</xdr:row>
      <xdr:rowOff>249382</xdr:rowOff>
    </xdr:from>
    <xdr:to>
      <xdr:col>3</xdr:col>
      <xdr:colOff>2192829</xdr:colOff>
      <xdr:row>26</xdr:row>
      <xdr:rowOff>1219200</xdr:rowOff>
    </xdr:to>
    <xdr:pic>
      <xdr:nvPicPr>
        <xdr:cNvPr id="15" name="Image 21" descr="Picture">
          <a:extLst>
            <a:ext uri="{FF2B5EF4-FFF2-40B4-BE49-F238E27FC236}">
              <a16:creationId xmlns:a16="http://schemas.microsoft.com/office/drawing/2014/main" id="{8EE78A25-A3CD-48C9-90B2-EF6FD37BEE2E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6636327" y="24148473"/>
          <a:ext cx="1911928" cy="969818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511410</xdr:colOff>
      <xdr:row>27</xdr:row>
      <xdr:rowOff>164247</xdr:rowOff>
    </xdr:from>
    <xdr:to>
      <xdr:col>3</xdr:col>
      <xdr:colOff>1634838</xdr:colOff>
      <xdr:row>27</xdr:row>
      <xdr:rowOff>1353935</xdr:rowOff>
    </xdr:to>
    <xdr:pic>
      <xdr:nvPicPr>
        <xdr:cNvPr id="16" name="Image 22" descr="Picture">
          <a:extLst>
            <a:ext uri="{FF2B5EF4-FFF2-40B4-BE49-F238E27FC236}">
              <a16:creationId xmlns:a16="http://schemas.microsoft.com/office/drawing/2014/main" id="{CB8C9303-324B-4CF8-8C17-05E4126BDCB6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6870646" y="25559629"/>
          <a:ext cx="1123428" cy="1193498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444331</xdr:colOff>
      <xdr:row>28</xdr:row>
      <xdr:rowOff>107732</xdr:rowOff>
    </xdr:from>
    <xdr:to>
      <xdr:col>3</xdr:col>
      <xdr:colOff>1769572</xdr:colOff>
      <xdr:row>28</xdr:row>
      <xdr:rowOff>1413163</xdr:rowOff>
    </xdr:to>
    <xdr:pic>
      <xdr:nvPicPr>
        <xdr:cNvPr id="17" name="Image 31" descr="Picture">
          <a:extLst>
            <a:ext uri="{FF2B5EF4-FFF2-40B4-BE49-F238E27FC236}">
              <a16:creationId xmlns:a16="http://schemas.microsoft.com/office/drawing/2014/main" id="{129014F6-F070-452F-AD6A-2DA29735EC8A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6803567" y="26999405"/>
          <a:ext cx="1329051" cy="1305431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290946</xdr:colOff>
      <xdr:row>29</xdr:row>
      <xdr:rowOff>235527</xdr:rowOff>
    </xdr:from>
    <xdr:to>
      <xdr:col>3</xdr:col>
      <xdr:colOff>1826346</xdr:colOff>
      <xdr:row>29</xdr:row>
      <xdr:rowOff>1467211</xdr:rowOff>
    </xdr:to>
    <xdr:pic>
      <xdr:nvPicPr>
        <xdr:cNvPr id="18" name="Image 12" descr="Picture">
          <a:extLst>
            <a:ext uri="{FF2B5EF4-FFF2-40B4-BE49-F238E27FC236}">
              <a16:creationId xmlns:a16="http://schemas.microsoft.com/office/drawing/2014/main" id="{B5E92FA8-B3EF-4561-A810-EC3FCAABC7EB}"/>
            </a:ext>
          </a:extLst>
        </xdr:cNvPr>
        <xdr:cNvPicPr/>
      </xdr:nvPicPr>
      <xdr:blipFill rotWithShape="1">
        <a:blip xmlns:r="http://schemas.openxmlformats.org/officeDocument/2006/relationships" r:embed="rId16"/>
        <a:srcRect t="18412"/>
        <a:stretch>
          <a:fillRect/>
        </a:stretch>
      </xdr:blipFill>
      <xdr:spPr>
        <a:xfrm>
          <a:off x="6650182" y="28623491"/>
          <a:ext cx="1535400" cy="1227874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156395</xdr:colOff>
      <xdr:row>32</xdr:row>
      <xdr:rowOff>304800</xdr:rowOff>
    </xdr:from>
    <xdr:to>
      <xdr:col>3</xdr:col>
      <xdr:colOff>2040428</xdr:colOff>
      <xdr:row>32</xdr:row>
      <xdr:rowOff>1811136</xdr:rowOff>
    </xdr:to>
    <xdr:pic>
      <xdr:nvPicPr>
        <xdr:cNvPr id="19" name="Image 4" descr="Picture">
          <a:extLst>
            <a:ext uri="{FF2B5EF4-FFF2-40B4-BE49-F238E27FC236}">
              <a16:creationId xmlns:a16="http://schemas.microsoft.com/office/drawing/2014/main" id="{D5837A58-CFE6-4C81-AE1B-ABB9C26305BF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6515631" y="30743236"/>
          <a:ext cx="1880223" cy="151014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304800</xdr:colOff>
      <xdr:row>33</xdr:row>
      <xdr:rowOff>230314</xdr:rowOff>
    </xdr:from>
    <xdr:to>
      <xdr:col>3</xdr:col>
      <xdr:colOff>1826730</xdr:colOff>
      <xdr:row>33</xdr:row>
      <xdr:rowOff>1436314</xdr:rowOff>
    </xdr:to>
    <xdr:pic>
      <xdr:nvPicPr>
        <xdr:cNvPr id="20" name="Image 23" descr="Picture">
          <a:extLst>
            <a:ext uri="{FF2B5EF4-FFF2-40B4-BE49-F238E27FC236}">
              <a16:creationId xmlns:a16="http://schemas.microsoft.com/office/drawing/2014/main" id="{39C28717-E10F-49D6-88D7-0DA70FBCA654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6664036" y="33037878"/>
          <a:ext cx="1521930" cy="120790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235527</xdr:colOff>
      <xdr:row>36</xdr:row>
      <xdr:rowOff>193963</xdr:rowOff>
    </xdr:from>
    <xdr:to>
      <xdr:col>3</xdr:col>
      <xdr:colOff>1771472</xdr:colOff>
      <xdr:row>36</xdr:row>
      <xdr:rowOff>1668673</xdr:rowOff>
    </xdr:to>
    <xdr:pic>
      <xdr:nvPicPr>
        <xdr:cNvPr id="21" name="Image 11" descr="Picture">
          <a:extLst>
            <a:ext uri="{FF2B5EF4-FFF2-40B4-BE49-F238E27FC236}">
              <a16:creationId xmlns:a16="http://schemas.microsoft.com/office/drawing/2014/main" id="{00B8A9B0-8452-4089-8188-045BF86CF6B4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6594763" y="35135127"/>
          <a:ext cx="1539755" cy="14766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26595</xdr:colOff>
      <xdr:row>39</xdr:row>
      <xdr:rowOff>69273</xdr:rowOff>
    </xdr:from>
    <xdr:to>
      <xdr:col>3</xdr:col>
      <xdr:colOff>1921972</xdr:colOff>
      <xdr:row>39</xdr:row>
      <xdr:rowOff>1330036</xdr:rowOff>
    </xdr:to>
    <xdr:pic>
      <xdr:nvPicPr>
        <xdr:cNvPr id="22" name="Image 25" descr="Picture">
          <a:extLst>
            <a:ext uri="{FF2B5EF4-FFF2-40B4-BE49-F238E27FC236}">
              <a16:creationId xmlns:a16="http://schemas.microsoft.com/office/drawing/2014/main" id="{B51F447A-3646-406D-A475-6568CAE0821B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6385831" y="37587382"/>
          <a:ext cx="1899187" cy="126076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429491</xdr:colOff>
      <xdr:row>40</xdr:row>
      <xdr:rowOff>188638</xdr:rowOff>
    </xdr:from>
    <xdr:to>
      <xdr:col>3</xdr:col>
      <xdr:colOff>1941956</xdr:colOff>
      <xdr:row>40</xdr:row>
      <xdr:rowOff>1430893</xdr:rowOff>
    </xdr:to>
    <xdr:pic>
      <xdr:nvPicPr>
        <xdr:cNvPr id="23" name="Image 26" descr="Picture">
          <a:extLst>
            <a:ext uri="{FF2B5EF4-FFF2-40B4-BE49-F238E27FC236}">
              <a16:creationId xmlns:a16="http://schemas.microsoft.com/office/drawing/2014/main" id="{9F6C0358-1528-4C96-9F4B-C127457E148B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6788727" y="39424711"/>
          <a:ext cx="1512465" cy="124606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291931</xdr:colOff>
      <xdr:row>41</xdr:row>
      <xdr:rowOff>221543</xdr:rowOff>
    </xdr:from>
    <xdr:to>
      <xdr:col>3</xdr:col>
      <xdr:colOff>1815916</xdr:colOff>
      <xdr:row>41</xdr:row>
      <xdr:rowOff>1463798</xdr:rowOff>
    </xdr:to>
    <xdr:pic>
      <xdr:nvPicPr>
        <xdr:cNvPr id="24" name="Image 27" descr="Picture">
          <a:extLst>
            <a:ext uri="{FF2B5EF4-FFF2-40B4-BE49-F238E27FC236}">
              <a16:creationId xmlns:a16="http://schemas.microsoft.com/office/drawing/2014/main" id="{8E032688-47C3-4B3F-A6EB-6CFEC855DE27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6651167" y="41037034"/>
          <a:ext cx="1525890" cy="124606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206935</xdr:colOff>
      <xdr:row>42</xdr:row>
      <xdr:rowOff>234808</xdr:rowOff>
    </xdr:from>
    <xdr:to>
      <xdr:col>3</xdr:col>
      <xdr:colOff>1723465</xdr:colOff>
      <xdr:row>42</xdr:row>
      <xdr:rowOff>1460143</xdr:rowOff>
    </xdr:to>
    <xdr:pic>
      <xdr:nvPicPr>
        <xdr:cNvPr id="25" name="Image 28" descr="Picture">
          <a:extLst>
            <a:ext uri="{FF2B5EF4-FFF2-40B4-BE49-F238E27FC236}">
              <a16:creationId xmlns:a16="http://schemas.microsoft.com/office/drawing/2014/main" id="{C54DFE7B-DF4D-4634-AA46-3FF5A2F1A138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6566171" y="42629717"/>
          <a:ext cx="1514625" cy="12234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332509</xdr:colOff>
      <xdr:row>46</xdr:row>
      <xdr:rowOff>989892</xdr:rowOff>
    </xdr:from>
    <xdr:to>
      <xdr:col>3</xdr:col>
      <xdr:colOff>2412596</xdr:colOff>
      <xdr:row>46</xdr:row>
      <xdr:rowOff>2836372</xdr:rowOff>
    </xdr:to>
    <xdr:pic>
      <xdr:nvPicPr>
        <xdr:cNvPr id="26" name="Image 13" descr="Picture">
          <a:extLst>
            <a:ext uri="{FF2B5EF4-FFF2-40B4-BE49-F238E27FC236}">
              <a16:creationId xmlns:a16="http://schemas.microsoft.com/office/drawing/2014/main" id="{CDC7EAE4-1A7A-4B81-A519-25682CC6AD5A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6691745" y="46848437"/>
          <a:ext cx="2078182" cy="185029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200314</xdr:colOff>
      <xdr:row>43</xdr:row>
      <xdr:rowOff>110836</xdr:rowOff>
    </xdr:from>
    <xdr:to>
      <xdr:col>3</xdr:col>
      <xdr:colOff>1714939</xdr:colOff>
      <xdr:row>43</xdr:row>
      <xdr:rowOff>1665376</xdr:rowOff>
    </xdr:to>
    <xdr:pic>
      <xdr:nvPicPr>
        <xdr:cNvPr id="27" name="Image 30" descr="Picture">
          <a:extLst>
            <a:ext uri="{FF2B5EF4-FFF2-40B4-BE49-F238E27FC236}">
              <a16:creationId xmlns:a16="http://schemas.microsoft.com/office/drawing/2014/main" id="{73F16F53-AF9D-470C-AE58-B8A4E3912752}"/>
            </a:ext>
          </a:extLst>
        </xdr:cNvPr>
        <xdr:cNvPicPr/>
      </xdr:nvPicPr>
      <xdr:blipFill>
        <a:blip xmlns:r="http://schemas.openxmlformats.org/officeDocument/2006/relationships" r:embed="rId23"/>
        <a:stretch/>
      </xdr:blipFill>
      <xdr:spPr>
        <a:xfrm>
          <a:off x="6559550" y="44085163"/>
          <a:ext cx="1514625" cy="155644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290945</xdr:colOff>
      <xdr:row>49</xdr:row>
      <xdr:rowOff>152400</xdr:rowOff>
    </xdr:from>
    <xdr:to>
      <xdr:col>3</xdr:col>
      <xdr:colOff>1813085</xdr:colOff>
      <xdr:row>49</xdr:row>
      <xdr:rowOff>2053770</xdr:rowOff>
    </xdr:to>
    <xdr:pic>
      <xdr:nvPicPr>
        <xdr:cNvPr id="28" name="Image 32" descr="Picture">
          <a:extLst>
            <a:ext uri="{FF2B5EF4-FFF2-40B4-BE49-F238E27FC236}">
              <a16:creationId xmlns:a16="http://schemas.microsoft.com/office/drawing/2014/main" id="{EBE90C82-386C-4A94-BA6E-F220C8988DA4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6650181" y="50111891"/>
          <a:ext cx="1518330" cy="190137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429491</xdr:colOff>
      <xdr:row>52</xdr:row>
      <xdr:rowOff>83126</xdr:rowOff>
    </xdr:from>
    <xdr:to>
      <xdr:col>3</xdr:col>
      <xdr:colOff>1761433</xdr:colOff>
      <xdr:row>53</xdr:row>
      <xdr:rowOff>2648</xdr:rowOff>
    </xdr:to>
    <xdr:pic>
      <xdr:nvPicPr>
        <xdr:cNvPr id="29" name="Image 6" descr="Picture">
          <a:extLst>
            <a:ext uri="{FF2B5EF4-FFF2-40B4-BE49-F238E27FC236}">
              <a16:creationId xmlns:a16="http://schemas.microsoft.com/office/drawing/2014/main" id="{47BC87FF-768E-4163-871A-00B327BFEF3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6788727" y="52799671"/>
          <a:ext cx="1330037" cy="1427019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316923</xdr:colOff>
      <xdr:row>53</xdr:row>
      <xdr:rowOff>127873</xdr:rowOff>
    </xdr:from>
    <xdr:to>
      <xdr:col>3</xdr:col>
      <xdr:colOff>1634837</xdr:colOff>
      <xdr:row>53</xdr:row>
      <xdr:rowOff>1278429</xdr:rowOff>
    </xdr:to>
    <xdr:pic>
      <xdr:nvPicPr>
        <xdr:cNvPr id="30" name="Image 7" descr="Picture">
          <a:extLst>
            <a:ext uri="{FF2B5EF4-FFF2-40B4-BE49-F238E27FC236}">
              <a16:creationId xmlns:a16="http://schemas.microsoft.com/office/drawing/2014/main" id="{5D1577F1-297C-4907-890E-9C95346C3051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6676159" y="54354564"/>
          <a:ext cx="1317914" cy="114674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262353</xdr:colOff>
      <xdr:row>54</xdr:row>
      <xdr:rowOff>345615</xdr:rowOff>
    </xdr:from>
    <xdr:to>
      <xdr:col>3</xdr:col>
      <xdr:colOff>1913832</xdr:colOff>
      <xdr:row>54</xdr:row>
      <xdr:rowOff>1913832</xdr:rowOff>
    </xdr:to>
    <xdr:pic>
      <xdr:nvPicPr>
        <xdr:cNvPr id="31" name="Image 14" descr="Picture">
          <a:extLst>
            <a:ext uri="{FF2B5EF4-FFF2-40B4-BE49-F238E27FC236}">
              <a16:creationId xmlns:a16="http://schemas.microsoft.com/office/drawing/2014/main" id="{1390D01F-E6BD-47A0-AFAC-3BB3C152DCB2}"/>
            </a:ext>
          </a:extLst>
        </xdr:cNvPr>
        <xdr:cNvPicPr/>
      </xdr:nvPicPr>
      <xdr:blipFill>
        <a:blip xmlns:r="http://schemas.openxmlformats.org/officeDocument/2006/relationships" r:embed="rId26"/>
        <a:stretch/>
      </xdr:blipFill>
      <xdr:spPr>
        <a:xfrm>
          <a:off x="6621589" y="56082451"/>
          <a:ext cx="1649574" cy="1566312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330417</xdr:colOff>
      <xdr:row>57</xdr:row>
      <xdr:rowOff>221673</xdr:rowOff>
    </xdr:from>
    <xdr:to>
      <xdr:col>3</xdr:col>
      <xdr:colOff>1772832</xdr:colOff>
      <xdr:row>57</xdr:row>
      <xdr:rowOff>2144178</xdr:rowOff>
    </xdr:to>
    <xdr:pic>
      <xdr:nvPicPr>
        <xdr:cNvPr id="32" name="Image 24" descr="Picture">
          <a:extLst>
            <a:ext uri="{FF2B5EF4-FFF2-40B4-BE49-F238E27FC236}">
              <a16:creationId xmlns:a16="http://schemas.microsoft.com/office/drawing/2014/main" id="{710AD356-3929-4191-A09C-D85512EC0C7C}"/>
            </a:ext>
          </a:extLst>
        </xdr:cNvPr>
        <xdr:cNvPicPr/>
      </xdr:nvPicPr>
      <xdr:blipFill>
        <a:blip xmlns:r="http://schemas.openxmlformats.org/officeDocument/2006/relationships" r:embed="rId27"/>
        <a:stretch/>
      </xdr:blipFill>
      <xdr:spPr>
        <a:xfrm>
          <a:off x="6689653" y="58881818"/>
          <a:ext cx="1446225" cy="1920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465724</xdr:colOff>
      <xdr:row>59</xdr:row>
      <xdr:rowOff>183238</xdr:rowOff>
    </xdr:from>
    <xdr:to>
      <xdr:col>3</xdr:col>
      <xdr:colOff>1735629</xdr:colOff>
      <xdr:row>59</xdr:row>
      <xdr:rowOff>1430828</xdr:rowOff>
    </xdr:to>
    <xdr:pic>
      <xdr:nvPicPr>
        <xdr:cNvPr id="33" name="Image 29" descr="Picture">
          <a:extLst>
            <a:ext uri="{FF2B5EF4-FFF2-40B4-BE49-F238E27FC236}">
              <a16:creationId xmlns:a16="http://schemas.microsoft.com/office/drawing/2014/main" id="{8AFCE6BE-8736-4DCB-B18B-2784F3DA4696}"/>
            </a:ext>
          </a:extLst>
        </xdr:cNvPr>
        <xdr:cNvPicPr/>
      </xdr:nvPicPr>
      <xdr:blipFill>
        <a:blip xmlns:r="http://schemas.openxmlformats.org/officeDocument/2006/relationships" r:embed="rId28"/>
        <a:stretch/>
      </xdr:blipFill>
      <xdr:spPr>
        <a:xfrm>
          <a:off x="6824960" y="63747893"/>
          <a:ext cx="1266095" cy="12437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401781</xdr:colOff>
      <xdr:row>58</xdr:row>
      <xdr:rowOff>71870</xdr:rowOff>
    </xdr:from>
    <xdr:to>
      <xdr:col>3</xdr:col>
      <xdr:colOff>1849911</xdr:colOff>
      <xdr:row>58</xdr:row>
      <xdr:rowOff>1994375</xdr:rowOff>
    </xdr:to>
    <xdr:pic>
      <xdr:nvPicPr>
        <xdr:cNvPr id="34" name="Image 24" descr="Picture">
          <a:extLst>
            <a:ext uri="{FF2B5EF4-FFF2-40B4-BE49-F238E27FC236}">
              <a16:creationId xmlns:a16="http://schemas.microsoft.com/office/drawing/2014/main" id="{3D6A3261-8333-440C-BFDE-6FDB5BD29F56}"/>
            </a:ext>
          </a:extLst>
        </xdr:cNvPr>
        <xdr:cNvPicPr/>
      </xdr:nvPicPr>
      <xdr:blipFill>
        <a:blip xmlns:r="http://schemas.openxmlformats.org/officeDocument/2006/relationships" r:embed="rId27"/>
        <a:stretch/>
      </xdr:blipFill>
      <xdr:spPr>
        <a:xfrm>
          <a:off x="6761017" y="61184270"/>
          <a:ext cx="1444320" cy="1920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JA113"/>
  <sheetViews>
    <sheetView showGridLines="0" zoomScale="55" zoomScaleNormal="55" zoomScaleSheetLayoutView="80" workbookViewId="0">
      <selection activeCell="A74" sqref="A1:M74"/>
    </sheetView>
  </sheetViews>
  <sheetFormatPr defaultColWidth="9.109375" defaultRowHeight="21" x14ac:dyDescent="0.4"/>
  <cols>
    <col min="1" max="1" width="5.33203125" style="2" customWidth="1"/>
    <col min="2" max="2" width="23.77734375" style="2" customWidth="1"/>
    <col min="3" max="3" width="63.6640625" style="1" customWidth="1"/>
    <col min="4" max="5" width="35.5546875" style="1" customWidth="1"/>
    <col min="6" max="6" width="62.88671875" style="1" customWidth="1"/>
    <col min="7" max="7" width="47.5546875" style="1" customWidth="1"/>
    <col min="8" max="9" width="14" style="1" customWidth="1"/>
    <col min="10" max="10" width="17.33203125" style="4" customWidth="1"/>
    <col min="11" max="11" width="18.44140625" style="4" customWidth="1"/>
    <col min="12" max="12" width="20.6640625" style="1" customWidth="1"/>
    <col min="13" max="13" width="25.33203125" style="1" customWidth="1"/>
    <col min="14" max="16384" width="9.109375" style="1"/>
  </cols>
  <sheetData>
    <row r="1" spans="1:14" x14ac:dyDescent="0.4">
      <c r="A1" s="29"/>
      <c r="B1" s="29"/>
      <c r="C1" s="30"/>
      <c r="D1" s="30"/>
      <c r="E1" s="30"/>
      <c r="F1" s="30"/>
      <c r="G1" s="30"/>
      <c r="H1" s="30"/>
      <c r="I1" s="30"/>
      <c r="J1" s="31"/>
      <c r="K1" s="31"/>
      <c r="L1" s="170" t="s">
        <v>118</v>
      </c>
      <c r="M1" s="170"/>
    </row>
    <row r="2" spans="1:14" x14ac:dyDescent="0.4">
      <c r="A2" s="32"/>
      <c r="B2" s="32"/>
      <c r="C2" s="171" t="s">
        <v>0</v>
      </c>
      <c r="D2" s="171"/>
      <c r="E2" s="171"/>
      <c r="F2" s="171"/>
      <c r="G2" s="171"/>
      <c r="H2" s="171"/>
      <c r="I2" s="171"/>
      <c r="J2" s="171"/>
      <c r="K2" s="171"/>
      <c r="L2" s="171"/>
      <c r="M2" s="171"/>
    </row>
    <row r="4" spans="1:14" ht="29.25" customHeight="1" x14ac:dyDescent="0.4">
      <c r="A4" s="172" t="s">
        <v>119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3"/>
    </row>
    <row r="5" spans="1:14" ht="20.25" customHeight="1" x14ac:dyDescent="0.4">
      <c r="A5" s="173" t="s">
        <v>1</v>
      </c>
      <c r="B5" s="174"/>
      <c r="C5" s="174"/>
      <c r="D5" s="174"/>
      <c r="E5" s="174"/>
      <c r="F5" s="175"/>
      <c r="G5" s="132" t="s">
        <v>2</v>
      </c>
      <c r="H5" s="132"/>
      <c r="I5" s="132"/>
      <c r="J5" s="132"/>
      <c r="K5" s="132"/>
      <c r="L5" s="132"/>
      <c r="M5" s="132"/>
      <c r="N5" s="19"/>
    </row>
    <row r="6" spans="1:14" ht="20.25" customHeight="1" x14ac:dyDescent="0.4">
      <c r="A6" s="176"/>
      <c r="B6" s="177"/>
      <c r="C6" s="177"/>
      <c r="D6" s="177"/>
      <c r="E6" s="177"/>
      <c r="F6" s="178"/>
      <c r="G6" s="132" t="s">
        <v>3</v>
      </c>
      <c r="H6" s="132"/>
      <c r="I6" s="132"/>
      <c r="J6" s="132"/>
      <c r="K6" s="132"/>
      <c r="L6" s="132"/>
      <c r="M6" s="132"/>
      <c r="N6" s="19"/>
    </row>
    <row r="7" spans="1:14" ht="29.7" customHeight="1" x14ac:dyDescent="0.4">
      <c r="A7" s="179"/>
      <c r="B7" s="180"/>
      <c r="C7" s="180"/>
      <c r="D7" s="180"/>
      <c r="E7" s="180"/>
      <c r="F7" s="181"/>
      <c r="G7" s="132" t="s">
        <v>4</v>
      </c>
      <c r="H7" s="132"/>
      <c r="I7" s="132"/>
      <c r="J7" s="132"/>
      <c r="K7" s="132"/>
      <c r="L7" s="132"/>
      <c r="M7" s="132"/>
      <c r="N7" s="19"/>
    </row>
    <row r="8" spans="1:14" ht="49.95" customHeight="1" x14ac:dyDescent="0.4">
      <c r="A8" s="182" t="s">
        <v>5</v>
      </c>
      <c r="B8" s="183"/>
      <c r="C8" s="183"/>
      <c r="D8" s="183"/>
      <c r="E8" s="183"/>
      <c r="F8" s="184"/>
      <c r="G8" s="131" t="s">
        <v>6</v>
      </c>
      <c r="H8" s="131"/>
      <c r="I8" s="131"/>
      <c r="J8" s="131"/>
      <c r="K8" s="131"/>
      <c r="L8" s="131"/>
      <c r="M8" s="131"/>
      <c r="N8" s="20"/>
    </row>
    <row r="9" spans="1:14" ht="12.45" customHeight="1" thickBot="1" x14ac:dyDescent="0.45">
      <c r="A9" s="23"/>
      <c r="B9" s="23"/>
      <c r="C9" s="23"/>
      <c r="D9" s="23"/>
      <c r="E9" s="23"/>
      <c r="F9" s="23"/>
      <c r="G9" s="23"/>
      <c r="H9" s="28"/>
      <c r="I9" s="28"/>
      <c r="J9" s="28"/>
      <c r="K9" s="28"/>
      <c r="L9" s="28"/>
      <c r="M9" s="28"/>
      <c r="N9" s="20"/>
    </row>
    <row r="10" spans="1:14" ht="20.25" customHeight="1" x14ac:dyDescent="0.4">
      <c r="A10" s="111" t="s">
        <v>7</v>
      </c>
      <c r="B10" s="147" t="s">
        <v>13</v>
      </c>
      <c r="C10" s="148"/>
      <c r="D10" s="149"/>
      <c r="E10" s="147" t="s">
        <v>13</v>
      </c>
      <c r="F10" s="148"/>
      <c r="G10" s="149"/>
      <c r="H10" s="167" t="s">
        <v>9</v>
      </c>
      <c r="I10" s="167" t="s">
        <v>22</v>
      </c>
      <c r="J10" s="185" t="s">
        <v>10</v>
      </c>
      <c r="K10" s="188" t="s">
        <v>11</v>
      </c>
      <c r="L10" s="167" t="s">
        <v>12</v>
      </c>
      <c r="M10" s="167" t="s">
        <v>84</v>
      </c>
    </row>
    <row r="11" spans="1:14" x14ac:dyDescent="0.4">
      <c r="A11" s="112"/>
      <c r="B11" s="150"/>
      <c r="C11" s="151"/>
      <c r="D11" s="152"/>
      <c r="E11" s="150"/>
      <c r="F11" s="151"/>
      <c r="G11" s="152"/>
      <c r="H11" s="168"/>
      <c r="I11" s="168"/>
      <c r="J11" s="186"/>
      <c r="K11" s="189"/>
      <c r="L11" s="168"/>
      <c r="M11" s="168"/>
    </row>
    <row r="12" spans="1:14" s="3" customFormat="1" ht="66.599999999999994" customHeight="1" thickBot="1" x14ac:dyDescent="0.45">
      <c r="A12" s="113"/>
      <c r="B12" s="45" t="s">
        <v>83</v>
      </c>
      <c r="C12" s="42" t="s">
        <v>8</v>
      </c>
      <c r="D12" s="46" t="s">
        <v>82</v>
      </c>
      <c r="E12" s="45" t="s">
        <v>120</v>
      </c>
      <c r="F12" s="42" t="s">
        <v>8</v>
      </c>
      <c r="G12" s="59" t="s">
        <v>106</v>
      </c>
      <c r="H12" s="169"/>
      <c r="I12" s="169"/>
      <c r="J12" s="187"/>
      <c r="K12" s="190"/>
      <c r="L12" s="169"/>
      <c r="M12" s="169"/>
    </row>
    <row r="13" spans="1:14" s="3" customFormat="1" ht="21.6" thickBot="1" x14ac:dyDescent="0.45">
      <c r="A13" s="126" t="s">
        <v>23</v>
      </c>
      <c r="B13" s="165"/>
      <c r="C13" s="165"/>
      <c r="D13" s="165"/>
      <c r="E13" s="166"/>
      <c r="F13" s="129"/>
      <c r="G13" s="129"/>
      <c r="H13" s="127"/>
      <c r="I13" s="127"/>
      <c r="J13" s="127"/>
      <c r="K13" s="127"/>
      <c r="L13" s="127"/>
      <c r="M13" s="128"/>
    </row>
    <row r="14" spans="1:14" s="3" customFormat="1" ht="117.6" customHeight="1" x14ac:dyDescent="0.4">
      <c r="A14" s="47">
        <v>1</v>
      </c>
      <c r="B14" s="48" t="s">
        <v>24</v>
      </c>
      <c r="C14" s="49" t="s">
        <v>41</v>
      </c>
      <c r="D14" s="60"/>
      <c r="E14" s="64"/>
      <c r="F14" s="65"/>
      <c r="G14" s="66"/>
      <c r="H14" s="62">
        <v>6</v>
      </c>
      <c r="I14" s="25" t="s">
        <v>52</v>
      </c>
      <c r="J14" s="27"/>
      <c r="K14" s="27">
        <f t="shared" ref="K14:K30" si="0">H14*J14</f>
        <v>0</v>
      </c>
      <c r="L14" s="134"/>
      <c r="M14" s="134"/>
    </row>
    <row r="15" spans="1:14" s="3" customFormat="1" ht="117.6" customHeight="1" x14ac:dyDescent="0.4">
      <c r="A15" s="47">
        <v>2</v>
      </c>
      <c r="B15" s="50" t="s">
        <v>24</v>
      </c>
      <c r="C15" s="35" t="s">
        <v>42</v>
      </c>
      <c r="D15" s="41"/>
      <c r="E15" s="67"/>
      <c r="F15" s="63"/>
      <c r="G15" s="68"/>
      <c r="H15" s="62">
        <v>6</v>
      </c>
      <c r="I15" s="25" t="s">
        <v>52</v>
      </c>
      <c r="J15" s="26"/>
      <c r="K15" s="27">
        <f t="shared" si="0"/>
        <v>0</v>
      </c>
      <c r="L15" s="135"/>
      <c r="M15" s="135"/>
    </row>
    <row r="16" spans="1:14" s="3" customFormat="1" ht="117.6" customHeight="1" x14ac:dyDescent="0.4">
      <c r="A16" s="47">
        <v>3</v>
      </c>
      <c r="B16" s="50" t="s">
        <v>24</v>
      </c>
      <c r="C16" s="35" t="s">
        <v>43</v>
      </c>
      <c r="D16" s="41"/>
      <c r="E16" s="67"/>
      <c r="F16" s="63"/>
      <c r="G16" s="68"/>
      <c r="H16" s="62">
        <v>6</v>
      </c>
      <c r="I16" s="25" t="s">
        <v>52</v>
      </c>
      <c r="J16" s="26"/>
      <c r="K16" s="27">
        <f t="shared" si="0"/>
        <v>0</v>
      </c>
      <c r="L16" s="135"/>
      <c r="M16" s="135"/>
    </row>
    <row r="17" spans="1:13" s="3" customFormat="1" ht="117.6" customHeight="1" x14ac:dyDescent="0.4">
      <c r="A17" s="47">
        <v>4</v>
      </c>
      <c r="B17" s="50" t="s">
        <v>25</v>
      </c>
      <c r="C17" s="35" t="s">
        <v>44</v>
      </c>
      <c r="D17" s="41"/>
      <c r="E17" s="67"/>
      <c r="F17" s="63"/>
      <c r="G17" s="68"/>
      <c r="H17" s="62">
        <v>6</v>
      </c>
      <c r="I17" s="25" t="s">
        <v>53</v>
      </c>
      <c r="J17" s="26"/>
      <c r="K17" s="27">
        <f t="shared" si="0"/>
        <v>0</v>
      </c>
      <c r="L17" s="135"/>
      <c r="M17" s="135"/>
    </row>
    <row r="18" spans="1:13" s="3" customFormat="1" ht="117.6" customHeight="1" x14ac:dyDescent="0.4">
      <c r="A18" s="47">
        <v>5</v>
      </c>
      <c r="B18" s="50" t="s">
        <v>26</v>
      </c>
      <c r="C18" s="35" t="s">
        <v>38</v>
      </c>
      <c r="D18" s="41"/>
      <c r="E18" s="67"/>
      <c r="F18" s="63"/>
      <c r="G18" s="68"/>
      <c r="H18" s="62">
        <v>6</v>
      </c>
      <c r="I18" s="25" t="s">
        <v>52</v>
      </c>
      <c r="J18" s="26"/>
      <c r="K18" s="27">
        <f t="shared" si="0"/>
        <v>0</v>
      </c>
      <c r="L18" s="135"/>
      <c r="M18" s="135"/>
    </row>
    <row r="19" spans="1:13" s="3" customFormat="1" ht="117.6" customHeight="1" x14ac:dyDescent="0.4">
      <c r="A19" s="47">
        <v>6</v>
      </c>
      <c r="B19" s="50" t="s">
        <v>27</v>
      </c>
      <c r="C19" s="35" t="s">
        <v>110</v>
      </c>
      <c r="D19" s="41"/>
      <c r="E19" s="67"/>
      <c r="F19" s="63"/>
      <c r="G19" s="68"/>
      <c r="H19" s="62">
        <v>6</v>
      </c>
      <c r="I19" s="25" t="s">
        <v>52</v>
      </c>
      <c r="J19" s="26"/>
      <c r="K19" s="27">
        <f t="shared" si="0"/>
        <v>0</v>
      </c>
      <c r="L19" s="135"/>
      <c r="M19" s="135"/>
    </row>
    <row r="20" spans="1:13" s="3" customFormat="1" ht="117.6" customHeight="1" x14ac:dyDescent="0.4">
      <c r="A20" s="47">
        <v>7</v>
      </c>
      <c r="B20" s="50" t="s">
        <v>28</v>
      </c>
      <c r="C20" s="35" t="s">
        <v>39</v>
      </c>
      <c r="D20" s="41"/>
      <c r="E20" s="67"/>
      <c r="F20" s="63"/>
      <c r="G20" s="68"/>
      <c r="H20" s="62">
        <v>6</v>
      </c>
      <c r="I20" s="25" t="s">
        <v>52</v>
      </c>
      <c r="J20" s="26"/>
      <c r="K20" s="27">
        <f t="shared" si="0"/>
        <v>0</v>
      </c>
      <c r="L20" s="135"/>
      <c r="M20" s="135"/>
    </row>
    <row r="21" spans="1:13" s="3" customFormat="1" ht="117.6" customHeight="1" x14ac:dyDescent="0.4">
      <c r="A21" s="47">
        <v>8</v>
      </c>
      <c r="B21" s="50" t="s">
        <v>111</v>
      </c>
      <c r="C21" s="35" t="s">
        <v>45</v>
      </c>
      <c r="D21" s="41"/>
      <c r="E21" s="67"/>
      <c r="F21" s="63"/>
      <c r="G21" s="68"/>
      <c r="H21" s="62">
        <v>6</v>
      </c>
      <c r="I21" s="25" t="s">
        <v>52</v>
      </c>
      <c r="J21" s="26"/>
      <c r="K21" s="27">
        <f t="shared" si="0"/>
        <v>0</v>
      </c>
      <c r="L21" s="135"/>
      <c r="M21" s="135"/>
    </row>
    <row r="22" spans="1:13" s="3" customFormat="1" ht="117.6" customHeight="1" x14ac:dyDescent="0.4">
      <c r="A22" s="47">
        <v>9</v>
      </c>
      <c r="B22" s="50" t="s">
        <v>29</v>
      </c>
      <c r="C22" s="35" t="s">
        <v>40</v>
      </c>
      <c r="D22" s="41"/>
      <c r="E22" s="67"/>
      <c r="F22" s="63"/>
      <c r="G22" s="68"/>
      <c r="H22" s="62">
        <v>6</v>
      </c>
      <c r="I22" s="25" t="s">
        <v>54</v>
      </c>
      <c r="J22" s="26"/>
      <c r="K22" s="27">
        <f t="shared" si="0"/>
        <v>0</v>
      </c>
      <c r="L22" s="135"/>
      <c r="M22" s="135"/>
    </row>
    <row r="23" spans="1:13" s="3" customFormat="1" ht="117.6" customHeight="1" x14ac:dyDescent="0.4">
      <c r="A23" s="47">
        <v>10</v>
      </c>
      <c r="B23" s="50" t="s">
        <v>30</v>
      </c>
      <c r="C23" s="35" t="s">
        <v>46</v>
      </c>
      <c r="D23" s="41"/>
      <c r="E23" s="67"/>
      <c r="F23" s="63"/>
      <c r="G23" s="68"/>
      <c r="H23" s="62">
        <v>12</v>
      </c>
      <c r="I23" s="25" t="s">
        <v>52</v>
      </c>
      <c r="J23" s="26"/>
      <c r="K23" s="27">
        <f t="shared" si="0"/>
        <v>0</v>
      </c>
      <c r="L23" s="135"/>
      <c r="M23" s="135"/>
    </row>
    <row r="24" spans="1:13" s="3" customFormat="1" ht="117.6" customHeight="1" x14ac:dyDescent="0.4">
      <c r="A24" s="47">
        <v>11</v>
      </c>
      <c r="B24" s="50" t="s">
        <v>31</v>
      </c>
      <c r="C24" s="35" t="s">
        <v>47</v>
      </c>
      <c r="D24" s="41"/>
      <c r="E24" s="67"/>
      <c r="F24" s="63"/>
      <c r="G24" s="68"/>
      <c r="H24" s="62">
        <v>12</v>
      </c>
      <c r="I24" s="25" t="s">
        <v>52</v>
      </c>
      <c r="J24" s="26"/>
      <c r="K24" s="27">
        <f t="shared" si="0"/>
        <v>0</v>
      </c>
      <c r="L24" s="135"/>
      <c r="M24" s="135"/>
    </row>
    <row r="25" spans="1:13" s="3" customFormat="1" ht="117.6" customHeight="1" x14ac:dyDescent="0.4">
      <c r="A25" s="47">
        <v>12</v>
      </c>
      <c r="B25" s="50" t="s">
        <v>32</v>
      </c>
      <c r="C25" s="35" t="s">
        <v>48</v>
      </c>
      <c r="D25" s="41"/>
      <c r="E25" s="67"/>
      <c r="F25" s="63"/>
      <c r="G25" s="68"/>
      <c r="H25" s="62">
        <v>12</v>
      </c>
      <c r="I25" s="25" t="s">
        <v>52</v>
      </c>
      <c r="J25" s="26"/>
      <c r="K25" s="27">
        <f t="shared" si="0"/>
        <v>0</v>
      </c>
      <c r="L25" s="135"/>
      <c r="M25" s="135"/>
    </row>
    <row r="26" spans="1:13" s="3" customFormat="1" ht="117.6" customHeight="1" x14ac:dyDescent="0.4">
      <c r="A26" s="47">
        <v>13</v>
      </c>
      <c r="B26" s="50" t="s">
        <v>33</v>
      </c>
      <c r="C26" s="35" t="s">
        <v>49</v>
      </c>
      <c r="D26" s="41"/>
      <c r="E26" s="67"/>
      <c r="F26" s="63"/>
      <c r="G26" s="68"/>
      <c r="H26" s="62">
        <v>12</v>
      </c>
      <c r="I26" s="25" t="s">
        <v>52</v>
      </c>
      <c r="J26" s="26"/>
      <c r="K26" s="27">
        <f t="shared" si="0"/>
        <v>0</v>
      </c>
      <c r="L26" s="135"/>
      <c r="M26" s="135"/>
    </row>
    <row r="27" spans="1:13" s="3" customFormat="1" ht="117.6" customHeight="1" x14ac:dyDescent="0.4">
      <c r="A27" s="47">
        <v>14</v>
      </c>
      <c r="B27" s="50" t="s">
        <v>34</v>
      </c>
      <c r="C27" s="35" t="s">
        <v>51</v>
      </c>
      <c r="D27" s="41"/>
      <c r="E27" s="67"/>
      <c r="F27" s="63"/>
      <c r="G27" s="68"/>
      <c r="H27" s="62">
        <v>6</v>
      </c>
      <c r="I27" s="25" t="s">
        <v>52</v>
      </c>
      <c r="J27" s="26"/>
      <c r="K27" s="27">
        <f t="shared" si="0"/>
        <v>0</v>
      </c>
      <c r="L27" s="135"/>
      <c r="M27" s="135"/>
    </row>
    <row r="28" spans="1:13" s="3" customFormat="1" ht="117.6" customHeight="1" x14ac:dyDescent="0.4">
      <c r="A28" s="47">
        <v>15</v>
      </c>
      <c r="B28" s="50" t="s">
        <v>35</v>
      </c>
      <c r="C28" s="35" t="s">
        <v>50</v>
      </c>
      <c r="D28" s="41"/>
      <c r="E28" s="67"/>
      <c r="F28" s="63"/>
      <c r="G28" s="68"/>
      <c r="H28" s="62">
        <v>6</v>
      </c>
      <c r="I28" s="25" t="s">
        <v>52</v>
      </c>
      <c r="J28" s="26"/>
      <c r="K28" s="27">
        <f t="shared" si="0"/>
        <v>0</v>
      </c>
      <c r="L28" s="135"/>
      <c r="M28" s="135"/>
    </row>
    <row r="29" spans="1:13" s="3" customFormat="1" ht="117.6" customHeight="1" x14ac:dyDescent="0.4">
      <c r="A29" s="47">
        <v>16</v>
      </c>
      <c r="B29" s="50" t="s">
        <v>36</v>
      </c>
      <c r="C29" s="35" t="s">
        <v>55</v>
      </c>
      <c r="D29" s="41"/>
      <c r="E29" s="67"/>
      <c r="F29" s="63"/>
      <c r="G29" s="68"/>
      <c r="H29" s="62">
        <v>6</v>
      </c>
      <c r="I29" s="25" t="s">
        <v>52</v>
      </c>
      <c r="J29" s="26"/>
      <c r="K29" s="27">
        <f t="shared" si="0"/>
        <v>0</v>
      </c>
      <c r="L29" s="135"/>
      <c r="M29" s="135"/>
    </row>
    <row r="30" spans="1:13" s="3" customFormat="1" ht="117.6" customHeight="1" thickBot="1" x14ac:dyDescent="0.45">
      <c r="A30" s="47">
        <v>17</v>
      </c>
      <c r="B30" s="51" t="s">
        <v>37</v>
      </c>
      <c r="C30" s="52" t="s">
        <v>117</v>
      </c>
      <c r="D30" s="61"/>
      <c r="E30" s="69"/>
      <c r="F30" s="70"/>
      <c r="G30" s="71"/>
      <c r="H30" s="62">
        <v>6</v>
      </c>
      <c r="I30" s="25" t="s">
        <v>52</v>
      </c>
      <c r="J30" s="26"/>
      <c r="K30" s="27">
        <f t="shared" si="0"/>
        <v>0</v>
      </c>
      <c r="L30" s="136"/>
      <c r="M30" s="136"/>
    </row>
    <row r="31" spans="1:13" ht="21.6" thickBot="1" x14ac:dyDescent="0.45">
      <c r="A31" s="137" t="s">
        <v>61</v>
      </c>
      <c r="B31" s="138"/>
      <c r="C31" s="138"/>
      <c r="D31" s="138"/>
      <c r="E31" s="139"/>
      <c r="F31" s="139"/>
      <c r="G31" s="139"/>
      <c r="H31" s="138"/>
      <c r="I31" s="138"/>
      <c r="J31" s="140">
        <f>SUM(K14:K30)</f>
        <v>0</v>
      </c>
      <c r="K31" s="141"/>
      <c r="L31" s="37"/>
      <c r="M31" s="37"/>
    </row>
    <row r="32" spans="1:13" s="3" customFormat="1" ht="21.6" thickBot="1" x14ac:dyDescent="0.45">
      <c r="A32" s="123" t="s">
        <v>60</v>
      </c>
      <c r="B32" s="124"/>
      <c r="C32" s="124"/>
      <c r="D32" s="124"/>
      <c r="E32" s="133"/>
      <c r="F32" s="133"/>
      <c r="G32" s="133"/>
      <c r="H32" s="124"/>
      <c r="I32" s="124"/>
      <c r="J32" s="124"/>
      <c r="K32" s="124"/>
      <c r="L32" s="124"/>
      <c r="M32" s="125"/>
    </row>
    <row r="33" spans="1:13" s="3" customFormat="1" ht="186.6" x14ac:dyDescent="0.4">
      <c r="A33" s="47">
        <v>19</v>
      </c>
      <c r="B33" s="48" t="s">
        <v>56</v>
      </c>
      <c r="C33" s="49" t="s">
        <v>58</v>
      </c>
      <c r="D33" s="60"/>
      <c r="E33" s="64"/>
      <c r="F33" s="65"/>
      <c r="G33" s="66"/>
      <c r="H33" s="62">
        <v>6</v>
      </c>
      <c r="I33" s="25" t="s">
        <v>52</v>
      </c>
      <c r="J33" s="26"/>
      <c r="K33" s="27">
        <f>H33*J33</f>
        <v>0</v>
      </c>
      <c r="L33" s="134"/>
      <c r="M33" s="134"/>
    </row>
    <row r="34" spans="1:13" s="3" customFormat="1" ht="124.8" thickBot="1" x14ac:dyDescent="0.45">
      <c r="A34" s="47">
        <v>20</v>
      </c>
      <c r="B34" s="51" t="s">
        <v>57</v>
      </c>
      <c r="C34" s="52" t="s">
        <v>59</v>
      </c>
      <c r="D34" s="61"/>
      <c r="E34" s="69"/>
      <c r="F34" s="70"/>
      <c r="G34" s="71"/>
      <c r="H34" s="62">
        <v>6</v>
      </c>
      <c r="I34" s="25" t="s">
        <v>52</v>
      </c>
      <c r="J34" s="26"/>
      <c r="K34" s="27">
        <f>H34*J34</f>
        <v>0</v>
      </c>
      <c r="L34" s="136"/>
      <c r="M34" s="136"/>
    </row>
    <row r="35" spans="1:13" ht="21.6" thickBot="1" x14ac:dyDescent="0.45">
      <c r="A35" s="142" t="s">
        <v>62</v>
      </c>
      <c r="B35" s="143"/>
      <c r="C35" s="143"/>
      <c r="D35" s="143"/>
      <c r="E35" s="144"/>
      <c r="F35" s="144"/>
      <c r="G35" s="144"/>
      <c r="H35" s="143"/>
      <c r="I35" s="143"/>
      <c r="J35" s="145">
        <f>SUM(K33:K34)</f>
        <v>0</v>
      </c>
      <c r="K35" s="146"/>
      <c r="L35" s="37"/>
      <c r="M35" s="37"/>
    </row>
    <row r="36" spans="1:13" s="3" customFormat="1" ht="21.6" thickBot="1" x14ac:dyDescent="0.45">
      <c r="A36" s="126" t="s">
        <v>63</v>
      </c>
      <c r="B36" s="127"/>
      <c r="C36" s="127"/>
      <c r="D36" s="127"/>
      <c r="E36" s="129"/>
      <c r="F36" s="129"/>
      <c r="G36" s="129"/>
      <c r="H36" s="127"/>
      <c r="I36" s="127"/>
      <c r="J36" s="127"/>
      <c r="K36" s="127"/>
      <c r="L36" s="127"/>
      <c r="M36" s="128"/>
    </row>
    <row r="37" spans="1:13" s="3" customFormat="1" ht="159" customHeight="1" thickBot="1" x14ac:dyDescent="0.45">
      <c r="A37" s="47">
        <v>21</v>
      </c>
      <c r="B37" s="53" t="s">
        <v>64</v>
      </c>
      <c r="C37" s="54" t="s">
        <v>65</v>
      </c>
      <c r="D37" s="72"/>
      <c r="E37" s="73"/>
      <c r="F37" s="74"/>
      <c r="G37" s="75"/>
      <c r="H37" s="62">
        <v>6</v>
      </c>
      <c r="I37" s="25" t="s">
        <v>52</v>
      </c>
      <c r="J37" s="26"/>
      <c r="K37" s="27">
        <f>H37*J37</f>
        <v>0</v>
      </c>
      <c r="L37" s="40"/>
      <c r="M37" s="40"/>
    </row>
    <row r="38" spans="1:13" ht="21.6" thickBot="1" x14ac:dyDescent="0.45">
      <c r="A38" s="137" t="s">
        <v>66</v>
      </c>
      <c r="B38" s="138"/>
      <c r="C38" s="138"/>
      <c r="D38" s="138"/>
      <c r="E38" s="139"/>
      <c r="F38" s="139"/>
      <c r="G38" s="139"/>
      <c r="H38" s="138"/>
      <c r="I38" s="138"/>
      <c r="J38" s="140">
        <f>K37</f>
        <v>0</v>
      </c>
      <c r="K38" s="141"/>
      <c r="L38" s="37"/>
      <c r="M38" s="37"/>
    </row>
    <row r="39" spans="1:13" s="3" customFormat="1" ht="21.6" thickBot="1" x14ac:dyDescent="0.45">
      <c r="A39" s="123" t="s">
        <v>67</v>
      </c>
      <c r="B39" s="124"/>
      <c r="C39" s="124"/>
      <c r="D39" s="124"/>
      <c r="E39" s="133"/>
      <c r="F39" s="133"/>
      <c r="G39" s="133"/>
      <c r="H39" s="124"/>
      <c r="I39" s="124"/>
      <c r="J39" s="124"/>
      <c r="K39" s="124"/>
      <c r="L39" s="124"/>
      <c r="M39" s="125"/>
    </row>
    <row r="40" spans="1:13" s="3" customFormat="1" ht="135" customHeight="1" x14ac:dyDescent="0.4">
      <c r="A40" s="47">
        <v>22</v>
      </c>
      <c r="B40" s="48" t="s">
        <v>68</v>
      </c>
      <c r="C40" s="49" t="s">
        <v>73</v>
      </c>
      <c r="D40" s="60"/>
      <c r="E40" s="64"/>
      <c r="F40" s="65"/>
      <c r="G40" s="66"/>
      <c r="H40" s="62">
        <v>18</v>
      </c>
      <c r="I40" s="25" t="s">
        <v>54</v>
      </c>
      <c r="J40" s="26"/>
      <c r="K40" s="27">
        <f>H40*J40</f>
        <v>0</v>
      </c>
      <c r="L40" s="134"/>
      <c r="M40" s="134"/>
    </row>
    <row r="41" spans="1:13" s="3" customFormat="1" ht="124.2" x14ac:dyDescent="0.4">
      <c r="A41" s="47">
        <v>23</v>
      </c>
      <c r="B41" s="50" t="s">
        <v>77</v>
      </c>
      <c r="C41" s="35" t="s">
        <v>70</v>
      </c>
      <c r="D41" s="41"/>
      <c r="E41" s="67"/>
      <c r="F41" s="63"/>
      <c r="G41" s="68"/>
      <c r="H41" s="62">
        <v>9</v>
      </c>
      <c r="I41" s="25" t="s">
        <v>54</v>
      </c>
      <c r="J41" s="26"/>
      <c r="K41" s="27">
        <f t="shared" ref="K41:K44" si="1">H41*J41</f>
        <v>0</v>
      </c>
      <c r="L41" s="135"/>
      <c r="M41" s="135"/>
    </row>
    <row r="42" spans="1:13" s="3" customFormat="1" ht="124.2" x14ac:dyDescent="0.4">
      <c r="A42" s="47">
        <v>24</v>
      </c>
      <c r="B42" s="50" t="s">
        <v>75</v>
      </c>
      <c r="C42" s="35" t="s">
        <v>71</v>
      </c>
      <c r="D42" s="41"/>
      <c r="E42" s="67"/>
      <c r="F42" s="63"/>
      <c r="G42" s="68"/>
      <c r="H42" s="62">
        <v>6</v>
      </c>
      <c r="I42" s="25" t="s">
        <v>54</v>
      </c>
      <c r="J42" s="26"/>
      <c r="K42" s="27">
        <f t="shared" si="1"/>
        <v>0</v>
      </c>
      <c r="L42" s="135"/>
      <c r="M42" s="135"/>
    </row>
    <row r="43" spans="1:13" s="3" customFormat="1" ht="124.2" x14ac:dyDescent="0.4">
      <c r="A43" s="47">
        <v>25</v>
      </c>
      <c r="B43" s="50" t="s">
        <v>76</v>
      </c>
      <c r="C43" s="35" t="s">
        <v>72</v>
      </c>
      <c r="D43" s="41"/>
      <c r="E43" s="67"/>
      <c r="F43" s="63"/>
      <c r="G43" s="68"/>
      <c r="H43" s="62">
        <v>3</v>
      </c>
      <c r="I43" s="25" t="s">
        <v>54</v>
      </c>
      <c r="J43" s="26"/>
      <c r="K43" s="27">
        <f t="shared" si="1"/>
        <v>0</v>
      </c>
      <c r="L43" s="135"/>
      <c r="M43" s="135"/>
    </row>
    <row r="44" spans="1:13" s="3" customFormat="1" ht="135" customHeight="1" thickBot="1" x14ac:dyDescent="0.45">
      <c r="A44" s="47">
        <v>26</v>
      </c>
      <c r="B44" s="51" t="s">
        <v>69</v>
      </c>
      <c r="C44" s="52" t="s">
        <v>74</v>
      </c>
      <c r="D44" s="61"/>
      <c r="E44" s="69"/>
      <c r="F44" s="70"/>
      <c r="G44" s="71"/>
      <c r="H44" s="62">
        <v>30</v>
      </c>
      <c r="I44" s="25" t="s">
        <v>54</v>
      </c>
      <c r="J44" s="26"/>
      <c r="K44" s="27">
        <f t="shared" si="1"/>
        <v>0</v>
      </c>
      <c r="L44" s="136"/>
      <c r="M44" s="136"/>
    </row>
    <row r="45" spans="1:13" ht="21.6" thickBot="1" x14ac:dyDescent="0.45">
      <c r="A45" s="142" t="s">
        <v>78</v>
      </c>
      <c r="B45" s="143"/>
      <c r="C45" s="143"/>
      <c r="D45" s="143"/>
      <c r="E45" s="144"/>
      <c r="F45" s="144"/>
      <c r="G45" s="144"/>
      <c r="H45" s="143"/>
      <c r="I45" s="143"/>
      <c r="J45" s="145">
        <f>SUM(K40:K44)</f>
        <v>0</v>
      </c>
      <c r="K45" s="146"/>
      <c r="L45" s="37"/>
      <c r="M45" s="37"/>
    </row>
    <row r="46" spans="1:13" s="3" customFormat="1" ht="21.6" thickBot="1" x14ac:dyDescent="0.45">
      <c r="A46" s="126" t="s">
        <v>79</v>
      </c>
      <c r="B46" s="129"/>
      <c r="C46" s="129"/>
      <c r="D46" s="129"/>
      <c r="E46" s="129"/>
      <c r="F46" s="129"/>
      <c r="G46" s="129"/>
      <c r="H46" s="127"/>
      <c r="I46" s="127"/>
      <c r="J46" s="127"/>
      <c r="K46" s="127"/>
      <c r="L46" s="127"/>
      <c r="M46" s="128"/>
    </row>
    <row r="47" spans="1:13" s="3" customFormat="1" ht="275.39999999999998" customHeight="1" thickBot="1" x14ac:dyDescent="0.45">
      <c r="A47" s="56">
        <v>27</v>
      </c>
      <c r="B47" s="53" t="s">
        <v>80</v>
      </c>
      <c r="C47" s="54" t="s">
        <v>81</v>
      </c>
      <c r="D47" s="55"/>
      <c r="E47" s="73"/>
      <c r="F47" s="74"/>
      <c r="G47" s="75"/>
      <c r="H47" s="62">
        <v>6</v>
      </c>
      <c r="I47" s="25" t="s">
        <v>52</v>
      </c>
      <c r="J47" s="26"/>
      <c r="K47" s="27">
        <f>H47*J47</f>
        <v>0</v>
      </c>
      <c r="L47" s="40"/>
      <c r="M47" s="40"/>
    </row>
    <row r="48" spans="1:13" ht="21.6" thickBot="1" x14ac:dyDescent="0.45">
      <c r="A48" s="137" t="s">
        <v>85</v>
      </c>
      <c r="B48" s="138"/>
      <c r="C48" s="138"/>
      <c r="D48" s="138"/>
      <c r="E48" s="139"/>
      <c r="F48" s="139"/>
      <c r="G48" s="139"/>
      <c r="H48" s="138"/>
      <c r="I48" s="138"/>
      <c r="J48" s="140">
        <f>K47</f>
        <v>0</v>
      </c>
      <c r="K48" s="141"/>
      <c r="L48" s="37"/>
      <c r="M48" s="37"/>
    </row>
    <row r="49" spans="1:13" s="3" customFormat="1" ht="21.6" thickBot="1" x14ac:dyDescent="0.45">
      <c r="A49" s="123" t="s">
        <v>86</v>
      </c>
      <c r="B49" s="133"/>
      <c r="C49" s="133"/>
      <c r="D49" s="133"/>
      <c r="E49" s="133"/>
      <c r="F49" s="133"/>
      <c r="G49" s="133"/>
      <c r="H49" s="124"/>
      <c r="I49" s="124"/>
      <c r="J49" s="124"/>
      <c r="K49" s="124"/>
      <c r="L49" s="124"/>
      <c r="M49" s="125"/>
    </row>
    <row r="50" spans="1:13" s="3" customFormat="1" ht="173.4" customHeight="1" thickBot="1" x14ac:dyDescent="0.45">
      <c r="A50" s="47">
        <v>28</v>
      </c>
      <c r="B50" s="57" t="s">
        <v>87</v>
      </c>
      <c r="C50" s="54" t="s">
        <v>88</v>
      </c>
      <c r="D50" s="72"/>
      <c r="E50" s="73"/>
      <c r="F50" s="74"/>
      <c r="G50" s="75"/>
      <c r="H50" s="62">
        <v>9</v>
      </c>
      <c r="I50" s="25" t="s">
        <v>52</v>
      </c>
      <c r="J50" s="26"/>
      <c r="K50" s="27">
        <f>H50*J50</f>
        <v>0</v>
      </c>
      <c r="L50" s="40"/>
      <c r="M50" s="40"/>
    </row>
    <row r="51" spans="1:13" ht="21.6" thickBot="1" x14ac:dyDescent="0.45">
      <c r="A51" s="142" t="s">
        <v>89</v>
      </c>
      <c r="B51" s="143"/>
      <c r="C51" s="143"/>
      <c r="D51" s="143"/>
      <c r="E51" s="144"/>
      <c r="F51" s="144"/>
      <c r="G51" s="144"/>
      <c r="H51" s="143"/>
      <c r="I51" s="143"/>
      <c r="J51" s="145">
        <f>K50</f>
        <v>0</v>
      </c>
      <c r="K51" s="146"/>
      <c r="L51" s="37"/>
      <c r="M51" s="37"/>
    </row>
    <row r="52" spans="1:13" s="3" customFormat="1" ht="21.6" thickBot="1" x14ac:dyDescent="0.45">
      <c r="A52" s="126" t="s">
        <v>90</v>
      </c>
      <c r="B52" s="129"/>
      <c r="C52" s="129"/>
      <c r="D52" s="129"/>
      <c r="E52" s="129"/>
      <c r="F52" s="129"/>
      <c r="G52" s="129"/>
      <c r="H52" s="127"/>
      <c r="I52" s="127"/>
      <c r="J52" s="127"/>
      <c r="K52" s="127"/>
      <c r="L52" s="127"/>
      <c r="M52" s="128"/>
    </row>
    <row r="53" spans="1:13" s="3" customFormat="1" ht="119.4" customHeight="1" x14ac:dyDescent="0.4">
      <c r="A53" s="47">
        <v>29</v>
      </c>
      <c r="B53" s="43" t="s">
        <v>91</v>
      </c>
      <c r="C53" s="49" t="s">
        <v>94</v>
      </c>
      <c r="D53" s="76"/>
      <c r="E53" s="79"/>
      <c r="F53" s="65"/>
      <c r="G53" s="66"/>
      <c r="H53" s="62">
        <v>6</v>
      </c>
      <c r="I53" s="25" t="s">
        <v>52</v>
      </c>
      <c r="J53" s="27"/>
      <c r="K53" s="27">
        <f>H53*J53</f>
        <v>0</v>
      </c>
      <c r="L53" s="134"/>
      <c r="M53" s="134"/>
    </row>
    <row r="54" spans="1:13" s="3" customFormat="1" ht="119.4" customHeight="1" x14ac:dyDescent="0.4">
      <c r="A54" s="58">
        <v>30</v>
      </c>
      <c r="B54" s="44" t="s">
        <v>92</v>
      </c>
      <c r="C54" s="35" t="s">
        <v>95</v>
      </c>
      <c r="D54" s="77"/>
      <c r="E54" s="80"/>
      <c r="F54" s="63"/>
      <c r="G54" s="68"/>
      <c r="H54" s="62">
        <v>6</v>
      </c>
      <c r="I54" s="25" t="s">
        <v>52</v>
      </c>
      <c r="J54" s="26"/>
      <c r="K54" s="27">
        <f t="shared" ref="K54:K55" si="2">H54*J54</f>
        <v>0</v>
      </c>
      <c r="L54" s="135"/>
      <c r="M54" s="135"/>
    </row>
    <row r="55" spans="1:13" s="3" customFormat="1" ht="186" customHeight="1" thickBot="1" x14ac:dyDescent="0.45">
      <c r="A55" s="58">
        <v>31</v>
      </c>
      <c r="B55" s="45" t="s">
        <v>93</v>
      </c>
      <c r="C55" s="52" t="s">
        <v>98</v>
      </c>
      <c r="D55" s="78"/>
      <c r="E55" s="81"/>
      <c r="F55" s="70"/>
      <c r="G55" s="71"/>
      <c r="H55" s="62">
        <v>6</v>
      </c>
      <c r="I55" s="25" t="s">
        <v>52</v>
      </c>
      <c r="J55" s="26"/>
      <c r="K55" s="27">
        <f t="shared" si="2"/>
        <v>0</v>
      </c>
      <c r="L55" s="136"/>
      <c r="M55" s="136"/>
    </row>
    <row r="56" spans="1:13" ht="21.6" thickBot="1" x14ac:dyDescent="0.45">
      <c r="A56" s="137" t="s">
        <v>96</v>
      </c>
      <c r="B56" s="138"/>
      <c r="C56" s="138"/>
      <c r="D56" s="138"/>
      <c r="E56" s="139"/>
      <c r="F56" s="139"/>
      <c r="G56" s="139"/>
      <c r="H56" s="138"/>
      <c r="I56" s="138"/>
      <c r="J56" s="140">
        <f>K55</f>
        <v>0</v>
      </c>
      <c r="K56" s="141"/>
      <c r="L56" s="37"/>
      <c r="M56" s="37"/>
    </row>
    <row r="57" spans="1:13" s="3" customFormat="1" ht="21.6" thickBot="1" x14ac:dyDescent="0.45">
      <c r="A57" s="123" t="s">
        <v>97</v>
      </c>
      <c r="B57" s="133"/>
      <c r="C57" s="133"/>
      <c r="D57" s="133"/>
      <c r="E57" s="133"/>
      <c r="F57" s="133"/>
      <c r="G57" s="133"/>
      <c r="H57" s="124"/>
      <c r="I57" s="124"/>
      <c r="J57" s="124"/>
      <c r="K57" s="124"/>
      <c r="L57" s="124"/>
      <c r="M57" s="125"/>
    </row>
    <row r="58" spans="1:13" s="3" customFormat="1" ht="193.2" x14ac:dyDescent="0.4">
      <c r="A58" s="47">
        <v>32</v>
      </c>
      <c r="B58" s="43" t="s">
        <v>99</v>
      </c>
      <c r="C58" s="49" t="s">
        <v>103</v>
      </c>
      <c r="D58" s="76"/>
      <c r="E58" s="79"/>
      <c r="F58" s="65"/>
      <c r="G58" s="66"/>
      <c r="H58" s="62">
        <v>3</v>
      </c>
      <c r="I58" s="25" t="s">
        <v>52</v>
      </c>
      <c r="J58" s="27"/>
      <c r="K58" s="27">
        <f>H58*J58</f>
        <v>0</v>
      </c>
      <c r="L58" s="134"/>
      <c r="M58" s="134"/>
    </row>
    <row r="59" spans="1:13" s="3" customFormat="1" ht="193.2" x14ac:dyDescent="0.4">
      <c r="A59" s="58">
        <v>33</v>
      </c>
      <c r="B59" s="44" t="s">
        <v>100</v>
      </c>
      <c r="C59" s="35" t="s">
        <v>104</v>
      </c>
      <c r="D59" s="77"/>
      <c r="E59" s="80"/>
      <c r="F59" s="63"/>
      <c r="G59" s="68"/>
      <c r="H59" s="62">
        <v>3</v>
      </c>
      <c r="I59" s="25" t="s">
        <v>52</v>
      </c>
      <c r="J59" s="26"/>
      <c r="K59" s="27">
        <f t="shared" ref="K59:K60" si="3">H59*J59</f>
        <v>0</v>
      </c>
      <c r="L59" s="135"/>
      <c r="M59" s="135"/>
    </row>
    <row r="60" spans="1:13" s="3" customFormat="1" ht="125.4" customHeight="1" thickBot="1" x14ac:dyDescent="0.45">
      <c r="A60" s="58">
        <v>34</v>
      </c>
      <c r="B60" s="45" t="s">
        <v>101</v>
      </c>
      <c r="C60" s="52" t="s">
        <v>102</v>
      </c>
      <c r="D60" s="78"/>
      <c r="E60" s="81"/>
      <c r="F60" s="70"/>
      <c r="G60" s="71"/>
      <c r="H60" s="62">
        <v>12</v>
      </c>
      <c r="I60" s="25" t="s">
        <v>52</v>
      </c>
      <c r="J60" s="26"/>
      <c r="K60" s="27">
        <f t="shared" si="3"/>
        <v>0</v>
      </c>
      <c r="L60" s="136"/>
      <c r="M60" s="136"/>
    </row>
    <row r="61" spans="1:13" ht="21.6" thickBot="1" x14ac:dyDescent="0.45">
      <c r="A61" s="161" t="s">
        <v>105</v>
      </c>
      <c r="B61" s="162"/>
      <c r="C61" s="162"/>
      <c r="D61" s="162"/>
      <c r="E61" s="163"/>
      <c r="F61" s="163"/>
      <c r="G61" s="163"/>
      <c r="H61" s="162"/>
      <c r="I61" s="164"/>
      <c r="J61" s="159">
        <f>SUM(K58:K60)</f>
        <v>0</v>
      </c>
      <c r="K61" s="160"/>
      <c r="L61" s="37"/>
      <c r="M61" s="37"/>
    </row>
    <row r="62" spans="1:13" x14ac:dyDescent="0.4">
      <c r="A62" s="158" t="s">
        <v>14</v>
      </c>
      <c r="B62" s="158"/>
      <c r="C62" s="158"/>
      <c r="D62" s="158"/>
      <c r="E62" s="158"/>
      <c r="F62" s="158"/>
      <c r="G62" s="158"/>
      <c r="H62" s="158"/>
      <c r="I62" s="158"/>
      <c r="J62" s="158"/>
      <c r="K62" s="158"/>
    </row>
    <row r="63" spans="1:13" x14ac:dyDescent="0.4">
      <c r="A63" s="12" t="s">
        <v>107</v>
      </c>
      <c r="B63" s="12"/>
      <c r="C63" s="14"/>
      <c r="D63" s="14"/>
      <c r="E63" s="14"/>
      <c r="F63" s="14"/>
      <c r="G63" s="14"/>
    </row>
    <row r="64" spans="1:13" customFormat="1" ht="17.7" customHeight="1" x14ac:dyDescent="0.3">
      <c r="A64" s="24"/>
      <c r="B64" s="24"/>
      <c r="C64" s="11"/>
      <c r="D64" s="11"/>
      <c r="E64" s="11"/>
      <c r="F64" s="11"/>
      <c r="G64" s="11"/>
      <c r="H64" s="11"/>
      <c r="I64" s="11"/>
      <c r="J64" s="11"/>
      <c r="K64" s="11"/>
    </row>
    <row r="65" spans="1:261" ht="27.45" customHeight="1" x14ac:dyDescent="0.4">
      <c r="A65" s="156" t="s">
        <v>108</v>
      </c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</row>
    <row r="66" spans="1:261" ht="27.45" customHeight="1" x14ac:dyDescent="0.4">
      <c r="A66" s="156" t="s">
        <v>109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22"/>
      <c r="L66" s="22"/>
      <c r="M66" s="22"/>
    </row>
    <row r="67" spans="1:261" x14ac:dyDescent="0.4">
      <c r="A67" s="17" t="s">
        <v>15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261" x14ac:dyDescent="0.4">
      <c r="A68" s="153" t="s">
        <v>16</v>
      </c>
      <c r="B68" s="153"/>
      <c r="C68" s="153"/>
      <c r="D68" s="153"/>
      <c r="E68" s="153"/>
      <c r="F68" s="153"/>
      <c r="G68" s="153"/>
      <c r="H68" s="153"/>
      <c r="I68" s="153"/>
      <c r="J68" s="153"/>
      <c r="K68" s="153"/>
      <c r="L68" s="153"/>
      <c r="M68" s="153"/>
    </row>
    <row r="69" spans="1:261" s="8" customFormat="1" ht="13.8" x14ac:dyDescent="0.25">
      <c r="A69" s="155" t="s">
        <v>17</v>
      </c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</row>
    <row r="70" spans="1:261" ht="23.7" customHeight="1" x14ac:dyDescent="0.4">
      <c r="A70" s="153" t="s">
        <v>18</v>
      </c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</row>
    <row r="71" spans="1:261" x14ac:dyDescent="0.4">
      <c r="A71" s="18" t="s">
        <v>19</v>
      </c>
      <c r="B71" s="18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3" spans="1:261" s="8" customFormat="1" ht="13.8" x14ac:dyDescent="0.25">
      <c r="A73" s="5"/>
      <c r="B73" s="5"/>
      <c r="C73" s="16" t="s">
        <v>20</v>
      </c>
      <c r="D73" s="16"/>
      <c r="E73" s="16"/>
      <c r="F73" s="15"/>
      <c r="G73" s="15"/>
      <c r="H73" s="10"/>
      <c r="I73" s="10"/>
      <c r="J73" s="9"/>
      <c r="K73" s="9"/>
      <c r="L73" s="9"/>
      <c r="M73" s="6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</row>
    <row r="74" spans="1:261" s="8" customFormat="1" ht="15.6" x14ac:dyDescent="0.3">
      <c r="A74" s="11"/>
      <c r="B74" s="11"/>
      <c r="C74" s="154" t="s">
        <v>21</v>
      </c>
      <c r="D74" s="154"/>
      <c r="E74" s="154"/>
      <c r="F74" s="154"/>
      <c r="G74" s="21"/>
      <c r="H74" s="10"/>
      <c r="I74" s="10"/>
      <c r="J74" s="9"/>
      <c r="K74" s="9"/>
      <c r="L74" s="9"/>
      <c r="M74" s="6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</row>
    <row r="75" spans="1:261" s="8" customFormat="1" ht="13.8" x14ac:dyDescent="0.25">
      <c r="A75" s="5"/>
      <c r="B75" s="5"/>
      <c r="C75" s="15"/>
      <c r="D75" s="15"/>
      <c r="E75" s="15"/>
      <c r="F75" s="15"/>
      <c r="G75" s="15"/>
      <c r="H75" s="10"/>
      <c r="I75" s="10"/>
      <c r="J75" s="9"/>
      <c r="K75" s="9"/>
      <c r="L75" s="9"/>
      <c r="M75" s="6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</row>
    <row r="76" spans="1:261" s="8" customFormat="1" ht="13.8" x14ac:dyDescent="0.25">
      <c r="A76" s="5"/>
      <c r="B76" s="5"/>
      <c r="C76" s="10"/>
      <c r="D76" s="10"/>
      <c r="E76" s="10"/>
      <c r="F76" s="10"/>
      <c r="G76" s="10"/>
      <c r="H76" s="10"/>
      <c r="I76" s="10"/>
      <c r="J76" s="9"/>
      <c r="K76" s="9"/>
      <c r="L76" s="9"/>
      <c r="M76" s="6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</row>
    <row r="77" spans="1:261" s="8" customFormat="1" ht="13.8" x14ac:dyDescent="0.25">
      <c r="A77" s="5"/>
      <c r="B77" s="5"/>
      <c r="C77" s="10"/>
      <c r="D77" s="10"/>
      <c r="E77" s="10"/>
      <c r="F77" s="10"/>
      <c r="G77" s="10"/>
      <c r="H77" s="10"/>
      <c r="I77" s="10"/>
      <c r="J77" s="9"/>
      <c r="K77" s="9"/>
      <c r="L77" s="9"/>
      <c r="M77" s="6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</row>
    <row r="78" spans="1:261" s="8" customFormat="1" ht="13.8" x14ac:dyDescent="0.25">
      <c r="A78" s="5"/>
      <c r="B78" s="5"/>
      <c r="C78" s="10"/>
      <c r="D78" s="10"/>
      <c r="E78" s="10"/>
      <c r="F78" s="10"/>
      <c r="G78" s="10"/>
      <c r="H78" s="10"/>
      <c r="I78" s="10"/>
      <c r="J78" s="9"/>
      <c r="K78" s="9"/>
      <c r="L78" s="9"/>
      <c r="M78" s="6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</row>
    <row r="79" spans="1:261" x14ac:dyDescent="0.4">
      <c r="A79" s="1"/>
      <c r="B79" s="1"/>
      <c r="J79" s="1"/>
      <c r="K79" s="1"/>
    </row>
    <row r="80" spans="1:261" x14ac:dyDescent="0.4">
      <c r="A80" s="1"/>
      <c r="B80" s="1"/>
      <c r="J80" s="1"/>
      <c r="K80" s="1"/>
    </row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  <row r="92" s="1" customFormat="1" x14ac:dyDescent="0.4"/>
    <row r="93" s="1" customFormat="1" x14ac:dyDescent="0.4"/>
    <row r="94" s="1" customFormat="1" x14ac:dyDescent="0.4"/>
    <row r="95" s="1" customFormat="1" x14ac:dyDescent="0.4"/>
    <row r="96" s="1" customFormat="1" x14ac:dyDescent="0.4"/>
    <row r="97" s="1" customFormat="1" x14ac:dyDescent="0.4"/>
    <row r="98" s="1" customFormat="1" x14ac:dyDescent="0.4"/>
    <row r="99" s="1" customFormat="1" x14ac:dyDescent="0.4"/>
    <row r="100" s="1" customFormat="1" x14ac:dyDescent="0.4"/>
    <row r="101" s="1" customFormat="1" x14ac:dyDescent="0.4"/>
    <row r="102" s="1" customFormat="1" x14ac:dyDescent="0.4"/>
    <row r="103" s="1" customFormat="1" x14ac:dyDescent="0.4"/>
    <row r="104" s="1" customFormat="1" x14ac:dyDescent="0.4"/>
    <row r="105" s="1" customFormat="1" x14ac:dyDescent="0.4"/>
    <row r="106" s="1" customFormat="1" x14ac:dyDescent="0.4"/>
    <row r="107" s="1" customFormat="1" x14ac:dyDescent="0.4"/>
    <row r="108" s="1" customFormat="1" x14ac:dyDescent="0.4"/>
    <row r="109" s="1" customFormat="1" x14ac:dyDescent="0.4"/>
    <row r="110" s="1" customFormat="1" x14ac:dyDescent="0.4"/>
    <row r="111" s="1" customFormat="1" x14ac:dyDescent="0.4"/>
    <row r="112" s="1" customFormat="1" x14ac:dyDescent="0.4"/>
    <row r="113" s="1" customFormat="1" x14ac:dyDescent="0.4"/>
  </sheetData>
  <mergeCells count="59">
    <mergeCell ref="A13:M13"/>
    <mergeCell ref="A32:M32"/>
    <mergeCell ref="I10:I12"/>
    <mergeCell ref="L1:M1"/>
    <mergeCell ref="A10:A12"/>
    <mergeCell ref="C2:M2"/>
    <mergeCell ref="M10:M12"/>
    <mergeCell ref="L10:L12"/>
    <mergeCell ref="H10:H12"/>
    <mergeCell ref="J31:K31"/>
    <mergeCell ref="A31:I31"/>
    <mergeCell ref="A4:L4"/>
    <mergeCell ref="A5:F7"/>
    <mergeCell ref="A8:F8"/>
    <mergeCell ref="J10:J12"/>
    <mergeCell ref="K10:K12"/>
    <mergeCell ref="A62:K62"/>
    <mergeCell ref="A66:J66"/>
    <mergeCell ref="J61:K61"/>
    <mergeCell ref="A61:I61"/>
    <mergeCell ref="M58:M60"/>
    <mergeCell ref="L58:L60"/>
    <mergeCell ref="A70:M70"/>
    <mergeCell ref="C74:F74"/>
    <mergeCell ref="A69:M69"/>
    <mergeCell ref="A65:M65"/>
    <mergeCell ref="A68:M68"/>
    <mergeCell ref="E10:G11"/>
    <mergeCell ref="A52:M52"/>
    <mergeCell ref="M53:M55"/>
    <mergeCell ref="L53:L55"/>
    <mergeCell ref="A56:I56"/>
    <mergeCell ref="J56:K56"/>
    <mergeCell ref="B10:D11"/>
    <mergeCell ref="A48:I48"/>
    <mergeCell ref="J48:K48"/>
    <mergeCell ref="A49:M49"/>
    <mergeCell ref="A51:I51"/>
    <mergeCell ref="J51:K51"/>
    <mergeCell ref="A46:M46"/>
    <mergeCell ref="A35:I35"/>
    <mergeCell ref="J35:K35"/>
    <mergeCell ref="A36:M36"/>
    <mergeCell ref="G8:M8"/>
    <mergeCell ref="G7:M7"/>
    <mergeCell ref="G6:M6"/>
    <mergeCell ref="G5:M5"/>
    <mergeCell ref="A57:M57"/>
    <mergeCell ref="L40:L44"/>
    <mergeCell ref="M40:M44"/>
    <mergeCell ref="M33:M34"/>
    <mergeCell ref="L33:L34"/>
    <mergeCell ref="A38:I38"/>
    <mergeCell ref="J38:K38"/>
    <mergeCell ref="A39:M39"/>
    <mergeCell ref="A45:I45"/>
    <mergeCell ref="J45:K45"/>
    <mergeCell ref="L14:L30"/>
    <mergeCell ref="M14:M30"/>
  </mergeCells>
  <phoneticPr fontId="12" type="noConversion"/>
  <pageMargins left="0.11811023622047245" right="0.11811023622047245" top="0" bottom="0" header="0.31496062992125984" footer="0.31496062992125984"/>
  <pageSetup paperSize="9" scale="3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807F4-58B4-424B-B8F8-F35AB8814A76}">
  <sheetPr>
    <pageSetUpPr fitToPage="1"/>
  </sheetPr>
  <dimension ref="A1:IO89"/>
  <sheetViews>
    <sheetView showGridLines="0" tabSelected="1" topLeftCell="A49" zoomScale="70" zoomScaleNormal="70" zoomScaleSheetLayoutView="80" workbookViewId="0">
      <selection activeCell="D1" sqref="A1:E50"/>
    </sheetView>
  </sheetViews>
  <sheetFormatPr defaultColWidth="9.109375" defaultRowHeight="21" x14ac:dyDescent="0.4"/>
  <cols>
    <col min="1" max="1" width="5.33203125" style="2" customWidth="1"/>
    <col min="2" max="2" width="23.77734375" style="2" customWidth="1"/>
    <col min="3" max="5" width="27.33203125" style="1" customWidth="1"/>
    <col min="6" max="16384" width="9.109375" style="1"/>
  </cols>
  <sheetData>
    <row r="1" spans="1:5" x14ac:dyDescent="0.4">
      <c r="A1" s="193"/>
      <c r="B1" s="193"/>
      <c r="C1" s="194"/>
      <c r="D1" s="191" t="s">
        <v>122</v>
      </c>
      <c r="E1" s="191"/>
    </row>
    <row r="2" spans="1:5" ht="12.45" customHeight="1" thickBot="1" x14ac:dyDescent="0.45">
      <c r="A2" s="192"/>
      <c r="B2" s="192"/>
    </row>
    <row r="3" spans="1:5" ht="20.25" customHeight="1" x14ac:dyDescent="0.4">
      <c r="A3" s="111" t="s">
        <v>7</v>
      </c>
      <c r="B3" s="111" t="s">
        <v>112</v>
      </c>
      <c r="C3" s="105" t="s">
        <v>113</v>
      </c>
      <c r="D3" s="106"/>
      <c r="E3" s="107"/>
    </row>
    <row r="4" spans="1:5" ht="20.25" customHeight="1" x14ac:dyDescent="0.4">
      <c r="A4" s="112"/>
      <c r="B4" s="112"/>
      <c r="C4" s="108"/>
      <c r="D4" s="109"/>
      <c r="E4" s="110"/>
    </row>
    <row r="5" spans="1:5" ht="20.25" customHeight="1" x14ac:dyDescent="0.4">
      <c r="A5" s="112"/>
      <c r="B5" s="112"/>
      <c r="C5" s="121" t="s">
        <v>114</v>
      </c>
      <c r="D5" s="119" t="s">
        <v>115</v>
      </c>
      <c r="E5" s="117" t="s">
        <v>116</v>
      </c>
    </row>
    <row r="6" spans="1:5" ht="21.6" thickBot="1" x14ac:dyDescent="0.45">
      <c r="A6" s="112"/>
      <c r="B6" s="112"/>
      <c r="C6" s="122"/>
      <c r="D6" s="120"/>
      <c r="E6" s="118"/>
    </row>
    <row r="7" spans="1:5" ht="21.6" thickBot="1" x14ac:dyDescent="0.45">
      <c r="A7" s="113"/>
      <c r="B7" s="113"/>
      <c r="C7" s="114" t="s">
        <v>9</v>
      </c>
      <c r="D7" s="115"/>
      <c r="E7" s="116"/>
    </row>
    <row r="8" spans="1:5" s="3" customFormat="1" ht="21.6" customHeight="1" thickBot="1" x14ac:dyDescent="0.45">
      <c r="A8" s="126" t="s">
        <v>23</v>
      </c>
      <c r="B8" s="127"/>
      <c r="C8" s="129"/>
      <c r="D8" s="129"/>
      <c r="E8" s="130"/>
    </row>
    <row r="9" spans="1:5" s="3" customFormat="1" ht="117.6" customHeight="1" x14ac:dyDescent="0.4">
      <c r="A9" s="47">
        <v>1</v>
      </c>
      <c r="B9" s="87" t="s">
        <v>24</v>
      </c>
      <c r="C9" s="89">
        <v>2</v>
      </c>
      <c r="D9" s="89">
        <v>2</v>
      </c>
      <c r="E9" s="89">
        <v>2</v>
      </c>
    </row>
    <row r="10" spans="1:5" s="3" customFormat="1" ht="117.6" customHeight="1" x14ac:dyDescent="0.4">
      <c r="A10" s="47">
        <v>2</v>
      </c>
      <c r="B10" s="88" t="s">
        <v>24</v>
      </c>
      <c r="C10" s="90">
        <v>2</v>
      </c>
      <c r="D10" s="90">
        <v>2</v>
      </c>
      <c r="E10" s="90">
        <v>2</v>
      </c>
    </row>
    <row r="11" spans="1:5" s="3" customFormat="1" ht="117.6" customHeight="1" x14ac:dyDescent="0.4">
      <c r="A11" s="47">
        <v>3</v>
      </c>
      <c r="B11" s="88" t="s">
        <v>24</v>
      </c>
      <c r="C11" s="90">
        <v>2</v>
      </c>
      <c r="D11" s="90">
        <v>2</v>
      </c>
      <c r="E11" s="90">
        <v>2</v>
      </c>
    </row>
    <row r="12" spans="1:5" s="3" customFormat="1" ht="117.6" customHeight="1" x14ac:dyDescent="0.4">
      <c r="A12" s="47">
        <v>4</v>
      </c>
      <c r="B12" s="88" t="s">
        <v>25</v>
      </c>
      <c r="C12" s="90">
        <v>2</v>
      </c>
      <c r="D12" s="90">
        <v>2</v>
      </c>
      <c r="E12" s="90">
        <v>2</v>
      </c>
    </row>
    <row r="13" spans="1:5" s="3" customFormat="1" ht="117.6" customHeight="1" x14ac:dyDescent="0.4">
      <c r="A13" s="47">
        <v>5</v>
      </c>
      <c r="B13" s="88" t="s">
        <v>26</v>
      </c>
      <c r="C13" s="90">
        <v>2</v>
      </c>
      <c r="D13" s="90">
        <v>2</v>
      </c>
      <c r="E13" s="90">
        <v>2</v>
      </c>
    </row>
    <row r="14" spans="1:5" s="3" customFormat="1" ht="117.6" customHeight="1" x14ac:dyDescent="0.4">
      <c r="A14" s="47">
        <v>6</v>
      </c>
      <c r="B14" s="88" t="s">
        <v>27</v>
      </c>
      <c r="C14" s="90">
        <v>2</v>
      </c>
      <c r="D14" s="90">
        <v>2</v>
      </c>
      <c r="E14" s="90">
        <v>2</v>
      </c>
    </row>
    <row r="15" spans="1:5" s="3" customFormat="1" ht="117.6" customHeight="1" x14ac:dyDescent="0.4">
      <c r="A15" s="47">
        <v>7</v>
      </c>
      <c r="B15" s="88" t="s">
        <v>28</v>
      </c>
      <c r="C15" s="90">
        <v>2</v>
      </c>
      <c r="D15" s="90">
        <v>2</v>
      </c>
      <c r="E15" s="90">
        <v>2</v>
      </c>
    </row>
    <row r="16" spans="1:5" s="3" customFormat="1" ht="117.6" customHeight="1" x14ac:dyDescent="0.4">
      <c r="A16" s="47">
        <v>8</v>
      </c>
      <c r="B16" s="88" t="s">
        <v>111</v>
      </c>
      <c r="C16" s="90">
        <v>2</v>
      </c>
      <c r="D16" s="90">
        <v>2</v>
      </c>
      <c r="E16" s="90">
        <v>2</v>
      </c>
    </row>
    <row r="17" spans="1:5" s="3" customFormat="1" ht="117.6" customHeight="1" x14ac:dyDescent="0.4">
      <c r="A17" s="47">
        <v>9</v>
      </c>
      <c r="B17" s="88" t="s">
        <v>29</v>
      </c>
      <c r="C17" s="90">
        <v>2</v>
      </c>
      <c r="D17" s="90">
        <v>2</v>
      </c>
      <c r="E17" s="90">
        <v>2</v>
      </c>
    </row>
    <row r="18" spans="1:5" s="3" customFormat="1" ht="117.6" customHeight="1" x14ac:dyDescent="0.4">
      <c r="A18" s="47">
        <v>10</v>
      </c>
      <c r="B18" s="88" t="s">
        <v>30</v>
      </c>
      <c r="C18" s="90">
        <v>4</v>
      </c>
      <c r="D18" s="90">
        <v>4</v>
      </c>
      <c r="E18" s="90">
        <v>4</v>
      </c>
    </row>
    <row r="19" spans="1:5" s="3" customFormat="1" ht="117.6" customHeight="1" x14ac:dyDescent="0.4">
      <c r="A19" s="47">
        <v>11</v>
      </c>
      <c r="B19" s="88" t="s">
        <v>31</v>
      </c>
      <c r="C19" s="90">
        <v>4</v>
      </c>
      <c r="D19" s="90">
        <v>4</v>
      </c>
      <c r="E19" s="90">
        <v>4</v>
      </c>
    </row>
    <row r="20" spans="1:5" s="3" customFormat="1" ht="117.6" customHeight="1" x14ac:dyDescent="0.4">
      <c r="A20" s="47">
        <v>12</v>
      </c>
      <c r="B20" s="88" t="s">
        <v>32</v>
      </c>
      <c r="C20" s="90">
        <v>4</v>
      </c>
      <c r="D20" s="90">
        <v>4</v>
      </c>
      <c r="E20" s="90">
        <v>4</v>
      </c>
    </row>
    <row r="21" spans="1:5" s="3" customFormat="1" ht="117.6" customHeight="1" x14ac:dyDescent="0.4">
      <c r="A21" s="47">
        <v>13</v>
      </c>
      <c r="B21" s="88" t="s">
        <v>33</v>
      </c>
      <c r="C21" s="90">
        <v>4</v>
      </c>
      <c r="D21" s="90">
        <v>4</v>
      </c>
      <c r="E21" s="90">
        <v>4</v>
      </c>
    </row>
    <row r="22" spans="1:5" s="3" customFormat="1" ht="117.6" customHeight="1" x14ac:dyDescent="0.4">
      <c r="A22" s="47">
        <v>14</v>
      </c>
      <c r="B22" s="88" t="s">
        <v>34</v>
      </c>
      <c r="C22" s="90">
        <v>2</v>
      </c>
      <c r="D22" s="90">
        <v>2</v>
      </c>
      <c r="E22" s="90">
        <v>2</v>
      </c>
    </row>
    <row r="23" spans="1:5" s="3" customFormat="1" ht="117.6" customHeight="1" x14ac:dyDescent="0.4">
      <c r="A23" s="47">
        <v>15</v>
      </c>
      <c r="B23" s="88" t="s">
        <v>35</v>
      </c>
      <c r="C23" s="90">
        <v>2</v>
      </c>
      <c r="D23" s="90">
        <v>2</v>
      </c>
      <c r="E23" s="90">
        <v>2</v>
      </c>
    </row>
    <row r="24" spans="1:5" s="3" customFormat="1" ht="117.6" customHeight="1" x14ac:dyDescent="0.4">
      <c r="A24" s="47">
        <v>16</v>
      </c>
      <c r="B24" s="88" t="s">
        <v>36</v>
      </c>
      <c r="C24" s="90">
        <v>2</v>
      </c>
      <c r="D24" s="90">
        <v>2</v>
      </c>
      <c r="E24" s="90">
        <v>2</v>
      </c>
    </row>
    <row r="25" spans="1:5" s="3" customFormat="1" ht="117.6" customHeight="1" thickBot="1" x14ac:dyDescent="0.45">
      <c r="A25" s="36">
        <v>17</v>
      </c>
      <c r="B25" s="97" t="s">
        <v>37</v>
      </c>
      <c r="C25" s="94">
        <v>2</v>
      </c>
      <c r="D25" s="94">
        <v>2</v>
      </c>
      <c r="E25" s="94">
        <v>2</v>
      </c>
    </row>
    <row r="26" spans="1:5" s="3" customFormat="1" ht="21.6" customHeight="1" thickBot="1" x14ac:dyDescent="0.45">
      <c r="A26" s="123" t="s">
        <v>60</v>
      </c>
      <c r="B26" s="124"/>
      <c r="C26" s="124"/>
      <c r="D26" s="124"/>
      <c r="E26" s="125"/>
    </row>
    <row r="27" spans="1:5" s="3" customFormat="1" ht="69" x14ac:dyDescent="0.4">
      <c r="A27" s="47">
        <v>19</v>
      </c>
      <c r="B27" s="82" t="s">
        <v>56</v>
      </c>
      <c r="C27" s="98">
        <v>2</v>
      </c>
      <c r="D27" s="98">
        <v>2</v>
      </c>
      <c r="E27" s="98">
        <v>2</v>
      </c>
    </row>
    <row r="28" spans="1:5" s="3" customFormat="1" ht="21.6" thickBot="1" x14ac:dyDescent="0.45">
      <c r="A28" s="36">
        <v>20</v>
      </c>
      <c r="B28" s="93" t="s">
        <v>57</v>
      </c>
      <c r="C28" s="94">
        <v>2</v>
      </c>
      <c r="D28" s="94">
        <v>2</v>
      </c>
      <c r="E28" s="94">
        <v>2</v>
      </c>
    </row>
    <row r="29" spans="1:5" s="3" customFormat="1" ht="21.6" customHeight="1" thickBot="1" x14ac:dyDescent="0.45">
      <c r="A29" s="126" t="s">
        <v>63</v>
      </c>
      <c r="B29" s="127"/>
      <c r="C29" s="127"/>
      <c r="D29" s="127"/>
      <c r="E29" s="128"/>
    </row>
    <row r="30" spans="1:5" s="3" customFormat="1" ht="159" customHeight="1" thickBot="1" x14ac:dyDescent="0.45">
      <c r="A30" s="36">
        <v>21</v>
      </c>
      <c r="B30" s="95" t="s">
        <v>64</v>
      </c>
      <c r="C30" s="96">
        <v>2</v>
      </c>
      <c r="D30" s="96">
        <v>2</v>
      </c>
      <c r="E30" s="96">
        <v>2</v>
      </c>
    </row>
    <row r="31" spans="1:5" s="3" customFormat="1" ht="21.6" customHeight="1" thickBot="1" x14ac:dyDescent="0.45">
      <c r="A31" s="123" t="s">
        <v>67</v>
      </c>
      <c r="B31" s="124"/>
      <c r="C31" s="124"/>
      <c r="D31" s="124"/>
      <c r="E31" s="125"/>
    </row>
    <row r="32" spans="1:5" s="3" customFormat="1" ht="135" customHeight="1" x14ac:dyDescent="0.4">
      <c r="A32" s="47">
        <v>22</v>
      </c>
      <c r="B32" s="82" t="s">
        <v>68</v>
      </c>
      <c r="C32" s="89">
        <v>6</v>
      </c>
      <c r="D32" s="89">
        <v>6</v>
      </c>
      <c r="E32" s="89">
        <v>6</v>
      </c>
    </row>
    <row r="33" spans="1:5" s="3" customFormat="1" ht="27.6" x14ac:dyDescent="0.4">
      <c r="A33" s="47">
        <v>23</v>
      </c>
      <c r="B33" s="83" t="s">
        <v>77</v>
      </c>
      <c r="C33" s="90">
        <v>3</v>
      </c>
      <c r="D33" s="90">
        <v>3</v>
      </c>
      <c r="E33" s="90">
        <v>3</v>
      </c>
    </row>
    <row r="34" spans="1:5" s="3" customFormat="1" ht="27.6" x14ac:dyDescent="0.4">
      <c r="A34" s="47">
        <v>24</v>
      </c>
      <c r="B34" s="83" t="s">
        <v>75</v>
      </c>
      <c r="C34" s="90">
        <v>2</v>
      </c>
      <c r="D34" s="90">
        <v>2</v>
      </c>
      <c r="E34" s="90">
        <v>2</v>
      </c>
    </row>
    <row r="35" spans="1:5" s="3" customFormat="1" ht="27.6" x14ac:dyDescent="0.4">
      <c r="A35" s="47">
        <v>25</v>
      </c>
      <c r="B35" s="83" t="s">
        <v>76</v>
      </c>
      <c r="C35" s="90">
        <v>1</v>
      </c>
      <c r="D35" s="90">
        <v>1</v>
      </c>
      <c r="E35" s="90">
        <v>1</v>
      </c>
    </row>
    <row r="36" spans="1:5" s="3" customFormat="1" ht="135" customHeight="1" thickBot="1" x14ac:dyDescent="0.45">
      <c r="A36" s="36">
        <v>26</v>
      </c>
      <c r="B36" s="93" t="s">
        <v>69</v>
      </c>
      <c r="C36" s="94">
        <v>10</v>
      </c>
      <c r="D36" s="94">
        <v>10</v>
      </c>
      <c r="E36" s="94">
        <v>10</v>
      </c>
    </row>
    <row r="37" spans="1:5" s="3" customFormat="1" ht="21.6" customHeight="1" thickBot="1" x14ac:dyDescent="0.45">
      <c r="A37" s="126" t="s">
        <v>79</v>
      </c>
      <c r="B37" s="127"/>
      <c r="C37" s="127"/>
      <c r="D37" s="127"/>
      <c r="E37" s="128"/>
    </row>
    <row r="38" spans="1:5" s="3" customFormat="1" ht="69.599999999999994" thickBot="1" x14ac:dyDescent="0.45">
      <c r="A38" s="56">
        <v>27</v>
      </c>
      <c r="B38" s="84" t="s">
        <v>80</v>
      </c>
      <c r="C38" s="92">
        <v>2</v>
      </c>
      <c r="D38" s="92">
        <v>2</v>
      </c>
      <c r="E38" s="92">
        <v>2</v>
      </c>
    </row>
    <row r="39" spans="1:5" s="3" customFormat="1" ht="21.6" customHeight="1" thickBot="1" x14ac:dyDescent="0.45">
      <c r="A39" s="123" t="s">
        <v>86</v>
      </c>
      <c r="B39" s="124"/>
      <c r="C39" s="124"/>
      <c r="D39" s="124"/>
      <c r="E39" s="125"/>
    </row>
    <row r="40" spans="1:5" s="3" customFormat="1" ht="173.4" customHeight="1" thickBot="1" x14ac:dyDescent="0.45">
      <c r="A40" s="36">
        <v>28</v>
      </c>
      <c r="B40" s="33" t="s">
        <v>87</v>
      </c>
      <c r="C40" s="92">
        <v>3</v>
      </c>
      <c r="D40" s="92">
        <v>3</v>
      </c>
      <c r="E40" s="92">
        <v>3</v>
      </c>
    </row>
    <row r="41" spans="1:5" s="3" customFormat="1" ht="21.6" customHeight="1" thickBot="1" x14ac:dyDescent="0.45">
      <c r="A41" s="126" t="s">
        <v>90</v>
      </c>
      <c r="B41" s="127"/>
      <c r="C41" s="127"/>
      <c r="D41" s="127"/>
      <c r="E41" s="128"/>
    </row>
    <row r="42" spans="1:5" s="3" customFormat="1" ht="119.4" customHeight="1" x14ac:dyDescent="0.4">
      <c r="A42" s="47">
        <v>29</v>
      </c>
      <c r="B42" s="34" t="s">
        <v>91</v>
      </c>
      <c r="C42" s="99">
        <v>2</v>
      </c>
      <c r="D42" s="89">
        <v>2</v>
      </c>
      <c r="E42" s="89">
        <v>2</v>
      </c>
    </row>
    <row r="43" spans="1:5" s="3" customFormat="1" ht="119.4" customHeight="1" x14ac:dyDescent="0.4">
      <c r="A43" s="58">
        <v>30</v>
      </c>
      <c r="B43" s="85" t="s">
        <v>92</v>
      </c>
      <c r="C43" s="100">
        <v>2</v>
      </c>
      <c r="D43" s="90">
        <v>2</v>
      </c>
      <c r="E43" s="90">
        <v>2</v>
      </c>
    </row>
    <row r="44" spans="1:5" s="3" customFormat="1" ht="186" customHeight="1" thickBot="1" x14ac:dyDescent="0.45">
      <c r="A44" s="58">
        <v>31</v>
      </c>
      <c r="B44" s="86" t="s">
        <v>93</v>
      </c>
      <c r="C44" s="101">
        <v>2</v>
      </c>
      <c r="D44" s="91">
        <v>2</v>
      </c>
      <c r="E44" s="91">
        <v>2</v>
      </c>
    </row>
    <row r="45" spans="1:5" s="3" customFormat="1" ht="21.6" customHeight="1" thickBot="1" x14ac:dyDescent="0.45">
      <c r="A45" s="123" t="s">
        <v>97</v>
      </c>
      <c r="B45" s="124"/>
      <c r="C45" s="124"/>
      <c r="D45" s="124"/>
      <c r="E45" s="125"/>
    </row>
    <row r="46" spans="1:5" s="3" customFormat="1" ht="93.6" x14ac:dyDescent="0.4">
      <c r="A46" s="38">
        <v>32</v>
      </c>
      <c r="B46" s="34" t="s">
        <v>99</v>
      </c>
      <c r="C46" s="89">
        <v>1</v>
      </c>
      <c r="D46" s="89">
        <v>1</v>
      </c>
      <c r="E46" s="89">
        <v>1</v>
      </c>
    </row>
    <row r="47" spans="1:5" s="3" customFormat="1" ht="93.6" x14ac:dyDescent="0.4">
      <c r="A47" s="102">
        <v>33</v>
      </c>
      <c r="B47" s="85" t="s">
        <v>100</v>
      </c>
      <c r="C47" s="90">
        <v>1</v>
      </c>
      <c r="D47" s="90">
        <v>1</v>
      </c>
      <c r="E47" s="90">
        <v>1</v>
      </c>
    </row>
    <row r="48" spans="1:5" s="3" customFormat="1" ht="125.4" customHeight="1" thickBot="1" x14ac:dyDescent="0.45">
      <c r="A48" s="39">
        <v>34</v>
      </c>
      <c r="B48" s="86" t="s">
        <v>101</v>
      </c>
      <c r="C48" s="91">
        <v>4</v>
      </c>
      <c r="D48" s="91">
        <v>4</v>
      </c>
      <c r="E48" s="91">
        <v>4</v>
      </c>
    </row>
    <row r="49" spans="1:249" customFormat="1" ht="15" customHeight="1" x14ac:dyDescent="0.3">
      <c r="B49" s="103" t="s">
        <v>121</v>
      </c>
      <c r="C49" s="103"/>
      <c r="D49" s="104"/>
      <c r="E49" s="104"/>
      <c r="F49" s="104"/>
    </row>
    <row r="50" spans="1:249" s="8" customFormat="1" ht="15.6" x14ac:dyDescent="0.3">
      <c r="A50" s="11"/>
      <c r="B50" s="1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</row>
    <row r="51" spans="1:249" s="8" customFormat="1" ht="13.8" x14ac:dyDescent="0.25">
      <c r="A51" s="5"/>
      <c r="B51" s="5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</row>
    <row r="52" spans="1:249" s="8" customFormat="1" ht="13.8" x14ac:dyDescent="0.25">
      <c r="A52" s="5"/>
      <c r="B52" s="5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</row>
    <row r="53" spans="1:249" s="8" customFormat="1" ht="13.8" x14ac:dyDescent="0.25">
      <c r="A53" s="5"/>
      <c r="B53" s="5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</row>
    <row r="54" spans="1:249" s="8" customFormat="1" ht="13.8" x14ac:dyDescent="0.25">
      <c r="A54" s="5"/>
      <c r="B54" s="5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</row>
    <row r="55" spans="1:249" x14ac:dyDescent="0.4">
      <c r="A55" s="1"/>
      <c r="B55" s="1"/>
    </row>
    <row r="56" spans="1:249" x14ac:dyDescent="0.4">
      <c r="A56" s="1"/>
      <c r="B56" s="1"/>
    </row>
    <row r="57" spans="1:249" x14ac:dyDescent="0.4">
      <c r="A57" s="1"/>
      <c r="B57" s="1"/>
    </row>
    <row r="58" spans="1:249" x14ac:dyDescent="0.4">
      <c r="A58" s="1"/>
      <c r="B58" s="1"/>
    </row>
    <row r="59" spans="1:249" x14ac:dyDescent="0.4">
      <c r="A59" s="1"/>
      <c r="B59" s="1"/>
    </row>
    <row r="60" spans="1:249" x14ac:dyDescent="0.4">
      <c r="A60" s="1"/>
      <c r="B60" s="1"/>
    </row>
    <row r="61" spans="1:249" x14ac:dyDescent="0.4">
      <c r="A61" s="1"/>
      <c r="B61" s="1"/>
    </row>
    <row r="62" spans="1:249" x14ac:dyDescent="0.4">
      <c r="A62" s="1"/>
      <c r="B62" s="1"/>
    </row>
    <row r="63" spans="1:249" x14ac:dyDescent="0.4">
      <c r="A63" s="1"/>
      <c r="B63" s="1"/>
    </row>
    <row r="64" spans="1:249" x14ac:dyDescent="0.4">
      <c r="A64" s="1"/>
      <c r="B64" s="1"/>
    </row>
    <row r="65" spans="1:2" x14ac:dyDescent="0.4">
      <c r="A65" s="1"/>
      <c r="B65" s="1"/>
    </row>
    <row r="66" spans="1:2" x14ac:dyDescent="0.4">
      <c r="A66" s="1"/>
      <c r="B66" s="1"/>
    </row>
    <row r="67" spans="1:2" x14ac:dyDescent="0.4">
      <c r="A67" s="1"/>
      <c r="B67" s="1"/>
    </row>
    <row r="68" spans="1:2" x14ac:dyDescent="0.4">
      <c r="A68" s="1"/>
      <c r="B68" s="1"/>
    </row>
    <row r="69" spans="1:2" x14ac:dyDescent="0.4">
      <c r="A69" s="1"/>
      <c r="B69" s="1"/>
    </row>
    <row r="70" spans="1:2" x14ac:dyDescent="0.4">
      <c r="A70" s="1"/>
      <c r="B70" s="1"/>
    </row>
    <row r="71" spans="1:2" x14ac:dyDescent="0.4">
      <c r="A71" s="1"/>
      <c r="B71" s="1"/>
    </row>
    <row r="72" spans="1:2" x14ac:dyDescent="0.4">
      <c r="A72" s="1"/>
      <c r="B72" s="1"/>
    </row>
    <row r="73" spans="1:2" x14ac:dyDescent="0.4">
      <c r="A73" s="1"/>
      <c r="B73" s="1"/>
    </row>
    <row r="74" spans="1:2" x14ac:dyDescent="0.4">
      <c r="A74" s="1"/>
      <c r="B74" s="1"/>
    </row>
    <row r="75" spans="1:2" x14ac:dyDescent="0.4">
      <c r="A75" s="1"/>
      <c r="B75" s="1"/>
    </row>
    <row r="76" spans="1:2" x14ac:dyDescent="0.4">
      <c r="A76" s="1"/>
      <c r="B76" s="1"/>
    </row>
    <row r="77" spans="1:2" x14ac:dyDescent="0.4">
      <c r="A77" s="1"/>
      <c r="B77" s="1"/>
    </row>
    <row r="78" spans="1:2" x14ac:dyDescent="0.4">
      <c r="A78" s="1"/>
      <c r="B78" s="1"/>
    </row>
    <row r="79" spans="1:2" x14ac:dyDescent="0.4">
      <c r="A79" s="1"/>
      <c r="B79" s="1"/>
    </row>
    <row r="80" spans="1:2" x14ac:dyDescent="0.4">
      <c r="A80" s="1"/>
      <c r="B80" s="1"/>
    </row>
    <row r="81" spans="1:2" x14ac:dyDescent="0.4">
      <c r="A81" s="1"/>
      <c r="B81" s="1"/>
    </row>
    <row r="82" spans="1:2" x14ac:dyDescent="0.4">
      <c r="A82" s="1"/>
      <c r="B82" s="1"/>
    </row>
    <row r="83" spans="1:2" x14ac:dyDescent="0.4">
      <c r="A83" s="1"/>
      <c r="B83" s="1"/>
    </row>
    <row r="84" spans="1:2" x14ac:dyDescent="0.4">
      <c r="A84" s="1"/>
      <c r="B84" s="1"/>
    </row>
    <row r="85" spans="1:2" x14ac:dyDescent="0.4">
      <c r="A85" s="1"/>
      <c r="B85" s="1"/>
    </row>
    <row r="86" spans="1:2" x14ac:dyDescent="0.4">
      <c r="A86" s="1"/>
      <c r="B86" s="1"/>
    </row>
    <row r="87" spans="1:2" x14ac:dyDescent="0.4">
      <c r="A87" s="1"/>
      <c r="B87" s="1"/>
    </row>
    <row r="88" spans="1:2" x14ac:dyDescent="0.4">
      <c r="A88" s="1"/>
      <c r="B88" s="1"/>
    </row>
    <row r="89" spans="1:2" x14ac:dyDescent="0.4">
      <c r="A89" s="1"/>
      <c r="B89" s="1"/>
    </row>
  </sheetData>
  <mergeCells count="16">
    <mergeCell ref="D1:E1"/>
    <mergeCell ref="A26:E26"/>
    <mergeCell ref="A29:E29"/>
    <mergeCell ref="A8:E8"/>
    <mergeCell ref="A41:E41"/>
    <mergeCell ref="A45:E45"/>
    <mergeCell ref="A37:E37"/>
    <mergeCell ref="A39:E39"/>
    <mergeCell ref="A31:E31"/>
    <mergeCell ref="C3:E4"/>
    <mergeCell ref="A3:A7"/>
    <mergeCell ref="B3:B7"/>
    <mergeCell ref="C7:E7"/>
    <mergeCell ref="E5:E6"/>
    <mergeCell ref="D5:D6"/>
    <mergeCell ref="C5:C6"/>
  </mergeCells>
  <pageMargins left="0.11811023622047245" right="0.11811023622047245" top="0" bottom="0" header="0.31496062992125984" footer="0.31496062992125984"/>
  <pageSetup paperSize="9" scale="8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Додаток №1. Цінова</vt:lpstr>
      <vt:lpstr>Додаток №2. Розподіл</vt:lpstr>
      <vt:lpstr>'Додаток №1. Цінова'!Область_друку</vt:lpstr>
      <vt:lpstr>'Додаток №2. Розподіл'!Область_друку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2026-10-12T09:50:17Z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