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368" documentId="13_ncr:1_{2B86E354-F780-45D1-942E-10D181CF870D}" xr6:coauthVersionLast="47" xr6:coauthVersionMax="47" xr10:uidLastSave="{C42ED517-3C17-4224-A92E-BB818D45F3FF}"/>
  <bookViews>
    <workbookView xWindow="28680" yWindow="-120" windowWidth="29040" windowHeight="15720" xr2:uid="{00000000-000D-0000-FFFF-FFFF00000000}"/>
  </bookViews>
  <sheets>
    <sheet name="Додаток_2" sheetId="7" r:id="rId1"/>
  </sheets>
  <definedNames>
    <definedName name="_xlnm.Print_Area" localSheetId="0">Додаток_2!$A$1:$G$172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2" i="7" l="1"/>
  <c r="G121" i="7"/>
  <c r="G122" i="7"/>
  <c r="G123" i="7"/>
  <c r="G14" i="7"/>
  <c r="G15" i="7"/>
  <c r="G16" i="7"/>
  <c r="G17" i="7"/>
  <c r="G18" i="7"/>
  <c r="G19" i="7"/>
  <c r="G20" i="7"/>
  <c r="G21" i="7"/>
  <c r="G22" i="7"/>
  <c r="G23" i="7"/>
  <c r="G24" i="7"/>
  <c r="G25" i="7"/>
  <c r="G26" i="7"/>
  <c r="G27" i="7"/>
  <c r="G28" i="7"/>
  <c r="G29" i="7"/>
  <c r="G30" i="7"/>
  <c r="G31" i="7"/>
  <c r="G32" i="7"/>
  <c r="G33" i="7"/>
  <c r="G34" i="7"/>
  <c r="G35" i="7"/>
  <c r="G36" i="7"/>
  <c r="G37" i="7"/>
  <c r="G38" i="7"/>
  <c r="G40" i="7"/>
  <c r="G41" i="7"/>
  <c r="G42" i="7"/>
  <c r="G43" i="7"/>
  <c r="G44" i="7"/>
  <c r="G45" i="7"/>
  <c r="G46" i="7"/>
  <c r="G47" i="7"/>
  <c r="G48" i="7"/>
  <c r="G49" i="7"/>
  <c r="G50" i="7"/>
  <c r="G51" i="7"/>
  <c r="G52" i="7"/>
  <c r="G53" i="7"/>
  <c r="G54" i="7"/>
  <c r="G55" i="7"/>
  <c r="G56" i="7"/>
  <c r="G57" i="7"/>
  <c r="G58" i="7"/>
  <c r="G59" i="7"/>
  <c r="G60" i="7"/>
  <c r="G61" i="7"/>
  <c r="G62" i="7"/>
  <c r="G63" i="7"/>
  <c r="G64" i="7"/>
  <c r="G65" i="7"/>
  <c r="G66" i="7"/>
  <c r="G68" i="7"/>
  <c r="G69" i="7"/>
  <c r="G70" i="7"/>
  <c r="G71" i="7"/>
  <c r="G72" i="7"/>
  <c r="G73" i="7"/>
  <c r="G74" i="7"/>
  <c r="G75" i="7"/>
  <c r="G76" i="7"/>
  <c r="G77" i="7"/>
  <c r="G78" i="7"/>
  <c r="G79" i="7"/>
  <c r="G80" i="7"/>
  <c r="G81" i="7"/>
  <c r="G82" i="7"/>
  <c r="G83" i="7"/>
  <c r="G84" i="7"/>
  <c r="G85" i="7"/>
  <c r="G87" i="7"/>
  <c r="G88" i="7"/>
  <c r="G89" i="7"/>
  <c r="G90" i="7"/>
  <c r="G91" i="7"/>
  <c r="G92" i="7"/>
  <c r="G93" i="7"/>
  <c r="G94" i="7"/>
  <c r="G95" i="7"/>
  <c r="G96" i="7"/>
  <c r="G97" i="7"/>
  <c r="G98" i="7"/>
  <c r="G99" i="7"/>
  <c r="G100" i="7"/>
  <c r="G101" i="7"/>
  <c r="G102" i="7"/>
  <c r="G103" i="7"/>
  <c r="G104" i="7"/>
  <c r="G106" i="7"/>
  <c r="G107" i="7"/>
  <c r="G108" i="7"/>
  <c r="G109" i="7"/>
  <c r="G110" i="7"/>
  <c r="G111" i="7"/>
  <c r="G112" i="7"/>
  <c r="G113" i="7"/>
  <c r="G114" i="7"/>
  <c r="G115" i="7"/>
  <c r="G116" i="7"/>
  <c r="G117" i="7"/>
  <c r="G118" i="7"/>
  <c r="G119" i="7"/>
  <c r="G120" i="7"/>
  <c r="G124" i="7"/>
  <c r="G125" i="7"/>
  <c r="G126" i="7"/>
  <c r="G127" i="7"/>
  <c r="G128" i="7"/>
  <c r="G129" i="7"/>
  <c r="G130" i="7"/>
  <c r="G131" i="7"/>
  <c r="G132" i="7"/>
  <c r="G133" i="7"/>
  <c r="G134" i="7"/>
  <c r="G136" i="7"/>
  <c r="G137" i="7"/>
  <c r="G138" i="7"/>
  <c r="G139" i="7"/>
  <c r="G140" i="7"/>
  <c r="G141" i="7"/>
  <c r="G142" i="7"/>
  <c r="G143" i="7"/>
  <c r="G144" i="7"/>
  <c r="G145" i="7"/>
  <c r="G147" i="7"/>
  <c r="G148" i="7"/>
  <c r="G149" i="7"/>
  <c r="G150" i="7"/>
  <c r="G151" i="7"/>
</calcChain>
</file>

<file path=xl/sharedStrings.xml><?xml version="1.0" encoding="utf-8"?>
<sst xmlns="http://schemas.openxmlformats.org/spreadsheetml/2006/main" count="570" uniqueCount="230">
  <si>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</si>
  <si>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</si>
  <si>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</si>
  <si>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</si>
  <si>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</si>
  <si>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</si>
  <si>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</si>
  <si>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</si>
  <si>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</si>
  <si>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t>Примітки</t>
  </si>
  <si>
    <t>Одиниця вимірювання</t>
  </si>
  <si>
    <t>Кількість</t>
  </si>
  <si>
    <t>Ціна, грн.  включаючі всі податки</t>
  </si>
  <si>
    <t>Вартість, грн.  включаючі всі податки</t>
  </si>
  <si>
    <t> </t>
  </si>
  <si>
    <t>м</t>
  </si>
  <si>
    <t>кг</t>
  </si>
  <si>
    <t>шт</t>
  </si>
  <si>
    <t>комплект</t>
  </si>
  <si>
    <t>Всього вартість пропозиції, грн*</t>
  </si>
  <si>
    <t xml:space="preserve">  * Товариство Червоного Хреста України є громадською неприбутковою організацією і просить надати максимальні знижки на послуги/роботи, вказані у ціновій пропозиції.</t>
  </si>
  <si>
    <t xml:space="preserve"> ** Закупівля відбувається одним лотом</t>
  </si>
  <si>
    <r>
      <rPr>
        <i/>
        <sz val="11"/>
        <color rgb="FFFF0000"/>
        <rFont val="Times New Roman"/>
        <family val="1"/>
        <charset val="204"/>
      </rPr>
      <t xml:space="preserve">Інформація для Учасника:
</t>
    </r>
    <r>
      <rPr>
        <i/>
        <sz val="11"/>
        <color rgb="FF000000"/>
        <rFont val="Times New Roman"/>
        <family val="1"/>
        <charset val="204"/>
      </rPr>
      <t>-Цінова пропозиція приймається до розгляду виключно згідно форми даного Додатку.
-Учасник несе відповідальність за правильність розрахованих одиничних розцінок та загальної вартості робіт, за коректність всіх формул та розрахунків у даній формі, зміна або корегування вартості після етапу розкриття пропозицій не допускається.
-Всі документи мають бути заповнені Учасником без винятку, відсутність будь-якої інформації може призвести до анулювання пропозиції.
-Вартість одиниць послуг, робіт, матеріалів та загальну вартість пропозиції потрібно заповнювати у гривнях, зазначаючи цифрове значення, яке має не більше двох знаків після коми.
-Учасник має надати в електронному вигляді цінову пропозицію у формі даного додатку з підписом та печаткою та</t>
    </r>
    <r>
      <rPr>
        <i/>
        <sz val="11"/>
        <color rgb="FFFF0000"/>
        <rFont val="Times New Roman"/>
        <family val="1"/>
        <charset val="204"/>
      </rPr>
      <t xml:space="preserve"> окремо у форматі Excel.</t>
    </r>
  </si>
  <si>
    <r>
      <rPr>
        <i/>
        <sz val="11"/>
        <color rgb="FFFF0000"/>
        <rFont val="Times New Roman"/>
        <family val="1"/>
        <charset val="204"/>
      </rPr>
      <t>УМОВИ ОПЛАТИ:</t>
    </r>
    <r>
      <rPr>
        <i/>
        <sz val="11"/>
        <rFont val="Times New Roman"/>
        <family val="1"/>
        <charset val="204"/>
      </rPr>
      <t xml:space="preserve"> Авансові платежі не передбачені. Оплата робіт може здійснюватися проміжними платежами протягом 10 банківських днів після підписання акту приймання-передачі виконаних робіт Замовником. Проміжні платежі здійснюються після повного завершення конкретного етапу робіт відповідно до календарного графіку, але не частіше ніж один раз на календарний місяць. Здійснення проміжних платежів не звільняє Підрядника від відповідальності за неналежне виконання робіт.</t>
    </r>
  </si>
  <si>
    <r>
      <rPr>
        <i/>
        <sz val="11"/>
        <color rgb="FFFF0000"/>
        <rFont val="Times New Roman"/>
        <family val="1"/>
        <charset val="204"/>
      </rPr>
      <t>ТЕРМІНИ ВИКОНАННЯ РОБІТ/НАДАННЯ ПОСЛУГ:</t>
    </r>
    <r>
      <rPr>
        <i/>
        <sz val="11"/>
        <color rgb="FF000000"/>
        <rFont val="Times New Roman"/>
        <family val="1"/>
        <charset val="204"/>
      </rPr>
      <t xml:space="preserve"> __________________________________  календарних днів </t>
    </r>
    <r>
      <rPr>
        <i/>
        <sz val="11"/>
        <color rgb="FFFF0000"/>
        <rFont val="Times New Roman"/>
        <family val="1"/>
        <charset val="204"/>
      </rPr>
      <t>(прописати)</t>
    </r>
  </si>
  <si>
    <r>
      <rPr>
        <i/>
        <sz val="11"/>
        <color rgb="FFFF0000"/>
        <rFont val="Times New Roman"/>
        <family val="1"/>
        <charset val="204"/>
      </rPr>
      <t>Гарантійний строк на виконанні роботи/наданні послуги:</t>
    </r>
    <r>
      <rPr>
        <i/>
        <sz val="11"/>
        <color rgb="FF000000"/>
        <rFont val="Times New Roman"/>
        <family val="1"/>
        <charset val="204"/>
      </rPr>
      <t xml:space="preserve"> не менше 5 (п’яти) років з моменту підписання акту приймання-передачі виконаних робіт/наданих послуг; </t>
    </r>
  </si>
  <si>
    <r>
      <rPr>
        <i/>
        <sz val="11"/>
        <color rgb="FFFF0000"/>
        <rFont val="Times New Roman"/>
        <family val="1"/>
        <charset val="204"/>
      </rPr>
      <t>Гарантійний строк на матеріали, вироби та обладнання:</t>
    </r>
    <r>
      <rPr>
        <i/>
        <sz val="11"/>
        <color rgb="FF000000"/>
        <rFont val="Times New Roman"/>
        <family val="1"/>
        <charset val="204"/>
      </rPr>
      <t> відповідно до гарантійних строків виробників/постачальників, що підтверджується відповідними сертифікатами, паспортами або гарантійними талонами. </t>
    </r>
  </si>
  <si>
    <t>Ми погоджуємось, що всі витрати, пов’язані з наданням послуг/виконанням робіт, здійснюються за рахунок Постачальника та їх вартість включена в цінову пропозицію.</t>
  </si>
  <si>
    <t>Ми ознайомлені та погоджуємося з Умовами типового Договору  ТЧХУ (Додаток №3 до Запиту).</t>
  </si>
  <si>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</si>
  <si>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r>
      <t>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t>
    </r>
    <r>
      <rPr>
        <sz val="12"/>
        <color theme="1"/>
        <rFont val="Times New Roman"/>
        <family val="1"/>
        <charset val="204"/>
      </rPr>
      <t xml:space="preserve"> </t>
    </r>
  </si>
  <si>
    <t>Ми погоджуємось зафіксувати цінову пропозицію протягом 90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</si>
  <si>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</si>
  <si>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t>Учасники повинні надсилати цінові пропозиції з підписом і печаткою</t>
  </si>
  <si>
    <t xml:space="preserve">              Керівник організації/ФОП:____________________________ ( ____________________) </t>
  </si>
  <si>
    <t xml:space="preserve">                                  МП                                  підпис                               ПІБ </t>
  </si>
  <si>
    <t>Додаток №2 до Запиту_3409OR</t>
  </si>
  <si>
    <r>
      <t>(Назва Учасника),</t>
    </r>
    <r>
      <rPr>
        <sz val="12"/>
        <color rgb="FF000000"/>
        <rFont val="Times New Roman"/>
        <family val="1"/>
        <charset val="204"/>
      </rPr>
      <t xml:space="preserve"> надає свою пропозицію щодо участі в тендері на закупівлю комплексу монтажних робіт з влаштування внутрішньомайданчикових обчислювальних мереж у с. Мартусівка.  </t>
    </r>
  </si>
  <si>
    <t>Наша компанія підтверджує повне та безумовне прийняття вимог закупівлі  та гарантує наступне:
1. ОБСЯГ РОБІТ ТА ФОРМУВАННЯ ВАРТОСТІ
1.1. Підрядник підтверджує, що ознайомлений із повним обсягом робіт та врахував у складі тендерної пропозиції всі роботи, послуги та витрати, необхідні для повного, належного та завершеного виконання об'єкта «під ключ», незалежно від їх прямого зазначення у відомостях обсягів робіт.
1.2. Обсяги робіт, наведені у відомостях, є орієнтовними у частині технологічних напусків, втрат, відходів та допоміжних робіт, які підрядник враховує самостійно.
1.3. Вартість пропозиції є комплексною та включає всі витрати, пов’язані з виконанням робіт, зокрема: основні та допоміжні роботи, матеріали та обладнання, логістику та складське забезпечення, використання техніки та механізмів, адміністративні та накладні витрати, ризики виконання робіт.
Норма: ДБН А.3.1-5:2016.
2. МАТЕРІАЛИ ТА ОБЛАДНАННЯ
2.1. Підрядник забезпечує всі матеріали, вироби та комплектуючі, необхідні для виконання робіт, за винятком тих, що прямо визначені Замовником.
2.2. Підрядник несе відповідальність за: якість матеріалів, відповідність ДСТУ, ДБН, наявність сертифікатів та паспортів.
Норма: ДСТУ Б Д.1.1-1:2013.
3. ЦІНА ТА ПОДАТКИ
3.1. Ціна є твердою, фіксованою та не підлягає зміні.
3.2. Вартість включає всі податки та збори.
3.3. Зміни законодавства не впливають на ціну.
Норма: Податковий кодекс України.
4. ОРГАНІЗАЦІЯ РОБІТ ТА ВИТРАТИ
4.1. У вартість включені всі витрати на організацію робіт: тимчасові споруди, підключення, охорона праці, утримання майданчика, вивезення відходів, енергозабезпечення,
перебазування техніки.
4.2. Вартість матеріалів включає доставку, зберігання та подачу.
4.3. Висотні роботи, риштування та доступ — враховані.
4.4. Всі витратні матеріали включені у розцінки.
5. ІНЖЕНЕРНІ РОБОТИ
5.1. Підрядник забезпечує інтеграцію всіх інженерних систем: структуровані кабельні мережі, волоконно-оптичні лінії, відеоспостереження, мережеве обладнання, Wi‑Fi, електроживлення, кліматичні системи.
5.2. Обсяг робіт забезпечує повноцінну роботу: обчислювальної мережі, систем відеоспостереження, точок доступу, активного обладнання, інженерної інфраструктури.
5.3. У вартість включено: прокладання кабелів (мідних та оптичних), монтаж шаф, комутаторів, патч-панелей, встановлення камер та Wi‑Fi точок, монтаж кабельних трас, лотків, труб,
виконання проходок і герметизація, роботи у складних умовах.
5.4. Підрядник бере на себе ризики: приховані мережі, стан об'єкта, ускладнений доступ.
6. ВИКОНАВЧА ДОКУМЕНТАЦІЯ
6.1. Ведення та передача повної документації.
6.2. Включає: виконавчі креслення, схеми підключення, кабельні журнали, акти, сертифікати.
6.3. Передача в паперовій та електронній формах.
6.4. Вартість включена у пропозицію.
Норма: ДБН А.3.1-5:2016.
7. ГЕОДЕЗІЯ ТА КОНТРОЛЬ
7.1. Виконується геодезичний супровід.
7.2. Проводиться виконавча зйомка мереж.
8. ВИПРОБУВАННЯ ТА ВВЕДЕННЯ В ЕКСПЛУАТАЦІЮ
8.1. Повний комплекс випробувань.
8.2. Включає: тестування кабелів, перевірку обладнання, налаштування відеоспостереження, тестування Wi‑Fi, перевірку електроживлення.
8.3. Пусконалагодження та готовність до експлуатації.
9. ЯКІСТЬ ТА ВІДПОВІДАЛЬНІСТЬ
9.1. Гарантія відповідності нормативам України.
9.2. Повна відповідальність за: якість робіт, працездатність систем, відповідність вимогам.
9.3. Усунення дефектів за власний рахунок.
10. ДОДАТКОВІ УМОВИ
10.1. У вартість включено: монтаж ВОЛЗ, прокладання мереж, монтаж відеоспостереження, інсталяція активного обладнання, будівельні супутні роботи, монтаж кліматичного обладнання.
10.2. Роботи виконуються без зупинки об’єктів.
10.3. Підрядник гарантує дотримання строків.</t>
  </si>
  <si>
    <t>І. Встановлення комунікаційного обладнання в приміщенні КПП №1</t>
  </si>
  <si>
    <t xml:space="preserve">Шафа комунікаційна 19" 
Висота 12U
Глибина 60 см 
Тип: підлогові
Ширина: 600 мм
Матеріал виконання: сталь
Додаткові характеристики: повністю зварна конструкція, дверцята зі склом
Шафа зачиняється на замок, ключі у комплекті
Дверцята можна демонтувати і змінити з правого на лівий бік без інструментів
Кут відчинення дверцят 180°
Вбудована бічна панель, монтаж і демонтаж без інструментів
Доступ до кабелів зверху, знизу і ззаду
Комплектація: металева панель з отворами для кріплення, металева накладна панель, два ключі, набір гвинтів, вентиляторний блок з термостатом
Набір гвинтів та гайок
Набір чорних пластикових шайб
Металеві кліпси-гайки для фіксації
Зовнішні габарити (В x Д x Ш): 637 х 600 х 600 мм
Колір: Чорний
Гарантія: 12 місяців
</t>
  </si>
  <si>
    <t>Монтаж шафи з встановленням обладнання (без налаштування)</t>
  </si>
  <si>
    <t>Блок Kingda 19" на 8 розеток 16А 1U з вимикачем, шнур 1.8 м Чорний</t>
  </si>
  <si>
    <t>Патч-панель Corning 12хLC Duplex ММ OM3 1U черная (LAN1-24AD-PGTL-B)</t>
  </si>
  <si>
    <t>Монтаж патч панелі оптичної</t>
  </si>
  <si>
    <t>Зварювання оптичних з'єднань з урахуванням вартості витратних матеріалів</t>
  </si>
  <si>
    <t>Патч-панель E-server 19", 48xRJ45, STP, cat. 5e, 1U (WT-2409-cat 5e)</t>
  </si>
  <si>
    <t>Монтаж патч панелі RJ45 з приєднанням</t>
  </si>
  <si>
    <t>Комутатор Pro Max 24 PoE USW-Pro-Max-24-PoE (400W)</t>
  </si>
  <si>
    <t>Кабельний організатор CMS 1U з кришкою, двосторонній, чорний</t>
  </si>
  <si>
    <t>Латунний кабельний ввід M50 гермоввод металевий з метричним різьбленням</t>
  </si>
  <si>
    <t>Металорукав CКІМ з протяжкою 32 мм в ПВХ ізоляції​ ( бухта 25м ) ( C10602006 )</t>
  </si>
  <si>
    <t>Трубостойка фасадна (Н=2000 мм), фарбована, включаючі вартість монтажних робіт та витратних матеріалів для монтажу (монтаж на металевий контейнер)</t>
  </si>
  <si>
    <t>Трубка ПВХ 32 мм</t>
  </si>
  <si>
    <t>Влаштування гермоввода кабелів в приміщення КПП з сверлінням отвору під гермоввод д.50, встановленням пластикової гільзи д.32, гермтизація монтажною піною та ПУ герметиком</t>
  </si>
  <si>
    <t xml:space="preserve">Кабельний короб 60x40 мм ДКС TA-GN 60x40 01780 </t>
  </si>
  <si>
    <t>Монтаж кабельного каналу (враховуючи витратні матеріали)</t>
  </si>
  <si>
    <t>Кабель F/UTP Cat.6 4Pr Outdoor</t>
  </si>
  <si>
    <t>Прокладання кабелів загальним перетином до 16 мм2 відкритим спообом (в кабельних каналах по конструкціях)</t>
  </si>
  <si>
    <t>Точка доступу U7 Pro Outdoor</t>
  </si>
  <si>
    <t>Монтаж точки доступу</t>
  </si>
  <si>
    <t>Камера відеоспостереження 4МП Acusense IP камера Hikvision DS-2CD2T43G2-4LI (2.8 мм)</t>
  </si>
  <si>
    <t>Монтаж камери відеоспостереження на висоті до 4 м</t>
  </si>
  <si>
    <t>SFP модуль 25G Single-Mode Optical Module (UACC-OM-SFP28-LR)</t>
  </si>
  <si>
    <t>Додаткові, монтажні та витратні матеріали</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</si>
  <si>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</si>
  <si>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</si>
  <si>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</si>
  <si>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</si>
  <si>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</si>
  <si>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</si>
  <si>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</si>
  <si>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</si>
  <si>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</si>
  <si>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</si>
  <si>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</si>
  <si>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</si>
  <si>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</si>
  <si>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</si>
  <si>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</si>
  <si>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</si>
  <si>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</si>
  <si>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</si>
  <si>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</si>
  <si>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</si>
  <si>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</si>
  <si>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</si>
  <si>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</si>
  <si>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</si>
  <si>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</si>
  <si>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ІІ. Встановлення комунікаційного обладнання в приміщенні КПП №2</t>
  </si>
  <si>
    <t>2.1</t>
  </si>
  <si>
    <t>2.2</t>
  </si>
  <si>
    <t>2.3</t>
  </si>
  <si>
    <t>2.4</t>
  </si>
  <si>
    <t>2.5</t>
  </si>
  <si>
    <t>2.6</t>
  </si>
  <si>
    <t>2.7</t>
  </si>
  <si>
    <t>2.8</t>
  </si>
  <si>
    <t>2.9</t>
  </si>
  <si>
    <t>2.10</t>
  </si>
  <si>
    <t>2.11</t>
  </si>
  <si>
    <t>2.12</t>
  </si>
  <si>
    <t>2.13</t>
  </si>
  <si>
    <t>2.14</t>
  </si>
  <si>
    <t>2.15</t>
  </si>
  <si>
    <t>2.16</t>
  </si>
  <si>
    <t>2.17</t>
  </si>
  <si>
    <t>2.18</t>
  </si>
  <si>
    <t>2.19</t>
  </si>
  <si>
    <t>2.20</t>
  </si>
  <si>
    <t>2.21</t>
  </si>
  <si>
    <t>2.22</t>
  </si>
  <si>
    <t>2.23</t>
  </si>
  <si>
    <t>2.24</t>
  </si>
  <si>
    <t>2.25</t>
  </si>
  <si>
    <t>2.26</t>
  </si>
  <si>
    <t>2.27</t>
  </si>
  <si>
    <t>Лоток кабельний перфорований з кришкою, оцинкований 100 мм (ДКС)</t>
  </si>
  <si>
    <t>Консоль для лотка ML 100 (145 кг) ДКС ( BBL4010 )</t>
  </si>
  <si>
    <t>Монтаж кабельного лотка на консолях</t>
  </si>
  <si>
    <t>Прокладання кабелів загальним перетином до 16 мм2 відкритим спообом (в кабельних каналах по конструкціях) на висоті до 10 м</t>
  </si>
  <si>
    <t>Монтаж камери відеоспостереження на висоті до 10 м</t>
  </si>
  <si>
    <t>ІІІ. Встановлення комунікаційного обладнання в приміщенні складу №1</t>
  </si>
  <si>
    <t>3.1</t>
  </si>
  <si>
    <t>3.2</t>
  </si>
  <si>
    <t>3.3</t>
  </si>
  <si>
    <t>3.4</t>
  </si>
  <si>
    <t>3.5</t>
  </si>
  <si>
    <t>3.6</t>
  </si>
  <si>
    <t>3.7</t>
  </si>
  <si>
    <t>3.8</t>
  </si>
  <si>
    <t>3.9</t>
  </si>
  <si>
    <t>3.10</t>
  </si>
  <si>
    <t>3.11</t>
  </si>
  <si>
    <t>3.12</t>
  </si>
  <si>
    <t>3.13</t>
  </si>
  <si>
    <t>3.14</t>
  </si>
  <si>
    <t>3.15</t>
  </si>
  <si>
    <t>3.16</t>
  </si>
  <si>
    <t>3.17</t>
  </si>
  <si>
    <t>3.18</t>
  </si>
  <si>
    <t xml:space="preserve">Шафа комунікаційна 19" 
Висота 12U
Глибина 60 см 
Тип: настінна
Ширина: 600 мм
Матеріал виконання: сталь
Додаткові характеристики: повністю зварна конструкція, дверцята зі склом
Шафа зачиняється на замок, ключі у комплекті
Дверцята можна демонтувати і змінити з правого на лівий бік без інструментів
Кут відчинення дверцят 180°
Вбудована бічна панель, монтаж і демонтаж без інструментів
Доступ до кабелів зверху, знизу і ззаду
Комплектація: металева панель з отворами для кріплення, металева накладна панель, два ключі, набір гвинтів, вентиляторний блок з термостатом
Набір гвинтів та гайок
Набір чорних пластикових шайб
Металеві кліпси-гайки для фіксації
Зовнішні габарити (В x Д x Ш): 637 х 600 х 600 мм
Колір: Чорний
Гарантія: 12 місяців
</t>
  </si>
  <si>
    <t>ІV. Встановлення комунікаційного обладнання в приміщенні складу №2</t>
  </si>
  <si>
    <t>4.1</t>
  </si>
  <si>
    <t>4.2</t>
  </si>
  <si>
    <t>4.3</t>
  </si>
  <si>
    <t>4.4</t>
  </si>
  <si>
    <t>4.5</t>
  </si>
  <si>
    <t>4.6</t>
  </si>
  <si>
    <t>4.7</t>
  </si>
  <si>
    <t>4.8</t>
  </si>
  <si>
    <t>4.9</t>
  </si>
  <si>
    <t>4.10</t>
  </si>
  <si>
    <t>4.11</t>
  </si>
  <si>
    <t>4.12</t>
  </si>
  <si>
    <t>4.13</t>
  </si>
  <si>
    <t>4.14</t>
  </si>
  <si>
    <t>4.15</t>
  </si>
  <si>
    <t>4.16</t>
  </si>
  <si>
    <t>4.17</t>
  </si>
  <si>
    <t>4.18</t>
  </si>
  <si>
    <t>V. Встановлення комунікаційного обладнання в приміщенні ВРП</t>
  </si>
  <si>
    <t>5.1</t>
  </si>
  <si>
    <t>5.2</t>
  </si>
  <si>
    <t>5.3</t>
  </si>
  <si>
    <t>5.4</t>
  </si>
  <si>
    <t>5.5</t>
  </si>
  <si>
    <t>5.6</t>
  </si>
  <si>
    <t>5.7</t>
  </si>
  <si>
    <t>5.8</t>
  </si>
  <si>
    <t>5.9</t>
  </si>
  <si>
    <t>5.10</t>
  </si>
  <si>
    <t>5.11</t>
  </si>
  <si>
    <t>5.12</t>
  </si>
  <si>
    <t>5.13</t>
  </si>
  <si>
    <t>5.14</t>
  </si>
  <si>
    <t>5.15</t>
  </si>
  <si>
    <t>5.16</t>
  </si>
  <si>
    <t>5.17</t>
  </si>
  <si>
    <t>5.18</t>
  </si>
  <si>
    <t>5.19</t>
  </si>
  <si>
    <t>5.20</t>
  </si>
  <si>
    <t>5.21</t>
  </si>
  <si>
    <t>5.22</t>
  </si>
  <si>
    <t>5.23</t>
  </si>
  <si>
    <t>5.24</t>
  </si>
  <si>
    <t>5.25</t>
  </si>
  <si>
    <t>5.26</t>
  </si>
  <si>
    <t>5.27</t>
  </si>
  <si>
    <t>5.28</t>
  </si>
  <si>
    <t>5.29</t>
  </si>
  <si>
    <t xml:space="preserve">Шафа комунікаційна 19" 
Висота 15U
Глибина 80 см 
Тип: настінна
Ширина: 600 мм
Матеріал виконання: сталь
Додаткові характеристики: повністю зварна конструкція, дверцята зі склом
Шафа зачиняється на замок, ключі у комплекті
Дверцята можна демонтувати і змінити з правого на лівий бік без інструментів
Кут відчинення дверцят 180°
Вбудована бічна панель, монтаж і демонтаж без інструментів
Доступ до кабелів зверху, знизу і ззаду
Комплектація: металева панель з отворами для кріплення, металева накладна панель, два ключі, набір гвинтів, вентиляторний блок з термостатом
Набір гвинтів та гайок
Набір чорних пластикових шайб
Металеві кліпси-гайки для фіксації
Колір: Чорний
Гарантія: 12 місяців
</t>
  </si>
  <si>
    <t>Контроллер живлення Redundant Power USP-RPS</t>
  </si>
  <si>
    <t>Кабель живлення SmartPower Cable USP-Cable</t>
  </si>
  <si>
    <t>Контролер Dream Machine Beast UDM-Beast</t>
  </si>
  <si>
    <t>Патч-корд оптичний LC/UPC-LC/UPC SM 5м Duplex UPC-5LCLC(SM)D(ON)</t>
  </si>
  <si>
    <t>VІ. Внутрішньомайданчикові мережі</t>
  </si>
  <si>
    <t>6.1</t>
  </si>
  <si>
    <t>6.2</t>
  </si>
  <si>
    <t>6.3</t>
  </si>
  <si>
    <t>6.4</t>
  </si>
  <si>
    <t>6.5</t>
  </si>
  <si>
    <t>6.6</t>
  </si>
  <si>
    <t>6.7</t>
  </si>
  <si>
    <t>6.8</t>
  </si>
  <si>
    <t>6.9</t>
  </si>
  <si>
    <t>6.10</t>
  </si>
  <si>
    <t>Кабель U-DQ(ZN)(SR)H 8E9</t>
  </si>
  <si>
    <t>Протяжка волокнно оптичних кабелів U-DQ(ZN)(SR)H 8E9 в існуючих підземних гофротрубах</t>
  </si>
  <si>
    <t>Різка штроб глибиною 200 мм шириною 50 мм в бетонних дорогах</t>
  </si>
  <si>
    <t>Труба сталева DKC 40х1, 2мм</t>
  </si>
  <si>
    <t>Сполучна муфта DKC, IP53, 40мм</t>
  </si>
  <si>
    <t>Siltek R-30 Ремонтна середньозерниста суміш</t>
  </si>
  <si>
    <t>Підготовка готової ремонтної суміші та пошарове заповнення ремонтної суміші</t>
  </si>
  <si>
    <t xml:space="preserve">Комплект заземлення R7,5m Нержавіюча сталь РАМ 43075 </t>
  </si>
  <si>
    <t>Монтаж одинарного заземлюючого пристрою Н=7,5 м, д.16 мм (з підключенням)</t>
  </si>
  <si>
    <t>VІI. Інші роботи обов'язкові до виконання</t>
  </si>
  <si>
    <t>7.1</t>
  </si>
  <si>
    <t>7.2</t>
  </si>
  <si>
    <t>7.3</t>
  </si>
  <si>
    <t>7.4</t>
  </si>
  <si>
    <t>7.5</t>
  </si>
  <si>
    <t>Мульти-спліт система Cooper&amp;Hunter CHML-U14RK2-NG Outdoor unit/CH-S07FTXQ(I) в комплекті з кріпленнями зовнішнього блоку</t>
  </si>
  <si>
    <t>Монтаж мультіспліт системи Cooper&amp;Hunter CHML-U14RK2-NG Outdoor unit/CH-S07FTXQ(I) (відстань від зовнішнього блоку до кожного з внутрішніх &lt;5 м, стіни споруди сендвіч панель 200 мм, прохід через панелі герметизуються манжетою з ПВХ з двох сторін)</t>
  </si>
  <si>
    <t>Поетапний топогеодезичний контроль завиконанням робіт відповідного до чинного Законодавства з розробкою виконавчої зйомки у тому числі коригування існуючої топогеодезичної зйомки 1:500 (паперовий 2 екз. та цифровий варіант - USB FLASH), вартість за послугу на весь період робіт</t>
  </si>
  <si>
    <t>Дослідження, вишукування, вимірювання випробування відповідно до вимог чинних Нормативних документів зі складанням паспортів мереж</t>
  </si>
  <si>
    <t xml:space="preserve">Розробка виконавчої документації (паперовий 2 екз. та цифровий варіант - USB FLASH), вартість за послуги на весь період робіт </t>
  </si>
  <si>
    <t>послуга</t>
  </si>
  <si>
    <r>
      <rPr>
        <i/>
        <sz val="11"/>
        <color rgb="FFFF0000"/>
        <rFont val="Times New Roman"/>
        <family val="1"/>
        <charset val="204"/>
      </rPr>
      <t xml:space="preserve">Місце виконання робіт:  </t>
    </r>
    <r>
      <rPr>
        <i/>
        <sz val="11"/>
        <color rgb="FF000000"/>
        <rFont val="Times New Roman"/>
        <family val="1"/>
        <charset val="204"/>
      </rPr>
      <t>с. Мартусівка, Київська область (точна адреса буде вказана при укладанні договору)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</si>
</sst>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29"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b/>
      <i/>
      <sz val="12"/>
      <color theme="1"/>
      <name val="Times New Roman"/>
      <family val="1"/>
      <charset val="204"/>
    </font>
    <font>
      <b/>
      <sz val="16"/>
      <color theme="1"/>
      <name val="Times New Roman"/>
      <family val="1"/>
      <charset val="204"/>
    </font>
    <font>
      <b/>
      <sz val="11"/>
      <color theme="1"/>
      <name val="Times New Roman"/>
      <family val="1"/>
      <charset val="204"/>
    </font>
    <font>
      <i/>
      <sz val="11"/>
      <name val="Times New Roman"/>
      <family val="1"/>
      <charset val="204"/>
    </font>
    <font>
      <i/>
      <sz val="12"/>
      <color rgb="FF000000"/>
      <name val="Times New Roman"/>
      <family val="1"/>
      <charset val="204"/>
    </font>
    <font>
      <sz val="12"/>
      <color rgb="FF000000"/>
      <name val="Times New Roman"/>
      <family val="1"/>
      <charset val="204"/>
    </font>
    <font>
      <i/>
      <sz val="12"/>
      <color theme="1"/>
      <name val="Times New Roman"/>
      <family val="1"/>
      <charset val="204"/>
    </font>
    <font>
      <i/>
      <sz val="11"/>
      <color rgb="FF000000"/>
      <name val="Times New Roman"/>
      <family val="1"/>
      <charset val="204"/>
    </font>
    <font>
      <sz val="11"/>
      <color rgb="FF000000"/>
      <name val="Times New Roman"/>
      <family val="1"/>
      <charset val="204"/>
    </font>
    <font>
      <i/>
      <sz val="11"/>
      <color rgb="FFFF0000"/>
      <name val="Times New Roman"/>
      <family val="1"/>
      <charset val="204"/>
    </font>
    <font>
      <b/>
      <i/>
      <sz val="12"/>
      <color rgb="FF000000"/>
      <name val="Times New Roman"/>
      <family val="1"/>
      <charset val="204"/>
    </font>
    <font>
      <b/>
      <sz val="14"/>
      <color rgb="FF000000"/>
      <name val="Calibri"/>
      <family val="2"/>
      <charset val="204"/>
    </font>
    <font>
      <b/>
      <i/>
      <sz val="12"/>
      <color rgb="FF000000"/>
      <name val="Times New Roman"/>
      <family val="1"/>
      <charset val="204"/>
    </font>
    <font>
      <b/>
      <i/>
      <sz val="14"/>
      <color theme="1"/>
      <name val="Times New Roman"/>
      <family val="1"/>
      <charset val="204"/>
    </font>
    <font>
      <i/>
      <sz val="11"/>
      <color theme="1"/>
      <name val="Times New Roman"/>
      <family val="1"/>
      <charset val="204"/>
    </font>
    <font>
      <i/>
      <sz val="10"/>
      <color indexed="8"/>
      <name val="Calibri"/>
      <family val="2"/>
      <charset val="204"/>
      <scheme val="minor"/>
    </font>
    <font>
      <i/>
      <sz val="12"/>
      <color indexed="8"/>
      <name val="Calibri"/>
      <family val="2"/>
      <charset val="204"/>
      <scheme val="minor"/>
    </font>
  </fonts>
  <fills count="6">
    <fill>
      <patternFill patternType="none"/>
    </fill>
    <fill>
      <patternFill patternType="gray125"/>
    </fill>
    <fill>
      <patternFill patternType="solid">
        <fgColor theme="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0"/>
        <bgColor indexed="64"/>
      </patternFill>
    </fill>
  </fills>
  <borders count="18">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75">
    <xf numFmtId="0" fontId="0" fillId="0" borderId="0" xfId="0"/>
    <xf numFmtId="0" fontId="1" fillId="0" borderId="0" xfId="0" applyFont="1"/>
    <xf numFmtId="0" fontId="1" fillId="0" borderId="0" xfId="0" applyFont="1" applyAlignment="1">
      <alignment horizontal="center" vertical="center"/>
    </xf>
    <xf numFmtId="0" fontId="5" fillId="0" borderId="0" xfId="0" applyFont="1" applyAlignment="1">
      <alignment wrapText="1"/>
    </xf>
    <xf numFmtId="4" fontId="1" fillId="0" borderId="0" xfId="0" applyNumberFormat="1" applyFont="1"/>
    <xf numFmtId="0" fontId="9" fillId="0" borderId="0" xfId="0" applyFont="1" applyAlignment="1">
      <alignment horizontal="center"/>
    </xf>
    <xf numFmtId="4" fontId="9" fillId="0" borderId="0" xfId="0" applyNumberFormat="1" applyFont="1" applyAlignment="1">
      <alignment horizontal="right"/>
    </xf>
    <xf numFmtId="0" fontId="9" fillId="0" borderId="0" xfId="0" applyFont="1"/>
    <xf numFmtId="0" fontId="10" fillId="0" borderId="0" xfId="0" applyFont="1" applyAlignment="1">
      <alignment vertical="center"/>
    </xf>
    <xf numFmtId="0" fontId="10" fillId="0" borderId="0" xfId="0" applyFont="1" applyAlignment="1">
      <alignment horizontal="left" vertical="top"/>
    </xf>
    <xf numFmtId="0" fontId="11" fillId="0" borderId="0" xfId="0" applyFont="1" applyAlignment="1">
      <alignment vertical="center" wrapText="1"/>
    </xf>
    <xf numFmtId="0" fontId="2" fillId="0" borderId="0" xfId="0" applyFont="1"/>
    <xf numFmtId="0" fontId="8" fillId="0" borderId="0" xfId="0" applyFont="1" applyAlignment="1">
      <alignment horizontal="left" vertical="center"/>
    </xf>
    <xf numFmtId="0" fontId="4" fillId="0" borderId="0" xfId="0" applyFont="1" applyAlignment="1">
      <alignment horizontal="left" vertical="center"/>
    </xf>
    <xf numFmtId="0" fontId="9" fillId="0" borderId="0" xfId="0" applyFont="1" applyAlignment="1">
      <alignment vertical="center"/>
    </xf>
    <xf numFmtId="0" fontId="7" fillId="0" borderId="0" xfId="0" applyFont="1" applyAlignment="1">
      <alignment horizontal="left" vertical="center"/>
    </xf>
    <xf numFmtId="0" fontId="14" fillId="0" borderId="0" xfId="0" applyFont="1" applyAlignment="1">
      <alignment horizontal="left" vertical="center"/>
    </xf>
    <xf numFmtId="0" fontId="9" fillId="0" borderId="0" xfId="0" applyFont="1" applyAlignment="1">
      <alignment horizontal="left" vertical="center"/>
    </xf>
    <xf numFmtId="0" fontId="7" fillId="0" borderId="0" xfId="0" applyFont="1" applyAlignment="1">
      <alignment horizontal="center"/>
    </xf>
    <xf numFmtId="0" fontId="7" fillId="0" borderId="0" xfId="0" applyFont="1" applyAlignment="1">
      <alignment horizontal="left" vertical="center" wrapText="1"/>
    </xf>
    <xf numFmtId="0" fontId="4" fillId="0" borderId="11" xfId="0" applyFont="1" applyBorder="1" applyAlignment="1">
      <alignment horizontal="center" vertical="center" wrapText="1"/>
    </xf>
    <xf numFmtId="0" fontId="15" fillId="0" borderId="0" xfId="0" applyFont="1" applyAlignment="1">
      <alignment vertical="center"/>
    </xf>
    <xf numFmtId="0" fontId="6" fillId="0" borderId="0" xfId="0" applyFont="1" applyAlignment="1">
      <alignment vertical="center"/>
    </xf>
    <xf numFmtId="0" fontId="23" fillId="0" borderId="8" xfId="0" applyFont="1" applyBorder="1" applyAlignment="1">
      <alignment wrapText="1"/>
    </xf>
    <xf numFmtId="0" fontId="23" fillId="0" borderId="4" xfId="0" applyFont="1" applyBorder="1" applyAlignment="1">
      <alignment wrapText="1"/>
    </xf>
    <xf numFmtId="0" fontId="16" fillId="4" borderId="13" xfId="0" applyFont="1" applyFill="1" applyBorder="1" applyAlignment="1">
      <alignment horizontal="center" vertical="center" wrapText="1"/>
    </xf>
    <xf numFmtId="0" fontId="16" fillId="4" borderId="10" xfId="0" applyFont="1" applyFill="1" applyBorder="1" applyAlignment="1">
      <alignment horizontal="center" vertical="center" wrapText="1"/>
    </xf>
    <xf numFmtId="164" fontId="4" fillId="0" borderId="11" xfId="0" applyNumberFormat="1" applyFont="1" applyBorder="1" applyAlignment="1">
      <alignment horizontal="center" vertical="center" wrapText="1"/>
    </xf>
    <xf numFmtId="0" fontId="15" fillId="0" borderId="0" xfId="0" applyFont="1" applyAlignment="1">
      <alignment horizontal="left" vertical="center" wrapText="1"/>
    </xf>
    <xf numFmtId="0" fontId="26" fillId="0" borderId="0" xfId="0" applyFont="1" applyAlignment="1">
      <alignment horizontal="left" vertical="center"/>
    </xf>
    <xf numFmtId="0" fontId="19" fillId="5" borderId="0" xfId="0" applyFont="1" applyFill="1"/>
    <xf numFmtId="0" fontId="15" fillId="5" borderId="0" xfId="0" applyFont="1" applyFill="1" applyAlignment="1">
      <alignment horizontal="left" vertical="center" wrapText="1"/>
    </xf>
    <xf numFmtId="0" fontId="5" fillId="0" borderId="0" xfId="0" applyFont="1"/>
    <xf numFmtId="0" fontId="19" fillId="0" borderId="0" xfId="0" applyFont="1"/>
    <xf numFmtId="0" fontId="27" fillId="0" borderId="12" xfId="0" applyFont="1" applyBorder="1" applyAlignment="1">
      <alignment vertical="top" wrapText="1"/>
    </xf>
    <xf numFmtId="0" fontId="27" fillId="5" borderId="12" xfId="0" applyFont="1" applyFill="1" applyBorder="1" applyAlignment="1">
      <alignment vertical="top" wrapText="1"/>
    </xf>
    <xf numFmtId="0" fontId="27" fillId="0" borderId="12" xfId="0" applyFont="1" applyBorder="1" applyAlignment="1">
      <alignment horizontal="center" vertical="top" wrapText="1"/>
    </xf>
    <xf numFmtId="0" fontId="28" fillId="0" borderId="12" xfId="0" applyFont="1" applyBorder="1" applyAlignment="1">
      <alignment horizontal="center" vertical="top" wrapText="1"/>
    </xf>
    <xf numFmtId="0" fontId="28" fillId="5" borderId="12" xfId="0" applyFont="1" applyFill="1" applyBorder="1" applyAlignment="1">
      <alignment horizontal="center" vertical="top" wrapText="1"/>
    </xf>
    <xf numFmtId="49" fontId="27" fillId="0" borderId="12" xfId="0" applyNumberFormat="1" applyFont="1" applyBorder="1" applyAlignment="1">
      <alignment horizontal="center" vertical="top" wrapText="1"/>
    </xf>
    <xf numFmtId="0" fontId="24" fillId="5" borderId="17" xfId="0" applyFont="1" applyFill="1" applyBorder="1" applyAlignment="1">
      <alignment vertical="center" wrapText="1"/>
    </xf>
    <xf numFmtId="0" fontId="16" fillId="5" borderId="14" xfId="0" applyFont="1" applyFill="1" applyBorder="1" applyAlignment="1">
      <alignment horizontal="center" vertical="center" wrapText="1"/>
    </xf>
    <xf numFmtId="0" fontId="27" fillId="5" borderId="12" xfId="0" applyFont="1" applyFill="1" applyBorder="1" applyAlignment="1">
      <alignment horizontal="left" vertical="center" wrapText="1"/>
    </xf>
    <xf numFmtId="0" fontId="28" fillId="5" borderId="12"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4" fillId="4" borderId="10" xfId="0" applyFont="1" applyFill="1" applyBorder="1" applyAlignment="1">
      <alignment horizontal="center" vertical="center" wrapText="1"/>
    </xf>
    <xf numFmtId="0" fontId="10" fillId="0" borderId="0" xfId="0" applyFont="1" applyAlignment="1">
      <alignment horizontal="left" vertical="center"/>
    </xf>
    <xf numFmtId="0" fontId="7" fillId="0" borderId="0" xfId="0" applyFont="1" applyAlignment="1">
      <alignment horizontal="left" vertical="center"/>
    </xf>
    <xf numFmtId="0" fontId="9" fillId="0" borderId="0" xfId="0" applyFont="1" applyAlignment="1">
      <alignment horizontal="left" vertical="center" wrapText="1"/>
    </xf>
    <xf numFmtId="0" fontId="1" fillId="0" borderId="0" xfId="0" applyFont="1" applyAlignment="1">
      <alignment horizontal="right"/>
    </xf>
    <xf numFmtId="0" fontId="13" fillId="0" borderId="0" xfId="0" applyFont="1" applyAlignment="1">
      <alignment horizontal="center"/>
    </xf>
    <xf numFmtId="0" fontId="7" fillId="0" borderId="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6" fillId="0" borderId="12" xfId="0" applyFont="1" applyBorder="1" applyAlignment="1">
      <alignment horizontal="left" vertical="center" wrapText="1"/>
    </xf>
    <xf numFmtId="0" fontId="16" fillId="0" borderId="5" xfId="0" applyFont="1" applyBorder="1" applyAlignment="1">
      <alignment horizontal="left" vertical="center" wrapText="1"/>
    </xf>
    <xf numFmtId="0" fontId="18" fillId="0" borderId="5" xfId="0" applyFont="1" applyBorder="1" applyAlignment="1">
      <alignment horizontal="left" vertical="center" wrapText="1"/>
    </xf>
    <xf numFmtId="0" fontId="15" fillId="0" borderId="0" xfId="0" applyFont="1" applyAlignment="1">
      <alignment horizontal="left"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6" fillId="0" borderId="9" xfId="0" applyFont="1" applyBorder="1" applyAlignment="1">
      <alignment horizontal="left" vertical="center" wrapText="1"/>
    </xf>
    <xf numFmtId="0" fontId="6" fillId="0" borderId="0" xfId="0" applyFont="1" applyAlignment="1">
      <alignment horizontal="left" vertical="center" wrapText="1"/>
    </xf>
    <xf numFmtId="0" fontId="12" fillId="3" borderId="11" xfId="0" applyFont="1" applyFill="1" applyBorder="1" applyAlignment="1">
      <alignment horizontal="center" vertical="center" wrapText="1"/>
    </xf>
    <xf numFmtId="0" fontId="3" fillId="2" borderId="11" xfId="0" applyFont="1" applyFill="1" applyBorder="1" applyAlignment="1">
      <alignment horizontal="right" vertical="center"/>
    </xf>
    <xf numFmtId="4" fontId="25" fillId="2" borderId="11" xfId="0" applyNumberFormat="1" applyFont="1" applyFill="1" applyBorder="1" applyAlignment="1">
      <alignment horizontal="center" vertical="center" wrapText="1"/>
    </xf>
    <xf numFmtId="0" fontId="26" fillId="0" borderId="15" xfId="0" applyFont="1" applyBorder="1" applyAlignment="1">
      <alignment horizontal="left" vertical="center" wrapText="1"/>
    </xf>
    <xf numFmtId="0" fontId="6" fillId="0" borderId="16" xfId="0" applyFont="1" applyBorder="1" applyAlignment="1">
      <alignment horizontal="left" vertical="center"/>
    </xf>
    <xf numFmtId="0" fontId="6" fillId="0" borderId="14" xfId="0" applyFont="1" applyBorder="1" applyAlignment="1">
      <alignment horizontal="left" vertical="center"/>
    </xf>
    <xf numFmtId="4" fontId="22" fillId="3" borderId="11" xfId="0" applyNumberFormat="1" applyFont="1" applyFill="1" applyBorder="1" applyAlignment="1">
      <alignment horizontal="center" vertical="center" wrapText="1"/>
    </xf>
    <xf numFmtId="4" fontId="12" fillId="3" borderId="11" xfId="0" applyNumberFormat="1" applyFont="1" applyFill="1" applyBorder="1" applyAlignment="1">
      <alignment horizontal="center" vertical="center" wrapText="1"/>
    </xf>
    <xf numFmtId="0" fontId="20" fillId="0" borderId="5" xfId="0" applyFont="1" applyBorder="1" applyAlignment="1">
      <alignment horizontal="left" vertical="center" wrapText="1"/>
    </xf>
    <xf numFmtId="0" fontId="9" fillId="0" borderId="5" xfId="0" applyFont="1" applyBorder="1" applyAlignment="1">
      <alignment horizontal="left" vertical="center" wrapText="1"/>
    </xf>
  </cellXfs>
  <cellStyles count="1">
    <cellStyle name="Звичайний" xfId="0" builtinId="0"/>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234F-A6A2-41F8-88BE-E6DCB132C79F}">
  <dimension ref="A1:IO212"/>
  <sheetViews>
    <sheetView showGridLines="0" tabSelected="1" topLeftCell="A156" zoomScale="110" zoomScaleNormal="110" zoomScaleSheetLayoutView="85" workbookViewId="0">
      <selection activeCell="A163" sqref="A163:E163"/>
    </sheetView>
  </sheetViews>
  <sheetFormatPr defaultColWidth="9.08984375" defaultRowHeight="20.25" customHeight="1" x14ac:dyDescent="0.45"/>
  <cols>
    <col min="1" max="1" width="5.36328125" style="2" customWidth="1"/>
    <col min="2" max="2" width="81.08984375" style="1" customWidth="1"/>
    <col min="3" max="3" width="15.54296875" style="1" customWidth="1"/>
    <col min="4" max="4" width="19.36328125" style="4" customWidth="1"/>
    <col min="5" max="5" width="18.453125" style="4" customWidth="1"/>
    <col min="6" max="6" width="20.6328125" style="1" customWidth="1"/>
    <col min="7" max="7" width="25.453125" style="1" customWidth="1"/>
    <col min="8" max="16384" width="9.08984375" style="1"/>
  </cols>
  <sheetData>
    <row r="1" spans="1:7" ht="20.5" x14ac:dyDescent="0.45">
      <c r="F1" s="49" t="s">
        <v>36</v>
      </c>
      <c r="G1" s="49"/>
    </row>
    <row r="2" spans="1:7" ht="20.5" x14ac:dyDescent="0.45">
      <c r="B2" s="50" t="s">
        <v>0</v>
      </c>
      <c r="C2" s="50"/>
      <c r="D2" s="50"/>
      <c r="E2" s="50"/>
      <c r="F2" s="50"/>
      <c r="G2" s="50"/>
    </row>
    <row r="3" spans="1:7" ht="20.5" x14ac:dyDescent="0.45"/>
    <row r="4" spans="1:7" ht="29.25" customHeight="1" x14ac:dyDescent="0.45">
      <c r="A4" s="58" t="s">
        <v>37</v>
      </c>
      <c r="B4" s="59"/>
      <c r="C4" s="59"/>
      <c r="D4" s="59"/>
      <c r="E4" s="59"/>
      <c r="F4" s="59"/>
      <c r="G4" s="59"/>
    </row>
    <row r="5" spans="1:7" ht="20.25" customHeight="1" x14ac:dyDescent="0.45">
      <c r="A5" s="51" t="s">
        <v>1</v>
      </c>
      <c r="B5" s="52"/>
      <c r="C5" s="57" t="s">
        <v>2</v>
      </c>
      <c r="D5" s="57"/>
      <c r="E5" s="57"/>
      <c r="F5" s="57"/>
      <c r="G5" s="57"/>
    </row>
    <row r="6" spans="1:7" ht="20.25" customHeight="1" x14ac:dyDescent="0.45">
      <c r="A6" s="53"/>
      <c r="B6" s="54"/>
      <c r="C6" s="57" t="s">
        <v>3</v>
      </c>
      <c r="D6" s="57"/>
      <c r="E6" s="57"/>
      <c r="F6" s="57"/>
      <c r="G6" s="57"/>
    </row>
    <row r="7" spans="1:7" ht="26" customHeight="1" x14ac:dyDescent="0.45">
      <c r="A7" s="55"/>
      <c r="B7" s="56"/>
      <c r="C7" s="57" t="s">
        <v>4</v>
      </c>
      <c r="D7" s="57"/>
      <c r="E7" s="57"/>
      <c r="F7" s="57"/>
      <c r="G7" s="57"/>
    </row>
    <row r="8" spans="1:7" ht="35" customHeight="1" x14ac:dyDescent="0.45">
      <c r="A8" s="61" t="s">
        <v>5</v>
      </c>
      <c r="B8" s="62"/>
      <c r="C8" s="57" t="s">
        <v>6</v>
      </c>
      <c r="D8" s="57"/>
      <c r="E8" s="57"/>
      <c r="F8" s="57"/>
      <c r="G8" s="57"/>
    </row>
    <row r="9" spans="1:7" ht="409.6" customHeight="1" x14ac:dyDescent="0.45">
      <c r="A9" s="63" t="s">
        <v>38</v>
      </c>
      <c r="B9" s="63"/>
      <c r="C9" s="63"/>
      <c r="D9" s="63"/>
      <c r="E9" s="63"/>
      <c r="F9" s="63"/>
      <c r="G9" s="63"/>
    </row>
    <row r="10" spans="1:7" ht="331" customHeight="1" x14ac:dyDescent="0.45">
      <c r="A10" s="64"/>
      <c r="B10" s="64"/>
      <c r="C10" s="64"/>
      <c r="D10" s="64"/>
      <c r="E10" s="64"/>
      <c r="F10" s="64"/>
      <c r="G10" s="64"/>
    </row>
    <row r="11" spans="1:7" ht="20.25" customHeight="1" x14ac:dyDescent="0.45">
      <c r="A11" s="65" t="s">
        <v>7</v>
      </c>
      <c r="B11" s="65" t="s">
        <v>8</v>
      </c>
      <c r="C11" s="65" t="s">
        <v>9</v>
      </c>
      <c r="D11" s="71" t="s">
        <v>10</v>
      </c>
      <c r="E11" s="72" t="s">
        <v>11</v>
      </c>
      <c r="F11" s="65" t="s">
        <v>12</v>
      </c>
      <c r="G11" s="65" t="s">
        <v>13</v>
      </c>
    </row>
    <row r="12" spans="1:7" ht="20.5" x14ac:dyDescent="0.45">
      <c r="A12" s="65"/>
      <c r="B12" s="65"/>
      <c r="C12" s="65"/>
      <c r="D12" s="72"/>
      <c r="E12" s="72"/>
      <c r="F12" s="65"/>
      <c r="G12" s="65"/>
    </row>
    <row r="13" spans="1:7" s="3" customFormat="1" ht="20.5" x14ac:dyDescent="0.45">
      <c r="A13" s="44" t="s">
        <v>39</v>
      </c>
      <c r="B13" s="45"/>
      <c r="C13" s="45"/>
      <c r="D13" s="45"/>
      <c r="E13" s="45"/>
      <c r="F13" s="25"/>
      <c r="G13" s="26"/>
    </row>
    <row r="14" spans="1:7" s="3" customFormat="1" ht="273" x14ac:dyDescent="0.45">
      <c r="A14" s="36" t="s">
        <v>65</v>
      </c>
      <c r="B14" s="34" t="s">
        <v>40</v>
      </c>
      <c r="C14" s="23" t="s">
        <v>14</v>
      </c>
      <c r="D14" s="37" t="s">
        <v>17</v>
      </c>
      <c r="E14" s="37">
        <v>1</v>
      </c>
      <c r="F14" s="20"/>
      <c r="G14" s="27">
        <f>E14*F14</f>
        <v>0</v>
      </c>
    </row>
    <row r="15" spans="1:7" s="3" customFormat="1" ht="20.5" x14ac:dyDescent="0.45">
      <c r="A15" s="36" t="s">
        <v>66</v>
      </c>
      <c r="B15" s="34" t="s">
        <v>41</v>
      </c>
      <c r="C15" s="24" t="s">
        <v>14</v>
      </c>
      <c r="D15" s="37" t="s">
        <v>17</v>
      </c>
      <c r="E15" s="37">
        <v>1</v>
      </c>
      <c r="F15" s="20"/>
      <c r="G15" s="27">
        <f t="shared" ref="G15:G78" si="0">E15*F15</f>
        <v>0</v>
      </c>
    </row>
    <row r="16" spans="1:7" s="3" customFormat="1" ht="20.5" x14ac:dyDescent="0.45">
      <c r="A16" s="36" t="s">
        <v>67</v>
      </c>
      <c r="B16" s="34" t="s">
        <v>42</v>
      </c>
      <c r="C16" s="24" t="s">
        <v>14</v>
      </c>
      <c r="D16" s="37" t="s">
        <v>17</v>
      </c>
      <c r="E16" s="37">
        <v>1</v>
      </c>
      <c r="F16" s="20"/>
      <c r="G16" s="27">
        <f t="shared" si="0"/>
        <v>0</v>
      </c>
    </row>
    <row r="17" spans="1:7" s="3" customFormat="1" ht="20.5" x14ac:dyDescent="0.45">
      <c r="A17" s="36" t="s">
        <v>68</v>
      </c>
      <c r="B17" s="35" t="s">
        <v>43</v>
      </c>
      <c r="C17" s="24" t="s">
        <v>14</v>
      </c>
      <c r="D17" s="38" t="s">
        <v>17</v>
      </c>
      <c r="E17" s="38">
        <v>1</v>
      </c>
      <c r="F17" s="20"/>
      <c r="G17" s="27">
        <f t="shared" si="0"/>
        <v>0</v>
      </c>
    </row>
    <row r="18" spans="1:7" s="3" customFormat="1" ht="20.5" x14ac:dyDescent="0.45">
      <c r="A18" s="36" t="s">
        <v>69</v>
      </c>
      <c r="B18" s="34" t="s">
        <v>44</v>
      </c>
      <c r="C18" s="24" t="s">
        <v>14</v>
      </c>
      <c r="D18" s="37" t="s">
        <v>17</v>
      </c>
      <c r="E18" s="37">
        <v>1</v>
      </c>
      <c r="F18" s="20"/>
      <c r="G18" s="27">
        <f t="shared" si="0"/>
        <v>0</v>
      </c>
    </row>
    <row r="19" spans="1:7" s="3" customFormat="1" ht="20.5" x14ac:dyDescent="0.45">
      <c r="A19" s="36" t="s">
        <v>70</v>
      </c>
      <c r="B19" s="34" t="s">
        <v>45</v>
      </c>
      <c r="C19" s="24" t="s">
        <v>14</v>
      </c>
      <c r="D19" s="37" t="s">
        <v>17</v>
      </c>
      <c r="E19" s="37">
        <v>20</v>
      </c>
      <c r="F19" s="20"/>
      <c r="G19" s="27">
        <f t="shared" si="0"/>
        <v>0</v>
      </c>
    </row>
    <row r="20" spans="1:7" s="3" customFormat="1" ht="20.5" x14ac:dyDescent="0.45">
      <c r="A20" s="36" t="s">
        <v>71</v>
      </c>
      <c r="B20" s="34" t="s">
        <v>46</v>
      </c>
      <c r="C20" s="24" t="s">
        <v>14</v>
      </c>
      <c r="D20" s="37" t="s">
        <v>17</v>
      </c>
      <c r="E20" s="37">
        <v>1</v>
      </c>
      <c r="F20" s="20"/>
      <c r="G20" s="27">
        <f t="shared" si="0"/>
        <v>0</v>
      </c>
    </row>
    <row r="21" spans="1:7" s="3" customFormat="1" ht="20.5" x14ac:dyDescent="0.45">
      <c r="A21" s="36" t="s">
        <v>72</v>
      </c>
      <c r="B21" s="34" t="s">
        <v>47</v>
      </c>
      <c r="C21" s="24" t="s">
        <v>14</v>
      </c>
      <c r="D21" s="37" t="s">
        <v>17</v>
      </c>
      <c r="E21" s="37">
        <v>1</v>
      </c>
      <c r="F21" s="20"/>
      <c r="G21" s="27">
        <f t="shared" si="0"/>
        <v>0</v>
      </c>
    </row>
    <row r="22" spans="1:7" s="3" customFormat="1" ht="20.5" x14ac:dyDescent="0.45">
      <c r="A22" s="36" t="s">
        <v>73</v>
      </c>
      <c r="B22" s="34" t="s">
        <v>48</v>
      </c>
      <c r="C22" s="24" t="s">
        <v>14</v>
      </c>
      <c r="D22" s="37" t="s">
        <v>17</v>
      </c>
      <c r="E22" s="37">
        <v>1</v>
      </c>
      <c r="F22" s="20"/>
      <c r="G22" s="27">
        <f t="shared" si="0"/>
        <v>0</v>
      </c>
    </row>
    <row r="23" spans="1:7" s="3" customFormat="1" ht="20.5" x14ac:dyDescent="0.45">
      <c r="A23" s="36" t="s">
        <v>74</v>
      </c>
      <c r="B23" s="34" t="s">
        <v>49</v>
      </c>
      <c r="C23" s="24" t="s">
        <v>14</v>
      </c>
      <c r="D23" s="37" t="s">
        <v>17</v>
      </c>
      <c r="E23" s="37">
        <v>1</v>
      </c>
      <c r="F23" s="20"/>
      <c r="G23" s="27">
        <f t="shared" si="0"/>
        <v>0</v>
      </c>
    </row>
    <row r="24" spans="1:7" s="3" customFormat="1" ht="20.5" x14ac:dyDescent="0.45">
      <c r="A24" s="36" t="s">
        <v>75</v>
      </c>
      <c r="B24" s="34" t="s">
        <v>50</v>
      </c>
      <c r="C24" s="24" t="s">
        <v>14</v>
      </c>
      <c r="D24" s="37" t="s">
        <v>17</v>
      </c>
      <c r="E24" s="37">
        <v>1</v>
      </c>
      <c r="F24" s="20"/>
      <c r="G24" s="27">
        <f t="shared" si="0"/>
        <v>0</v>
      </c>
    </row>
    <row r="25" spans="1:7" s="3" customFormat="1" ht="20.5" x14ac:dyDescent="0.45">
      <c r="A25" s="36" t="s">
        <v>76</v>
      </c>
      <c r="B25" s="34" t="s">
        <v>51</v>
      </c>
      <c r="C25" s="24" t="s">
        <v>14</v>
      </c>
      <c r="D25" s="37" t="s">
        <v>17</v>
      </c>
      <c r="E25" s="37">
        <v>3</v>
      </c>
      <c r="F25" s="20"/>
      <c r="G25" s="27">
        <f t="shared" si="0"/>
        <v>0</v>
      </c>
    </row>
    <row r="26" spans="1:7" s="3" customFormat="1" ht="26" x14ac:dyDescent="0.45">
      <c r="A26" s="36" t="s">
        <v>77</v>
      </c>
      <c r="B26" s="34" t="s">
        <v>52</v>
      </c>
      <c r="C26" s="24" t="s">
        <v>14</v>
      </c>
      <c r="D26" s="37" t="s">
        <v>17</v>
      </c>
      <c r="E26" s="37">
        <v>1</v>
      </c>
      <c r="F26" s="20"/>
      <c r="G26" s="27">
        <f t="shared" si="0"/>
        <v>0</v>
      </c>
    </row>
    <row r="27" spans="1:7" s="3" customFormat="1" ht="20.5" x14ac:dyDescent="0.45">
      <c r="A27" s="36" t="s">
        <v>78</v>
      </c>
      <c r="B27" s="34" t="s">
        <v>53</v>
      </c>
      <c r="C27" s="24" t="s">
        <v>14</v>
      </c>
      <c r="D27" s="37" t="s">
        <v>15</v>
      </c>
      <c r="E27" s="37">
        <v>0.5</v>
      </c>
      <c r="F27" s="20"/>
      <c r="G27" s="27">
        <f t="shared" si="0"/>
        <v>0</v>
      </c>
    </row>
    <row r="28" spans="1:7" s="3" customFormat="1" ht="26" x14ac:dyDescent="0.45">
      <c r="A28" s="36" t="s">
        <v>79</v>
      </c>
      <c r="B28" s="34" t="s">
        <v>54</v>
      </c>
      <c r="C28" s="24" t="s">
        <v>14</v>
      </c>
      <c r="D28" s="37" t="s">
        <v>17</v>
      </c>
      <c r="E28" s="37">
        <v>1</v>
      </c>
      <c r="F28" s="20"/>
      <c r="G28" s="27">
        <f t="shared" si="0"/>
        <v>0</v>
      </c>
    </row>
    <row r="29" spans="1:7" s="3" customFormat="1" ht="20.5" x14ac:dyDescent="0.45">
      <c r="A29" s="36" t="s">
        <v>80</v>
      </c>
      <c r="B29" s="34" t="s">
        <v>55</v>
      </c>
      <c r="C29" s="24" t="s">
        <v>14</v>
      </c>
      <c r="D29" s="37" t="s">
        <v>15</v>
      </c>
      <c r="E29" s="37">
        <v>2.5</v>
      </c>
      <c r="F29" s="20"/>
      <c r="G29" s="27">
        <f t="shared" si="0"/>
        <v>0</v>
      </c>
    </row>
    <row r="30" spans="1:7" s="3" customFormat="1" ht="20.5" x14ac:dyDescent="0.45">
      <c r="A30" s="36" t="s">
        <v>81</v>
      </c>
      <c r="B30" s="34" t="s">
        <v>56</v>
      </c>
      <c r="C30" s="24" t="s">
        <v>14</v>
      </c>
      <c r="D30" s="37" t="s">
        <v>15</v>
      </c>
      <c r="E30" s="37">
        <v>2.5</v>
      </c>
      <c r="F30" s="20"/>
      <c r="G30" s="27">
        <f t="shared" si="0"/>
        <v>0</v>
      </c>
    </row>
    <row r="31" spans="1:7" s="3" customFormat="1" ht="20.5" x14ac:dyDescent="0.45">
      <c r="A31" s="36" t="s">
        <v>82</v>
      </c>
      <c r="B31" s="34" t="s">
        <v>57</v>
      </c>
      <c r="C31" s="24" t="s">
        <v>14</v>
      </c>
      <c r="D31" s="37" t="s">
        <v>15</v>
      </c>
      <c r="E31" s="37">
        <v>20</v>
      </c>
      <c r="F31" s="20"/>
      <c r="G31" s="27">
        <f t="shared" si="0"/>
        <v>0</v>
      </c>
    </row>
    <row r="32" spans="1:7" s="3" customFormat="1" ht="26" x14ac:dyDescent="0.45">
      <c r="A32" s="36" t="s">
        <v>83</v>
      </c>
      <c r="B32" s="34" t="s">
        <v>58</v>
      </c>
      <c r="C32" s="24" t="s">
        <v>14</v>
      </c>
      <c r="D32" s="37" t="s">
        <v>15</v>
      </c>
      <c r="E32" s="37">
        <v>20</v>
      </c>
      <c r="F32" s="20"/>
      <c r="G32" s="27">
        <f t="shared" si="0"/>
        <v>0</v>
      </c>
    </row>
    <row r="33" spans="1:7" s="3" customFormat="1" ht="20.5" x14ac:dyDescent="0.45">
      <c r="A33" s="36" t="s">
        <v>84</v>
      </c>
      <c r="B33" s="34" t="s">
        <v>59</v>
      </c>
      <c r="C33" s="24" t="s">
        <v>14</v>
      </c>
      <c r="D33" s="37" t="s">
        <v>17</v>
      </c>
      <c r="E33" s="37">
        <v>1</v>
      </c>
      <c r="F33" s="20"/>
      <c r="G33" s="27">
        <f t="shared" si="0"/>
        <v>0</v>
      </c>
    </row>
    <row r="34" spans="1:7" s="3" customFormat="1" ht="20.5" x14ac:dyDescent="0.45">
      <c r="A34" s="36" t="s">
        <v>85</v>
      </c>
      <c r="B34" s="34" t="s">
        <v>60</v>
      </c>
      <c r="C34" s="24" t="s">
        <v>14</v>
      </c>
      <c r="D34" s="37" t="s">
        <v>17</v>
      </c>
      <c r="E34" s="37">
        <v>1</v>
      </c>
      <c r="F34" s="20"/>
      <c r="G34" s="27">
        <f t="shared" si="0"/>
        <v>0</v>
      </c>
    </row>
    <row r="35" spans="1:7" s="3" customFormat="1" ht="20.5" x14ac:dyDescent="0.45">
      <c r="A35" s="36" t="s">
        <v>86</v>
      </c>
      <c r="B35" s="34" t="s">
        <v>61</v>
      </c>
      <c r="C35" s="24" t="s">
        <v>14</v>
      </c>
      <c r="D35" s="37" t="s">
        <v>17</v>
      </c>
      <c r="E35" s="37">
        <v>2</v>
      </c>
      <c r="F35" s="20"/>
      <c r="G35" s="27">
        <f t="shared" si="0"/>
        <v>0</v>
      </c>
    </row>
    <row r="36" spans="1:7" s="3" customFormat="1" ht="20.5" x14ac:dyDescent="0.45">
      <c r="A36" s="36" t="s">
        <v>87</v>
      </c>
      <c r="B36" s="34" t="s">
        <v>62</v>
      </c>
      <c r="C36" s="24" t="s">
        <v>14</v>
      </c>
      <c r="D36" s="37" t="s">
        <v>17</v>
      </c>
      <c r="E36" s="37">
        <v>2</v>
      </c>
      <c r="F36" s="20"/>
      <c r="G36" s="27">
        <f t="shared" si="0"/>
        <v>0</v>
      </c>
    </row>
    <row r="37" spans="1:7" s="3" customFormat="1" ht="20.5" x14ac:dyDescent="0.45">
      <c r="A37" s="36" t="s">
        <v>88</v>
      </c>
      <c r="B37" s="34" t="s">
        <v>63</v>
      </c>
      <c r="C37" s="24" t="s">
        <v>14</v>
      </c>
      <c r="D37" s="37" t="s">
        <v>17</v>
      </c>
      <c r="E37" s="37">
        <v>2</v>
      </c>
      <c r="F37" s="20"/>
      <c r="G37" s="27">
        <f t="shared" si="0"/>
        <v>0</v>
      </c>
    </row>
    <row r="38" spans="1:7" s="3" customFormat="1" ht="20.5" x14ac:dyDescent="0.45">
      <c r="A38" s="36" t="s">
        <v>89</v>
      </c>
      <c r="B38" s="34" t="s">
        <v>64</v>
      </c>
      <c r="C38" s="24" t="s">
        <v>14</v>
      </c>
      <c r="D38" s="37" t="s">
        <v>17</v>
      </c>
      <c r="E38" s="37">
        <v>1</v>
      </c>
      <c r="F38" s="20"/>
      <c r="G38" s="27">
        <f t="shared" si="0"/>
        <v>0</v>
      </c>
    </row>
    <row r="39" spans="1:7" s="3" customFormat="1" ht="20.5" x14ac:dyDescent="0.45">
      <c r="A39" s="44" t="s">
        <v>90</v>
      </c>
      <c r="B39" s="45"/>
      <c r="C39" s="45"/>
      <c r="D39" s="45"/>
      <c r="E39" s="45"/>
      <c r="F39" s="25"/>
      <c r="G39" s="26"/>
    </row>
    <row r="40" spans="1:7" s="3" customFormat="1" ht="261.5" customHeight="1" x14ac:dyDescent="0.45">
      <c r="A40" s="39" t="s">
        <v>91</v>
      </c>
      <c r="B40" s="34" t="s">
        <v>40</v>
      </c>
      <c r="C40" s="24" t="s">
        <v>14</v>
      </c>
      <c r="D40" s="37" t="s">
        <v>17</v>
      </c>
      <c r="E40" s="37">
        <v>1</v>
      </c>
      <c r="F40" s="20"/>
      <c r="G40" s="27">
        <f t="shared" si="0"/>
        <v>0</v>
      </c>
    </row>
    <row r="41" spans="1:7" s="3" customFormat="1" ht="20.5" x14ac:dyDescent="0.45">
      <c r="A41" s="39" t="s">
        <v>92</v>
      </c>
      <c r="B41" s="34" t="s">
        <v>41</v>
      </c>
      <c r="C41" s="24" t="s">
        <v>14</v>
      </c>
      <c r="D41" s="37" t="s">
        <v>17</v>
      </c>
      <c r="E41" s="37">
        <v>1</v>
      </c>
      <c r="F41" s="20"/>
      <c r="G41" s="27">
        <f t="shared" si="0"/>
        <v>0</v>
      </c>
    </row>
    <row r="42" spans="1:7" s="3" customFormat="1" ht="20.5" x14ac:dyDescent="0.45">
      <c r="A42" s="39" t="s">
        <v>93</v>
      </c>
      <c r="B42" s="34" t="s">
        <v>42</v>
      </c>
      <c r="C42" s="24" t="s">
        <v>14</v>
      </c>
      <c r="D42" s="37" t="s">
        <v>17</v>
      </c>
      <c r="E42" s="37">
        <v>1</v>
      </c>
      <c r="F42" s="20"/>
      <c r="G42" s="27">
        <f t="shared" si="0"/>
        <v>0</v>
      </c>
    </row>
    <row r="43" spans="1:7" s="3" customFormat="1" ht="20.5" x14ac:dyDescent="0.45">
      <c r="A43" s="39" t="s">
        <v>94</v>
      </c>
      <c r="B43" s="35" t="s">
        <v>43</v>
      </c>
      <c r="C43" s="24" t="s">
        <v>14</v>
      </c>
      <c r="D43" s="38" t="s">
        <v>17</v>
      </c>
      <c r="E43" s="38">
        <v>1</v>
      </c>
      <c r="F43" s="20"/>
      <c r="G43" s="27">
        <f t="shared" si="0"/>
        <v>0</v>
      </c>
    </row>
    <row r="44" spans="1:7" s="3" customFormat="1" ht="20.5" x14ac:dyDescent="0.45">
      <c r="A44" s="39" t="s">
        <v>95</v>
      </c>
      <c r="B44" s="34" t="s">
        <v>44</v>
      </c>
      <c r="C44" s="24" t="s">
        <v>14</v>
      </c>
      <c r="D44" s="37" t="s">
        <v>17</v>
      </c>
      <c r="E44" s="37">
        <v>1</v>
      </c>
      <c r="F44" s="20"/>
      <c r="G44" s="27">
        <f t="shared" si="0"/>
        <v>0</v>
      </c>
    </row>
    <row r="45" spans="1:7" s="3" customFormat="1" ht="20.5" x14ac:dyDescent="0.45">
      <c r="A45" s="39" t="s">
        <v>96</v>
      </c>
      <c r="B45" s="34" t="s">
        <v>45</v>
      </c>
      <c r="C45" s="24" t="s">
        <v>14</v>
      </c>
      <c r="D45" s="37" t="s">
        <v>17</v>
      </c>
      <c r="E45" s="37">
        <v>20</v>
      </c>
      <c r="F45" s="20"/>
      <c r="G45" s="27">
        <f t="shared" si="0"/>
        <v>0</v>
      </c>
    </row>
    <row r="46" spans="1:7" s="3" customFormat="1" ht="20.5" x14ac:dyDescent="0.45">
      <c r="A46" s="39" t="s">
        <v>97</v>
      </c>
      <c r="B46" s="34" t="s">
        <v>46</v>
      </c>
      <c r="C46" s="24" t="s">
        <v>14</v>
      </c>
      <c r="D46" s="37" t="s">
        <v>17</v>
      </c>
      <c r="E46" s="37">
        <v>1</v>
      </c>
      <c r="F46" s="20"/>
      <c r="G46" s="27">
        <f t="shared" si="0"/>
        <v>0</v>
      </c>
    </row>
    <row r="47" spans="1:7" s="3" customFormat="1" ht="20.5" x14ac:dyDescent="0.45">
      <c r="A47" s="39" t="s">
        <v>98</v>
      </c>
      <c r="B47" s="34" t="s">
        <v>47</v>
      </c>
      <c r="C47" s="24" t="s">
        <v>14</v>
      </c>
      <c r="D47" s="37" t="s">
        <v>17</v>
      </c>
      <c r="E47" s="37">
        <v>1</v>
      </c>
      <c r="F47" s="20"/>
      <c r="G47" s="27">
        <f t="shared" si="0"/>
        <v>0</v>
      </c>
    </row>
    <row r="48" spans="1:7" s="3" customFormat="1" ht="20.5" x14ac:dyDescent="0.45">
      <c r="A48" s="39" t="s">
        <v>99</v>
      </c>
      <c r="B48" s="34" t="s">
        <v>48</v>
      </c>
      <c r="C48" s="24" t="s">
        <v>14</v>
      </c>
      <c r="D48" s="37" t="s">
        <v>17</v>
      </c>
      <c r="E48" s="37">
        <v>1</v>
      </c>
      <c r="F48" s="20"/>
      <c r="G48" s="27">
        <f t="shared" si="0"/>
        <v>0</v>
      </c>
    </row>
    <row r="49" spans="1:7" s="3" customFormat="1" ht="20.5" x14ac:dyDescent="0.45">
      <c r="A49" s="39" t="s">
        <v>100</v>
      </c>
      <c r="B49" s="34" t="s">
        <v>49</v>
      </c>
      <c r="C49" s="24" t="s">
        <v>14</v>
      </c>
      <c r="D49" s="37" t="s">
        <v>17</v>
      </c>
      <c r="E49" s="37">
        <v>1</v>
      </c>
      <c r="F49" s="20"/>
      <c r="G49" s="27">
        <f t="shared" si="0"/>
        <v>0</v>
      </c>
    </row>
    <row r="50" spans="1:7" s="3" customFormat="1" ht="20.5" x14ac:dyDescent="0.45">
      <c r="A50" s="39" t="s">
        <v>101</v>
      </c>
      <c r="B50" s="34" t="s">
        <v>50</v>
      </c>
      <c r="C50" s="24" t="s">
        <v>14</v>
      </c>
      <c r="D50" s="37" t="s">
        <v>17</v>
      </c>
      <c r="E50" s="37">
        <v>1</v>
      </c>
      <c r="F50" s="20"/>
      <c r="G50" s="27">
        <f t="shared" si="0"/>
        <v>0</v>
      </c>
    </row>
    <row r="51" spans="1:7" s="3" customFormat="1" ht="20.5" x14ac:dyDescent="0.45">
      <c r="A51" s="39" t="s">
        <v>102</v>
      </c>
      <c r="B51" s="34" t="s">
        <v>51</v>
      </c>
      <c r="C51" s="24" t="s">
        <v>14</v>
      </c>
      <c r="D51" s="37" t="s">
        <v>17</v>
      </c>
      <c r="E51" s="37">
        <v>3</v>
      </c>
      <c r="F51" s="20"/>
      <c r="G51" s="27">
        <f t="shared" si="0"/>
        <v>0</v>
      </c>
    </row>
    <row r="52" spans="1:7" s="3" customFormat="1" ht="20.5" x14ac:dyDescent="0.45">
      <c r="A52" s="39" t="s">
        <v>103</v>
      </c>
      <c r="B52" s="34" t="s">
        <v>118</v>
      </c>
      <c r="C52" s="24" t="s">
        <v>14</v>
      </c>
      <c r="D52" s="37" t="s">
        <v>15</v>
      </c>
      <c r="E52" s="37">
        <v>12</v>
      </c>
      <c r="F52" s="20"/>
      <c r="G52" s="27">
        <f t="shared" si="0"/>
        <v>0</v>
      </c>
    </row>
    <row r="53" spans="1:7" s="3" customFormat="1" ht="20.5" x14ac:dyDescent="0.45">
      <c r="A53" s="39" t="s">
        <v>104</v>
      </c>
      <c r="B53" s="34" t="s">
        <v>119</v>
      </c>
      <c r="C53" s="24" t="s">
        <v>14</v>
      </c>
      <c r="D53" s="37" t="s">
        <v>17</v>
      </c>
      <c r="E53" s="37">
        <v>6</v>
      </c>
      <c r="F53" s="20"/>
      <c r="G53" s="27">
        <f t="shared" si="0"/>
        <v>0</v>
      </c>
    </row>
    <row r="54" spans="1:7" s="3" customFormat="1" ht="20.5" x14ac:dyDescent="0.45">
      <c r="A54" s="39" t="s">
        <v>105</v>
      </c>
      <c r="B54" s="34" t="s">
        <v>120</v>
      </c>
      <c r="C54" s="24" t="s">
        <v>14</v>
      </c>
      <c r="D54" s="37" t="s">
        <v>15</v>
      </c>
      <c r="E54" s="37">
        <v>12</v>
      </c>
      <c r="F54" s="20"/>
      <c r="G54" s="27">
        <f t="shared" si="0"/>
        <v>0</v>
      </c>
    </row>
    <row r="55" spans="1:7" s="3" customFormat="1" ht="20.5" x14ac:dyDescent="0.45">
      <c r="A55" s="39" t="s">
        <v>106</v>
      </c>
      <c r="B55" s="34" t="s">
        <v>53</v>
      </c>
      <c r="C55" s="24" t="s">
        <v>14</v>
      </c>
      <c r="D55" s="37" t="s">
        <v>15</v>
      </c>
      <c r="E55" s="37">
        <v>0.5</v>
      </c>
      <c r="F55" s="20"/>
      <c r="G55" s="27">
        <f t="shared" si="0"/>
        <v>0</v>
      </c>
    </row>
    <row r="56" spans="1:7" s="3" customFormat="1" ht="26" x14ac:dyDescent="0.45">
      <c r="A56" s="39" t="s">
        <v>107</v>
      </c>
      <c r="B56" s="34" t="s">
        <v>54</v>
      </c>
      <c r="C56" s="24" t="s">
        <v>14</v>
      </c>
      <c r="D56" s="37" t="s">
        <v>17</v>
      </c>
      <c r="E56" s="37">
        <v>1</v>
      </c>
      <c r="F56" s="20"/>
      <c r="G56" s="27">
        <f t="shared" si="0"/>
        <v>0</v>
      </c>
    </row>
    <row r="57" spans="1:7" s="3" customFormat="1" ht="20.5" x14ac:dyDescent="0.45">
      <c r="A57" s="39" t="s">
        <v>108</v>
      </c>
      <c r="B57" s="34" t="s">
        <v>55</v>
      </c>
      <c r="C57" s="24" t="s">
        <v>14</v>
      </c>
      <c r="D57" s="37" t="s">
        <v>15</v>
      </c>
      <c r="E57" s="37">
        <v>2.5</v>
      </c>
      <c r="F57" s="20"/>
      <c r="G57" s="27">
        <f t="shared" si="0"/>
        <v>0</v>
      </c>
    </row>
    <row r="58" spans="1:7" s="3" customFormat="1" ht="20.5" x14ac:dyDescent="0.45">
      <c r="A58" s="39" t="s">
        <v>109</v>
      </c>
      <c r="B58" s="34" t="s">
        <v>56</v>
      </c>
      <c r="C58" s="24" t="s">
        <v>14</v>
      </c>
      <c r="D58" s="37" t="s">
        <v>15</v>
      </c>
      <c r="E58" s="37">
        <v>2.5</v>
      </c>
      <c r="F58" s="20"/>
      <c r="G58" s="27">
        <f t="shared" si="0"/>
        <v>0</v>
      </c>
    </row>
    <row r="59" spans="1:7" s="3" customFormat="1" ht="20.5" x14ac:dyDescent="0.45">
      <c r="A59" s="39" t="s">
        <v>110</v>
      </c>
      <c r="B59" s="34" t="s">
        <v>57</v>
      </c>
      <c r="C59" s="24" t="s">
        <v>14</v>
      </c>
      <c r="D59" s="37" t="s">
        <v>15</v>
      </c>
      <c r="E59" s="37">
        <v>200</v>
      </c>
      <c r="F59" s="20"/>
      <c r="G59" s="27">
        <f t="shared" si="0"/>
        <v>0</v>
      </c>
    </row>
    <row r="60" spans="1:7" s="3" customFormat="1" ht="26" x14ac:dyDescent="0.45">
      <c r="A60" s="39" t="s">
        <v>111</v>
      </c>
      <c r="B60" s="34" t="s">
        <v>121</v>
      </c>
      <c r="C60" s="24" t="s">
        <v>14</v>
      </c>
      <c r="D60" s="37" t="s">
        <v>15</v>
      </c>
      <c r="E60" s="37">
        <v>200</v>
      </c>
      <c r="F60" s="20"/>
      <c r="G60" s="27">
        <f t="shared" si="0"/>
        <v>0</v>
      </c>
    </row>
    <row r="61" spans="1:7" s="3" customFormat="1" ht="20.5" x14ac:dyDescent="0.45">
      <c r="A61" s="39" t="s">
        <v>112</v>
      </c>
      <c r="B61" s="34" t="s">
        <v>59</v>
      </c>
      <c r="C61" s="24" t="s">
        <v>14</v>
      </c>
      <c r="D61" s="37" t="s">
        <v>17</v>
      </c>
      <c r="E61" s="37">
        <v>1</v>
      </c>
      <c r="F61" s="20"/>
      <c r="G61" s="27">
        <f t="shared" si="0"/>
        <v>0</v>
      </c>
    </row>
    <row r="62" spans="1:7" s="3" customFormat="1" ht="20.5" x14ac:dyDescent="0.45">
      <c r="A62" s="39" t="s">
        <v>113</v>
      </c>
      <c r="B62" s="34" t="s">
        <v>60</v>
      </c>
      <c r="C62" s="24" t="s">
        <v>14</v>
      </c>
      <c r="D62" s="37" t="s">
        <v>17</v>
      </c>
      <c r="E62" s="37">
        <v>1</v>
      </c>
      <c r="F62" s="20"/>
      <c r="G62" s="27">
        <f t="shared" si="0"/>
        <v>0</v>
      </c>
    </row>
    <row r="63" spans="1:7" s="3" customFormat="1" ht="20.5" x14ac:dyDescent="0.45">
      <c r="A63" s="39" t="s">
        <v>114</v>
      </c>
      <c r="B63" s="34" t="s">
        <v>61</v>
      </c>
      <c r="C63" s="24" t="s">
        <v>14</v>
      </c>
      <c r="D63" s="37" t="s">
        <v>17</v>
      </c>
      <c r="E63" s="37">
        <v>6</v>
      </c>
      <c r="F63" s="20"/>
      <c r="G63" s="27">
        <f t="shared" si="0"/>
        <v>0</v>
      </c>
    </row>
    <row r="64" spans="1:7" s="3" customFormat="1" ht="20.5" x14ac:dyDescent="0.45">
      <c r="A64" s="39" t="s">
        <v>115</v>
      </c>
      <c r="B64" s="34" t="s">
        <v>122</v>
      </c>
      <c r="C64" s="24" t="s">
        <v>14</v>
      </c>
      <c r="D64" s="37" t="s">
        <v>17</v>
      </c>
      <c r="E64" s="37">
        <v>6</v>
      </c>
      <c r="F64" s="20"/>
      <c r="G64" s="27">
        <f t="shared" si="0"/>
        <v>0</v>
      </c>
    </row>
    <row r="65" spans="1:7" s="3" customFormat="1" ht="20.5" x14ac:dyDescent="0.45">
      <c r="A65" s="39" t="s">
        <v>116</v>
      </c>
      <c r="B65" s="34" t="s">
        <v>63</v>
      </c>
      <c r="C65" s="24" t="s">
        <v>14</v>
      </c>
      <c r="D65" s="37" t="s">
        <v>17</v>
      </c>
      <c r="E65" s="37">
        <v>2</v>
      </c>
      <c r="F65" s="20"/>
      <c r="G65" s="27">
        <f t="shared" si="0"/>
        <v>0</v>
      </c>
    </row>
    <row r="66" spans="1:7" s="3" customFormat="1" ht="20.5" x14ac:dyDescent="0.45">
      <c r="A66" s="39" t="s">
        <v>117</v>
      </c>
      <c r="B66" s="34" t="s">
        <v>64</v>
      </c>
      <c r="C66" s="24" t="s">
        <v>14</v>
      </c>
      <c r="D66" s="37" t="s">
        <v>17</v>
      </c>
      <c r="E66" s="37">
        <v>1</v>
      </c>
      <c r="F66" s="20"/>
      <c r="G66" s="27">
        <f t="shared" si="0"/>
        <v>0</v>
      </c>
    </row>
    <row r="67" spans="1:7" s="3" customFormat="1" ht="20.5" customHeight="1" x14ac:dyDescent="0.45">
      <c r="A67" s="44" t="s">
        <v>123</v>
      </c>
      <c r="B67" s="45"/>
      <c r="C67" s="45"/>
      <c r="D67" s="45"/>
      <c r="E67" s="45"/>
      <c r="F67" s="25"/>
      <c r="G67" s="26"/>
    </row>
    <row r="68" spans="1:7" s="3" customFormat="1" ht="262.5" customHeight="1" x14ac:dyDescent="0.45">
      <c r="A68" s="39" t="s">
        <v>124</v>
      </c>
      <c r="B68" s="34" t="s">
        <v>142</v>
      </c>
      <c r="C68" s="24" t="s">
        <v>14</v>
      </c>
      <c r="D68" s="37" t="s">
        <v>17</v>
      </c>
      <c r="E68" s="37">
        <v>1</v>
      </c>
      <c r="F68" s="20"/>
      <c r="G68" s="27">
        <f t="shared" si="0"/>
        <v>0</v>
      </c>
    </row>
    <row r="69" spans="1:7" s="3" customFormat="1" ht="20.5" x14ac:dyDescent="0.45">
      <c r="A69" s="39" t="s">
        <v>125</v>
      </c>
      <c r="B69" s="34" t="s">
        <v>41</v>
      </c>
      <c r="C69" s="24" t="s">
        <v>14</v>
      </c>
      <c r="D69" s="37" t="s">
        <v>17</v>
      </c>
      <c r="E69" s="37">
        <v>1</v>
      </c>
      <c r="F69" s="20"/>
      <c r="G69" s="27">
        <f t="shared" si="0"/>
        <v>0</v>
      </c>
    </row>
    <row r="70" spans="1:7" s="3" customFormat="1" ht="20.5" x14ac:dyDescent="0.45">
      <c r="A70" s="39" t="s">
        <v>126</v>
      </c>
      <c r="B70" s="34" t="s">
        <v>42</v>
      </c>
      <c r="C70" s="24" t="s">
        <v>14</v>
      </c>
      <c r="D70" s="37" t="s">
        <v>17</v>
      </c>
      <c r="E70" s="37">
        <v>1</v>
      </c>
      <c r="F70" s="20"/>
      <c r="G70" s="27">
        <f t="shared" si="0"/>
        <v>0</v>
      </c>
    </row>
    <row r="71" spans="1:7" s="3" customFormat="1" ht="20.5" x14ac:dyDescent="0.45">
      <c r="A71" s="39" t="s">
        <v>127</v>
      </c>
      <c r="B71" s="35" t="s">
        <v>43</v>
      </c>
      <c r="C71" s="24" t="s">
        <v>14</v>
      </c>
      <c r="D71" s="38" t="s">
        <v>17</v>
      </c>
      <c r="E71" s="38">
        <v>1</v>
      </c>
      <c r="F71" s="20"/>
      <c r="G71" s="27">
        <f t="shared" si="0"/>
        <v>0</v>
      </c>
    </row>
    <row r="72" spans="1:7" s="3" customFormat="1" ht="20.5" x14ac:dyDescent="0.45">
      <c r="A72" s="39" t="s">
        <v>128</v>
      </c>
      <c r="B72" s="34" t="s">
        <v>44</v>
      </c>
      <c r="C72" s="24" t="s">
        <v>14</v>
      </c>
      <c r="D72" s="37" t="s">
        <v>17</v>
      </c>
      <c r="E72" s="37">
        <v>1</v>
      </c>
      <c r="F72" s="20"/>
      <c r="G72" s="27">
        <f t="shared" si="0"/>
        <v>0</v>
      </c>
    </row>
    <row r="73" spans="1:7" s="3" customFormat="1" ht="20.5" x14ac:dyDescent="0.45">
      <c r="A73" s="39" t="s">
        <v>129</v>
      </c>
      <c r="B73" s="34" t="s">
        <v>45</v>
      </c>
      <c r="C73" s="24" t="s">
        <v>14</v>
      </c>
      <c r="D73" s="37" t="s">
        <v>17</v>
      </c>
      <c r="E73" s="37">
        <v>20</v>
      </c>
      <c r="F73" s="20"/>
      <c r="G73" s="27">
        <f t="shared" si="0"/>
        <v>0</v>
      </c>
    </row>
    <row r="74" spans="1:7" s="3" customFormat="1" ht="20.5" x14ac:dyDescent="0.45">
      <c r="A74" s="39" t="s">
        <v>130</v>
      </c>
      <c r="B74" s="34" t="s">
        <v>46</v>
      </c>
      <c r="C74" s="24" t="s">
        <v>14</v>
      </c>
      <c r="D74" s="37" t="s">
        <v>17</v>
      </c>
      <c r="E74" s="37">
        <v>1</v>
      </c>
      <c r="F74" s="20"/>
      <c r="G74" s="27">
        <f t="shared" si="0"/>
        <v>0</v>
      </c>
    </row>
    <row r="75" spans="1:7" s="3" customFormat="1" ht="20.5" x14ac:dyDescent="0.45">
      <c r="A75" s="39" t="s">
        <v>131</v>
      </c>
      <c r="B75" s="34" t="s">
        <v>47</v>
      </c>
      <c r="C75" s="24" t="s">
        <v>14</v>
      </c>
      <c r="D75" s="37" t="s">
        <v>17</v>
      </c>
      <c r="E75" s="37">
        <v>1</v>
      </c>
      <c r="F75" s="20"/>
      <c r="G75" s="27">
        <f t="shared" si="0"/>
        <v>0</v>
      </c>
    </row>
    <row r="76" spans="1:7" s="3" customFormat="1" ht="20.5" x14ac:dyDescent="0.45">
      <c r="A76" s="39" t="s">
        <v>132</v>
      </c>
      <c r="B76" s="34" t="s">
        <v>48</v>
      </c>
      <c r="C76" s="24" t="s">
        <v>14</v>
      </c>
      <c r="D76" s="37" t="s">
        <v>17</v>
      </c>
      <c r="E76" s="37">
        <v>1</v>
      </c>
      <c r="F76" s="20"/>
      <c r="G76" s="27">
        <f t="shared" si="0"/>
        <v>0</v>
      </c>
    </row>
    <row r="77" spans="1:7" s="3" customFormat="1" ht="20.5" x14ac:dyDescent="0.45">
      <c r="A77" s="39" t="s">
        <v>133</v>
      </c>
      <c r="B77" s="34" t="s">
        <v>49</v>
      </c>
      <c r="C77" s="24" t="s">
        <v>14</v>
      </c>
      <c r="D77" s="37" t="s">
        <v>17</v>
      </c>
      <c r="E77" s="37">
        <v>1</v>
      </c>
      <c r="F77" s="20"/>
      <c r="G77" s="27">
        <f t="shared" si="0"/>
        <v>0</v>
      </c>
    </row>
    <row r="78" spans="1:7" s="3" customFormat="1" ht="20.5" x14ac:dyDescent="0.45">
      <c r="A78" s="39" t="s">
        <v>134</v>
      </c>
      <c r="B78" s="34" t="s">
        <v>57</v>
      </c>
      <c r="C78" s="24" t="s">
        <v>14</v>
      </c>
      <c r="D78" s="37" t="s">
        <v>15</v>
      </c>
      <c r="E78" s="37">
        <v>200</v>
      </c>
      <c r="F78" s="20"/>
      <c r="G78" s="27">
        <f t="shared" si="0"/>
        <v>0</v>
      </c>
    </row>
    <row r="79" spans="1:7" s="3" customFormat="1" ht="26" x14ac:dyDescent="0.45">
      <c r="A79" s="39" t="s">
        <v>135</v>
      </c>
      <c r="B79" s="34" t="s">
        <v>121</v>
      </c>
      <c r="C79" s="24" t="s">
        <v>14</v>
      </c>
      <c r="D79" s="37" t="s">
        <v>15</v>
      </c>
      <c r="E79" s="37">
        <v>200</v>
      </c>
      <c r="F79" s="20"/>
      <c r="G79" s="27">
        <f t="shared" ref="G79:G142" si="1">E79*F79</f>
        <v>0</v>
      </c>
    </row>
    <row r="80" spans="1:7" s="3" customFormat="1" ht="20.5" x14ac:dyDescent="0.45">
      <c r="A80" s="39" t="s">
        <v>136</v>
      </c>
      <c r="B80" s="34" t="s">
        <v>59</v>
      </c>
      <c r="C80" s="24" t="s">
        <v>14</v>
      </c>
      <c r="D80" s="37" t="s">
        <v>17</v>
      </c>
      <c r="E80" s="37">
        <v>2</v>
      </c>
      <c r="F80" s="20"/>
      <c r="G80" s="27">
        <f t="shared" si="1"/>
        <v>0</v>
      </c>
    </row>
    <row r="81" spans="1:7" s="3" customFormat="1" ht="20.5" x14ac:dyDescent="0.45">
      <c r="A81" s="39" t="s">
        <v>137</v>
      </c>
      <c r="B81" s="34" t="s">
        <v>60</v>
      </c>
      <c r="C81" s="24" t="s">
        <v>14</v>
      </c>
      <c r="D81" s="37" t="s">
        <v>17</v>
      </c>
      <c r="E81" s="37">
        <v>2</v>
      </c>
      <c r="F81" s="20"/>
      <c r="G81" s="27">
        <f t="shared" si="1"/>
        <v>0</v>
      </c>
    </row>
    <row r="82" spans="1:7" s="3" customFormat="1" ht="20.5" x14ac:dyDescent="0.45">
      <c r="A82" s="39" t="s">
        <v>138</v>
      </c>
      <c r="B82" s="34" t="s">
        <v>61</v>
      </c>
      <c r="C82" s="24" t="s">
        <v>14</v>
      </c>
      <c r="D82" s="37" t="s">
        <v>17</v>
      </c>
      <c r="E82" s="37">
        <v>4</v>
      </c>
      <c r="F82" s="20"/>
      <c r="G82" s="27">
        <f t="shared" si="1"/>
        <v>0</v>
      </c>
    </row>
    <row r="83" spans="1:7" s="3" customFormat="1" ht="20.5" x14ac:dyDescent="0.45">
      <c r="A83" s="39" t="s">
        <v>139</v>
      </c>
      <c r="B83" s="34" t="s">
        <v>122</v>
      </c>
      <c r="C83" s="24" t="s">
        <v>14</v>
      </c>
      <c r="D83" s="37" t="s">
        <v>17</v>
      </c>
      <c r="E83" s="37">
        <v>4</v>
      </c>
      <c r="F83" s="20"/>
      <c r="G83" s="27">
        <f t="shared" si="1"/>
        <v>0</v>
      </c>
    </row>
    <row r="84" spans="1:7" s="3" customFormat="1" ht="20.5" x14ac:dyDescent="0.45">
      <c r="A84" s="39" t="s">
        <v>140</v>
      </c>
      <c r="B84" s="34" t="s">
        <v>63</v>
      </c>
      <c r="C84" s="24" t="s">
        <v>14</v>
      </c>
      <c r="D84" s="37" t="s">
        <v>17</v>
      </c>
      <c r="E84" s="37">
        <v>2</v>
      </c>
      <c r="F84" s="20"/>
      <c r="G84" s="27">
        <f t="shared" si="1"/>
        <v>0</v>
      </c>
    </row>
    <row r="85" spans="1:7" s="3" customFormat="1" ht="20.5" x14ac:dyDescent="0.45">
      <c r="A85" s="39" t="s">
        <v>141</v>
      </c>
      <c r="B85" s="34" t="s">
        <v>64</v>
      </c>
      <c r="C85" s="24" t="s">
        <v>14</v>
      </c>
      <c r="D85" s="37" t="s">
        <v>17</v>
      </c>
      <c r="E85" s="37">
        <v>1</v>
      </c>
      <c r="F85" s="20"/>
      <c r="G85" s="27">
        <f t="shared" si="1"/>
        <v>0</v>
      </c>
    </row>
    <row r="86" spans="1:7" s="3" customFormat="1" ht="20.5" x14ac:dyDescent="0.45">
      <c r="A86" s="44" t="s">
        <v>143</v>
      </c>
      <c r="B86" s="45"/>
      <c r="C86" s="45"/>
      <c r="D86" s="45"/>
      <c r="E86" s="45"/>
      <c r="F86" s="25"/>
      <c r="G86" s="26"/>
    </row>
    <row r="87" spans="1:7" s="3" customFormat="1" ht="273" x14ac:dyDescent="0.45">
      <c r="A87" s="39" t="s">
        <v>144</v>
      </c>
      <c r="B87" s="34" t="s">
        <v>142</v>
      </c>
      <c r="C87" s="24" t="s">
        <v>14</v>
      </c>
      <c r="D87" s="37" t="s">
        <v>17</v>
      </c>
      <c r="E87" s="37">
        <v>1</v>
      </c>
      <c r="F87" s="20"/>
      <c r="G87" s="27">
        <f t="shared" si="1"/>
        <v>0</v>
      </c>
    </row>
    <row r="88" spans="1:7" s="3" customFormat="1" ht="20.5" x14ac:dyDescent="0.45">
      <c r="A88" s="39" t="s">
        <v>145</v>
      </c>
      <c r="B88" s="34" t="s">
        <v>41</v>
      </c>
      <c r="C88" s="24" t="s">
        <v>14</v>
      </c>
      <c r="D88" s="37" t="s">
        <v>17</v>
      </c>
      <c r="E88" s="37">
        <v>1</v>
      </c>
      <c r="F88" s="20"/>
      <c r="G88" s="27">
        <f t="shared" si="1"/>
        <v>0</v>
      </c>
    </row>
    <row r="89" spans="1:7" s="3" customFormat="1" ht="20.5" x14ac:dyDescent="0.45">
      <c r="A89" s="39" t="s">
        <v>146</v>
      </c>
      <c r="B89" s="34" t="s">
        <v>42</v>
      </c>
      <c r="C89" s="24" t="s">
        <v>14</v>
      </c>
      <c r="D89" s="37" t="s">
        <v>17</v>
      </c>
      <c r="E89" s="37">
        <v>1</v>
      </c>
      <c r="F89" s="20"/>
      <c r="G89" s="27">
        <f t="shared" si="1"/>
        <v>0</v>
      </c>
    </row>
    <row r="90" spans="1:7" s="3" customFormat="1" ht="20.5" x14ac:dyDescent="0.45">
      <c r="A90" s="39" t="s">
        <v>147</v>
      </c>
      <c r="B90" s="35" t="s">
        <v>43</v>
      </c>
      <c r="C90" s="24" t="s">
        <v>14</v>
      </c>
      <c r="D90" s="38" t="s">
        <v>17</v>
      </c>
      <c r="E90" s="38">
        <v>1</v>
      </c>
      <c r="F90" s="20"/>
      <c r="G90" s="27">
        <f t="shared" si="1"/>
        <v>0</v>
      </c>
    </row>
    <row r="91" spans="1:7" s="3" customFormat="1" ht="20.5" x14ac:dyDescent="0.45">
      <c r="A91" s="39" t="s">
        <v>148</v>
      </c>
      <c r="B91" s="34" t="s">
        <v>44</v>
      </c>
      <c r="C91" s="24" t="s">
        <v>14</v>
      </c>
      <c r="D91" s="37" t="s">
        <v>17</v>
      </c>
      <c r="E91" s="37">
        <v>1</v>
      </c>
      <c r="F91" s="20"/>
      <c r="G91" s="27">
        <f t="shared" si="1"/>
        <v>0</v>
      </c>
    </row>
    <row r="92" spans="1:7" s="3" customFormat="1" ht="20.5" x14ac:dyDescent="0.45">
      <c r="A92" s="39" t="s">
        <v>149</v>
      </c>
      <c r="B92" s="34" t="s">
        <v>45</v>
      </c>
      <c r="C92" s="24" t="s">
        <v>14</v>
      </c>
      <c r="D92" s="37" t="s">
        <v>17</v>
      </c>
      <c r="E92" s="37">
        <v>20</v>
      </c>
      <c r="F92" s="20"/>
      <c r="G92" s="27">
        <f t="shared" si="1"/>
        <v>0</v>
      </c>
    </row>
    <row r="93" spans="1:7" s="3" customFormat="1" ht="20.5" x14ac:dyDescent="0.45">
      <c r="A93" s="39" t="s">
        <v>150</v>
      </c>
      <c r="B93" s="34" t="s">
        <v>46</v>
      </c>
      <c r="C93" s="24" t="s">
        <v>14</v>
      </c>
      <c r="D93" s="37" t="s">
        <v>17</v>
      </c>
      <c r="E93" s="37">
        <v>1</v>
      </c>
      <c r="F93" s="20"/>
      <c r="G93" s="27">
        <f t="shared" si="1"/>
        <v>0</v>
      </c>
    </row>
    <row r="94" spans="1:7" s="3" customFormat="1" ht="20.5" x14ac:dyDescent="0.45">
      <c r="A94" s="39" t="s">
        <v>151</v>
      </c>
      <c r="B94" s="34" t="s">
        <v>47</v>
      </c>
      <c r="C94" s="24" t="s">
        <v>14</v>
      </c>
      <c r="D94" s="37" t="s">
        <v>17</v>
      </c>
      <c r="E94" s="37">
        <v>1</v>
      </c>
      <c r="F94" s="20"/>
      <c r="G94" s="27">
        <f t="shared" si="1"/>
        <v>0</v>
      </c>
    </row>
    <row r="95" spans="1:7" s="3" customFormat="1" ht="20.5" x14ac:dyDescent="0.45">
      <c r="A95" s="39" t="s">
        <v>152</v>
      </c>
      <c r="B95" s="34" t="s">
        <v>48</v>
      </c>
      <c r="C95" s="24" t="s">
        <v>14</v>
      </c>
      <c r="D95" s="37" t="s">
        <v>17</v>
      </c>
      <c r="E95" s="37">
        <v>1</v>
      </c>
      <c r="F95" s="20"/>
      <c r="G95" s="27">
        <f t="shared" si="1"/>
        <v>0</v>
      </c>
    </row>
    <row r="96" spans="1:7" s="3" customFormat="1" ht="20.5" x14ac:dyDescent="0.45">
      <c r="A96" s="39" t="s">
        <v>153</v>
      </c>
      <c r="B96" s="34" t="s">
        <v>49</v>
      </c>
      <c r="C96" s="24" t="s">
        <v>14</v>
      </c>
      <c r="D96" s="37" t="s">
        <v>17</v>
      </c>
      <c r="E96" s="37">
        <v>1</v>
      </c>
      <c r="F96" s="20"/>
      <c r="G96" s="27">
        <f t="shared" si="1"/>
        <v>0</v>
      </c>
    </row>
    <row r="97" spans="1:7" s="3" customFormat="1" ht="20.5" x14ac:dyDescent="0.45">
      <c r="A97" s="39" t="s">
        <v>154</v>
      </c>
      <c r="B97" s="34" t="s">
        <v>57</v>
      </c>
      <c r="C97" s="24" t="s">
        <v>14</v>
      </c>
      <c r="D97" s="37" t="s">
        <v>15</v>
      </c>
      <c r="E97" s="37">
        <v>200</v>
      </c>
      <c r="F97" s="20"/>
      <c r="G97" s="27">
        <f t="shared" si="1"/>
        <v>0</v>
      </c>
    </row>
    <row r="98" spans="1:7" s="3" customFormat="1" ht="26" x14ac:dyDescent="0.45">
      <c r="A98" s="39" t="s">
        <v>155</v>
      </c>
      <c r="B98" s="34" t="s">
        <v>121</v>
      </c>
      <c r="C98" s="24" t="s">
        <v>14</v>
      </c>
      <c r="D98" s="37" t="s">
        <v>15</v>
      </c>
      <c r="E98" s="37">
        <v>200</v>
      </c>
      <c r="F98" s="20"/>
      <c r="G98" s="27">
        <f t="shared" si="1"/>
        <v>0</v>
      </c>
    </row>
    <row r="99" spans="1:7" s="3" customFormat="1" ht="20.5" x14ac:dyDescent="0.45">
      <c r="A99" s="39" t="s">
        <v>156</v>
      </c>
      <c r="B99" s="34" t="s">
        <v>59</v>
      </c>
      <c r="C99" s="24" t="s">
        <v>14</v>
      </c>
      <c r="D99" s="37" t="s">
        <v>17</v>
      </c>
      <c r="E99" s="37">
        <v>2</v>
      </c>
      <c r="F99" s="20"/>
      <c r="G99" s="27">
        <f t="shared" si="1"/>
        <v>0</v>
      </c>
    </row>
    <row r="100" spans="1:7" s="3" customFormat="1" ht="20.5" x14ac:dyDescent="0.45">
      <c r="A100" s="39" t="s">
        <v>157</v>
      </c>
      <c r="B100" s="34" t="s">
        <v>60</v>
      </c>
      <c r="C100" s="24" t="s">
        <v>14</v>
      </c>
      <c r="D100" s="37" t="s">
        <v>17</v>
      </c>
      <c r="E100" s="37">
        <v>2</v>
      </c>
      <c r="F100" s="20"/>
      <c r="G100" s="27">
        <f t="shared" si="1"/>
        <v>0</v>
      </c>
    </row>
    <row r="101" spans="1:7" s="3" customFormat="1" ht="20.5" x14ac:dyDescent="0.45">
      <c r="A101" s="39" t="s">
        <v>158</v>
      </c>
      <c r="B101" s="34" t="s">
        <v>61</v>
      </c>
      <c r="C101" s="24" t="s">
        <v>14</v>
      </c>
      <c r="D101" s="37" t="s">
        <v>17</v>
      </c>
      <c r="E101" s="37">
        <v>4</v>
      </c>
      <c r="F101" s="20"/>
      <c r="G101" s="27">
        <f t="shared" si="1"/>
        <v>0</v>
      </c>
    </row>
    <row r="102" spans="1:7" s="3" customFormat="1" ht="20.5" x14ac:dyDescent="0.45">
      <c r="A102" s="39" t="s">
        <v>159</v>
      </c>
      <c r="B102" s="34" t="s">
        <v>122</v>
      </c>
      <c r="C102" s="24" t="s">
        <v>14</v>
      </c>
      <c r="D102" s="37" t="s">
        <v>17</v>
      </c>
      <c r="E102" s="37">
        <v>4</v>
      </c>
      <c r="F102" s="20"/>
      <c r="G102" s="27">
        <f t="shared" si="1"/>
        <v>0</v>
      </c>
    </row>
    <row r="103" spans="1:7" s="3" customFormat="1" ht="20.5" x14ac:dyDescent="0.45">
      <c r="A103" s="39" t="s">
        <v>160</v>
      </c>
      <c r="B103" s="34" t="s">
        <v>63</v>
      </c>
      <c r="C103" s="24" t="s">
        <v>14</v>
      </c>
      <c r="D103" s="37" t="s">
        <v>17</v>
      </c>
      <c r="E103" s="37">
        <v>2</v>
      </c>
      <c r="F103" s="20"/>
      <c r="G103" s="27">
        <f t="shared" si="1"/>
        <v>0</v>
      </c>
    </row>
    <row r="104" spans="1:7" s="3" customFormat="1" ht="20.5" x14ac:dyDescent="0.45">
      <c r="A104" s="39" t="s">
        <v>161</v>
      </c>
      <c r="B104" s="34" t="s">
        <v>64</v>
      </c>
      <c r="C104" s="24" t="s">
        <v>14</v>
      </c>
      <c r="D104" s="37" t="s">
        <v>17</v>
      </c>
      <c r="E104" s="37">
        <v>1</v>
      </c>
      <c r="F104" s="20"/>
      <c r="G104" s="27">
        <f t="shared" si="1"/>
        <v>0</v>
      </c>
    </row>
    <row r="105" spans="1:7" s="3" customFormat="1" ht="20.5" x14ac:dyDescent="0.45">
      <c r="A105" s="44" t="s">
        <v>162</v>
      </c>
      <c r="B105" s="45"/>
      <c r="C105" s="45"/>
      <c r="D105" s="45"/>
      <c r="E105" s="45"/>
      <c r="F105" s="25"/>
      <c r="G105" s="26"/>
    </row>
    <row r="106" spans="1:7" s="3" customFormat="1" ht="247" customHeight="1" x14ac:dyDescent="0.45">
      <c r="A106" s="39" t="s">
        <v>163</v>
      </c>
      <c r="B106" s="34" t="s">
        <v>192</v>
      </c>
      <c r="C106" s="24" t="s">
        <v>14</v>
      </c>
      <c r="D106" s="37" t="s">
        <v>17</v>
      </c>
      <c r="E106" s="37">
        <v>1</v>
      </c>
      <c r="F106" s="20"/>
      <c r="G106" s="27">
        <f t="shared" si="1"/>
        <v>0</v>
      </c>
    </row>
    <row r="107" spans="1:7" s="3" customFormat="1" ht="20.5" x14ac:dyDescent="0.45">
      <c r="A107" s="39" t="s">
        <v>164</v>
      </c>
      <c r="B107" s="34" t="s">
        <v>41</v>
      </c>
      <c r="C107" s="24" t="s">
        <v>14</v>
      </c>
      <c r="D107" s="37" t="s">
        <v>17</v>
      </c>
      <c r="E107" s="37">
        <v>1</v>
      </c>
      <c r="F107" s="20"/>
      <c r="G107" s="27">
        <f t="shared" si="1"/>
        <v>0</v>
      </c>
    </row>
    <row r="108" spans="1:7" s="3" customFormat="1" ht="20.5" x14ac:dyDescent="0.45">
      <c r="A108" s="39" t="s">
        <v>165</v>
      </c>
      <c r="B108" s="34" t="s">
        <v>42</v>
      </c>
      <c r="C108" s="24" t="s">
        <v>14</v>
      </c>
      <c r="D108" s="37" t="s">
        <v>17</v>
      </c>
      <c r="E108" s="37">
        <v>1</v>
      </c>
      <c r="F108" s="20"/>
      <c r="G108" s="27">
        <f t="shared" si="1"/>
        <v>0</v>
      </c>
    </row>
    <row r="109" spans="1:7" s="3" customFormat="1" ht="20.5" x14ac:dyDescent="0.45">
      <c r="A109" s="39" t="s">
        <v>166</v>
      </c>
      <c r="B109" s="35" t="s">
        <v>43</v>
      </c>
      <c r="C109" s="24" t="s">
        <v>14</v>
      </c>
      <c r="D109" s="38" t="s">
        <v>17</v>
      </c>
      <c r="E109" s="38">
        <v>1</v>
      </c>
      <c r="F109" s="20"/>
      <c r="G109" s="27">
        <f t="shared" si="1"/>
        <v>0</v>
      </c>
    </row>
    <row r="110" spans="1:7" s="3" customFormat="1" ht="20.5" x14ac:dyDescent="0.45">
      <c r="A110" s="39" t="s">
        <v>167</v>
      </c>
      <c r="B110" s="34" t="s">
        <v>44</v>
      </c>
      <c r="C110" s="24" t="s">
        <v>14</v>
      </c>
      <c r="D110" s="37" t="s">
        <v>17</v>
      </c>
      <c r="E110" s="37">
        <v>1</v>
      </c>
      <c r="F110" s="20"/>
      <c r="G110" s="27">
        <f t="shared" si="1"/>
        <v>0</v>
      </c>
    </row>
    <row r="111" spans="1:7" s="3" customFormat="1" ht="20.5" x14ac:dyDescent="0.45">
      <c r="A111" s="39" t="s">
        <v>168</v>
      </c>
      <c r="B111" s="34" t="s">
        <v>45</v>
      </c>
      <c r="C111" s="24" t="s">
        <v>14</v>
      </c>
      <c r="D111" s="37" t="s">
        <v>17</v>
      </c>
      <c r="E111" s="37">
        <v>20</v>
      </c>
      <c r="F111" s="20"/>
      <c r="G111" s="27">
        <f t="shared" si="1"/>
        <v>0</v>
      </c>
    </row>
    <row r="112" spans="1:7" s="3" customFormat="1" ht="20.5" x14ac:dyDescent="0.45">
      <c r="A112" s="39" t="s">
        <v>169</v>
      </c>
      <c r="B112" s="34" t="s">
        <v>46</v>
      </c>
      <c r="C112" s="24" t="s">
        <v>14</v>
      </c>
      <c r="D112" s="37" t="s">
        <v>17</v>
      </c>
      <c r="E112" s="37">
        <v>1</v>
      </c>
      <c r="F112" s="20"/>
      <c r="G112" s="27">
        <f t="shared" si="1"/>
        <v>0</v>
      </c>
    </row>
    <row r="113" spans="1:7" s="3" customFormat="1" ht="20.5" x14ac:dyDescent="0.45">
      <c r="A113" s="39" t="s">
        <v>170</v>
      </c>
      <c r="B113" s="34" t="s">
        <v>47</v>
      </c>
      <c r="C113" s="24" t="s">
        <v>14</v>
      </c>
      <c r="D113" s="37" t="s">
        <v>17</v>
      </c>
      <c r="E113" s="37">
        <v>1</v>
      </c>
      <c r="F113" s="20"/>
      <c r="G113" s="27">
        <f t="shared" si="1"/>
        <v>0</v>
      </c>
    </row>
    <row r="114" spans="1:7" s="3" customFormat="1" ht="20.5" x14ac:dyDescent="0.45">
      <c r="A114" s="39" t="s">
        <v>171</v>
      </c>
      <c r="B114" s="34" t="s">
        <v>48</v>
      </c>
      <c r="C114" s="24" t="s">
        <v>14</v>
      </c>
      <c r="D114" s="37" t="s">
        <v>17</v>
      </c>
      <c r="E114" s="37">
        <v>1</v>
      </c>
      <c r="F114" s="20"/>
      <c r="G114" s="27">
        <f t="shared" si="1"/>
        <v>0</v>
      </c>
    </row>
    <row r="115" spans="1:7" s="3" customFormat="1" ht="20.5" x14ac:dyDescent="0.45">
      <c r="A115" s="39" t="s">
        <v>172</v>
      </c>
      <c r="B115" s="34" t="s">
        <v>193</v>
      </c>
      <c r="C115" s="24" t="s">
        <v>14</v>
      </c>
      <c r="D115" s="37" t="s">
        <v>17</v>
      </c>
      <c r="E115" s="37">
        <v>1</v>
      </c>
      <c r="F115" s="20"/>
      <c r="G115" s="27">
        <f t="shared" si="1"/>
        <v>0</v>
      </c>
    </row>
    <row r="116" spans="1:7" s="3" customFormat="1" ht="20.5" x14ac:dyDescent="0.45">
      <c r="A116" s="39" t="s">
        <v>173</v>
      </c>
      <c r="B116" s="34" t="s">
        <v>194</v>
      </c>
      <c r="C116" s="24" t="s">
        <v>14</v>
      </c>
      <c r="D116" s="37" t="s">
        <v>17</v>
      </c>
      <c r="E116" s="37">
        <v>2</v>
      </c>
      <c r="F116" s="20"/>
      <c r="G116" s="27">
        <f t="shared" si="1"/>
        <v>0</v>
      </c>
    </row>
    <row r="117" spans="1:7" s="3" customFormat="1" ht="20.5" x14ac:dyDescent="0.45">
      <c r="A117" s="39" t="s">
        <v>174</v>
      </c>
      <c r="B117" s="34" t="s">
        <v>195</v>
      </c>
      <c r="C117" s="24" t="s">
        <v>14</v>
      </c>
      <c r="D117" s="37" t="s">
        <v>17</v>
      </c>
      <c r="E117" s="37">
        <v>1</v>
      </c>
      <c r="F117" s="20"/>
      <c r="G117" s="27">
        <f t="shared" si="1"/>
        <v>0</v>
      </c>
    </row>
    <row r="118" spans="1:7" s="3" customFormat="1" ht="20.5" x14ac:dyDescent="0.45">
      <c r="A118" s="39" t="s">
        <v>175</v>
      </c>
      <c r="B118" s="34" t="s">
        <v>49</v>
      </c>
      <c r="C118" s="24" t="s">
        <v>14</v>
      </c>
      <c r="D118" s="37" t="s">
        <v>17</v>
      </c>
      <c r="E118" s="37">
        <v>1</v>
      </c>
      <c r="F118" s="20"/>
      <c r="G118" s="27">
        <f t="shared" si="1"/>
        <v>0</v>
      </c>
    </row>
    <row r="119" spans="1:7" s="3" customFormat="1" ht="20.5" x14ac:dyDescent="0.45">
      <c r="A119" s="39" t="s">
        <v>176</v>
      </c>
      <c r="B119" s="34" t="s">
        <v>50</v>
      </c>
      <c r="C119" s="24" t="s">
        <v>14</v>
      </c>
      <c r="D119" s="37" t="s">
        <v>17</v>
      </c>
      <c r="E119" s="37">
        <v>1</v>
      </c>
      <c r="F119" s="20"/>
      <c r="G119" s="27">
        <f t="shared" si="1"/>
        <v>0</v>
      </c>
    </row>
    <row r="120" spans="1:7" s="3" customFormat="1" ht="20.5" x14ac:dyDescent="0.45">
      <c r="A120" s="39" t="s">
        <v>177</v>
      </c>
      <c r="B120" s="34" t="s">
        <v>51</v>
      </c>
      <c r="C120" s="24" t="s">
        <v>14</v>
      </c>
      <c r="D120" s="37" t="s">
        <v>17</v>
      </c>
      <c r="E120" s="37">
        <v>3</v>
      </c>
      <c r="F120" s="20"/>
      <c r="G120" s="27">
        <f t="shared" si="1"/>
        <v>0</v>
      </c>
    </row>
    <row r="121" spans="1:7" s="3" customFormat="1" ht="25.5" customHeight="1" x14ac:dyDescent="0.45">
      <c r="A121" s="39" t="s">
        <v>178</v>
      </c>
      <c r="B121" s="34" t="s">
        <v>52</v>
      </c>
      <c r="C121" s="40" t="s">
        <v>14</v>
      </c>
      <c r="D121" s="38" t="s">
        <v>17</v>
      </c>
      <c r="E121" s="38">
        <v>1</v>
      </c>
      <c r="F121" s="41"/>
      <c r="G121" s="27">
        <f t="shared" si="1"/>
        <v>0</v>
      </c>
    </row>
    <row r="122" spans="1:7" s="3" customFormat="1" ht="20.5" x14ac:dyDescent="0.45">
      <c r="A122" s="39" t="s">
        <v>179</v>
      </c>
      <c r="B122" s="34" t="s">
        <v>53</v>
      </c>
      <c r="C122" s="24" t="s">
        <v>14</v>
      </c>
      <c r="D122" s="37" t="s">
        <v>15</v>
      </c>
      <c r="E122" s="37">
        <v>0.5</v>
      </c>
      <c r="F122" s="20"/>
      <c r="G122" s="27">
        <f t="shared" si="1"/>
        <v>0</v>
      </c>
    </row>
    <row r="123" spans="1:7" s="3" customFormat="1" ht="26" x14ac:dyDescent="0.45">
      <c r="A123" s="39" t="s">
        <v>180</v>
      </c>
      <c r="B123" s="34" t="s">
        <v>54</v>
      </c>
      <c r="C123" s="24" t="s">
        <v>14</v>
      </c>
      <c r="D123" s="37" t="s">
        <v>17</v>
      </c>
      <c r="E123" s="37">
        <v>1</v>
      </c>
      <c r="F123" s="20"/>
      <c r="G123" s="27">
        <f t="shared" si="1"/>
        <v>0</v>
      </c>
    </row>
    <row r="124" spans="1:7" s="3" customFormat="1" ht="20.5" x14ac:dyDescent="0.45">
      <c r="A124" s="39" t="s">
        <v>181</v>
      </c>
      <c r="B124" s="34" t="s">
        <v>55</v>
      </c>
      <c r="C124" s="24" t="s">
        <v>14</v>
      </c>
      <c r="D124" s="37" t="s">
        <v>15</v>
      </c>
      <c r="E124" s="37">
        <v>2.5</v>
      </c>
      <c r="F124" s="20"/>
      <c r="G124" s="27">
        <f t="shared" si="1"/>
        <v>0</v>
      </c>
    </row>
    <row r="125" spans="1:7" s="3" customFormat="1" ht="20.5" x14ac:dyDescent="0.45">
      <c r="A125" s="39" t="s">
        <v>182</v>
      </c>
      <c r="B125" s="34" t="s">
        <v>56</v>
      </c>
      <c r="C125" s="24" t="s">
        <v>14</v>
      </c>
      <c r="D125" s="37" t="s">
        <v>15</v>
      </c>
      <c r="E125" s="37">
        <v>2.5</v>
      </c>
      <c r="F125" s="20"/>
      <c r="G125" s="27">
        <f t="shared" si="1"/>
        <v>0</v>
      </c>
    </row>
    <row r="126" spans="1:7" s="3" customFormat="1" ht="20.5" x14ac:dyDescent="0.45">
      <c r="A126" s="39" t="s">
        <v>183</v>
      </c>
      <c r="B126" s="34" t="s">
        <v>57</v>
      </c>
      <c r="C126" s="24" t="s">
        <v>14</v>
      </c>
      <c r="D126" s="37" t="s">
        <v>15</v>
      </c>
      <c r="E126" s="37">
        <v>20</v>
      </c>
      <c r="F126" s="20"/>
      <c r="G126" s="27">
        <f t="shared" si="1"/>
        <v>0</v>
      </c>
    </row>
    <row r="127" spans="1:7" s="3" customFormat="1" ht="26" x14ac:dyDescent="0.45">
      <c r="A127" s="39" t="s">
        <v>184</v>
      </c>
      <c r="B127" s="34" t="s">
        <v>58</v>
      </c>
      <c r="C127" s="24" t="s">
        <v>14</v>
      </c>
      <c r="D127" s="37" t="s">
        <v>15</v>
      </c>
      <c r="E127" s="37">
        <v>20</v>
      </c>
      <c r="F127" s="20"/>
      <c r="G127" s="27">
        <f t="shared" si="1"/>
        <v>0</v>
      </c>
    </row>
    <row r="128" spans="1:7" s="3" customFormat="1" ht="20.5" x14ac:dyDescent="0.45">
      <c r="A128" s="39" t="s">
        <v>185</v>
      </c>
      <c r="B128" s="34" t="s">
        <v>59</v>
      </c>
      <c r="C128" s="24" t="s">
        <v>14</v>
      </c>
      <c r="D128" s="37" t="s">
        <v>17</v>
      </c>
      <c r="E128" s="37">
        <v>1</v>
      </c>
      <c r="F128" s="20"/>
      <c r="G128" s="27">
        <f t="shared" si="1"/>
        <v>0</v>
      </c>
    </row>
    <row r="129" spans="1:7" s="3" customFormat="1" ht="20.5" x14ac:dyDescent="0.45">
      <c r="A129" s="39" t="s">
        <v>186</v>
      </c>
      <c r="B129" s="34" t="s">
        <v>60</v>
      </c>
      <c r="C129" s="24" t="s">
        <v>14</v>
      </c>
      <c r="D129" s="37" t="s">
        <v>17</v>
      </c>
      <c r="E129" s="37">
        <v>1</v>
      </c>
      <c r="F129" s="20"/>
      <c r="G129" s="27">
        <f t="shared" si="1"/>
        <v>0</v>
      </c>
    </row>
    <row r="130" spans="1:7" s="3" customFormat="1" ht="20.5" x14ac:dyDescent="0.45">
      <c r="A130" s="39" t="s">
        <v>187</v>
      </c>
      <c r="B130" s="34" t="s">
        <v>61</v>
      </c>
      <c r="C130" s="24" t="s">
        <v>14</v>
      </c>
      <c r="D130" s="37" t="s">
        <v>17</v>
      </c>
      <c r="E130" s="37">
        <v>6</v>
      </c>
      <c r="F130" s="20"/>
      <c r="G130" s="27">
        <f t="shared" si="1"/>
        <v>0</v>
      </c>
    </row>
    <row r="131" spans="1:7" s="3" customFormat="1" ht="20.5" x14ac:dyDescent="0.45">
      <c r="A131" s="39" t="s">
        <v>188</v>
      </c>
      <c r="B131" s="34" t="s">
        <v>62</v>
      </c>
      <c r="C131" s="24" t="s">
        <v>14</v>
      </c>
      <c r="D131" s="37" t="s">
        <v>17</v>
      </c>
      <c r="E131" s="37">
        <v>6</v>
      </c>
      <c r="F131" s="20"/>
      <c r="G131" s="27">
        <f t="shared" si="1"/>
        <v>0</v>
      </c>
    </row>
    <row r="132" spans="1:7" s="3" customFormat="1" ht="20.5" x14ac:dyDescent="0.45">
      <c r="A132" s="39" t="s">
        <v>189</v>
      </c>
      <c r="B132" s="34" t="s">
        <v>63</v>
      </c>
      <c r="C132" s="24" t="s">
        <v>14</v>
      </c>
      <c r="D132" s="37" t="s">
        <v>17</v>
      </c>
      <c r="E132" s="37">
        <v>10</v>
      </c>
      <c r="F132" s="20"/>
      <c r="G132" s="27">
        <f t="shared" si="1"/>
        <v>0</v>
      </c>
    </row>
    <row r="133" spans="1:7" s="3" customFormat="1" ht="20.5" x14ac:dyDescent="0.45">
      <c r="A133" s="39" t="s">
        <v>190</v>
      </c>
      <c r="B133" s="34" t="s">
        <v>64</v>
      </c>
      <c r="C133" s="24" t="s">
        <v>14</v>
      </c>
      <c r="D133" s="37" t="s">
        <v>17</v>
      </c>
      <c r="E133" s="37">
        <v>1</v>
      </c>
      <c r="F133" s="20"/>
      <c r="G133" s="27">
        <f t="shared" si="1"/>
        <v>0</v>
      </c>
    </row>
    <row r="134" spans="1:7" s="3" customFormat="1" ht="20.5" x14ac:dyDescent="0.45">
      <c r="A134" s="39" t="s">
        <v>191</v>
      </c>
      <c r="B134" s="34" t="s">
        <v>196</v>
      </c>
      <c r="C134" s="24" t="s">
        <v>14</v>
      </c>
      <c r="D134" s="37" t="s">
        <v>17</v>
      </c>
      <c r="E134" s="37">
        <v>20</v>
      </c>
      <c r="F134" s="20"/>
      <c r="G134" s="27">
        <f t="shared" si="1"/>
        <v>0</v>
      </c>
    </row>
    <row r="135" spans="1:7" s="3" customFormat="1" ht="20.5" x14ac:dyDescent="0.45">
      <c r="A135" s="44" t="s">
        <v>197</v>
      </c>
      <c r="B135" s="45"/>
      <c r="C135" s="45"/>
      <c r="D135" s="45"/>
      <c r="E135" s="45"/>
      <c r="F135" s="25"/>
      <c r="G135" s="26"/>
    </row>
    <row r="136" spans="1:7" s="3" customFormat="1" ht="20.5" x14ac:dyDescent="0.45">
      <c r="A136" s="39" t="s">
        <v>198</v>
      </c>
      <c r="B136" s="34" t="s">
        <v>208</v>
      </c>
      <c r="C136" s="24" t="s">
        <v>14</v>
      </c>
      <c r="D136" s="37" t="s">
        <v>15</v>
      </c>
      <c r="E136" s="37">
        <v>500</v>
      </c>
      <c r="F136" s="20"/>
      <c r="G136" s="27">
        <f t="shared" si="1"/>
        <v>0</v>
      </c>
    </row>
    <row r="137" spans="1:7" s="3" customFormat="1" ht="20.5" x14ac:dyDescent="0.45">
      <c r="A137" s="39" t="s">
        <v>199</v>
      </c>
      <c r="B137" s="34" t="s">
        <v>209</v>
      </c>
      <c r="C137" s="24" t="s">
        <v>14</v>
      </c>
      <c r="D137" s="37" t="s">
        <v>15</v>
      </c>
      <c r="E137" s="37">
        <v>500</v>
      </c>
      <c r="F137" s="20"/>
      <c r="G137" s="27">
        <f t="shared" si="1"/>
        <v>0</v>
      </c>
    </row>
    <row r="138" spans="1:7" s="3" customFormat="1" ht="20.5" x14ac:dyDescent="0.45">
      <c r="A138" s="39" t="s">
        <v>200</v>
      </c>
      <c r="B138" s="34" t="s">
        <v>210</v>
      </c>
      <c r="C138" s="24" t="s">
        <v>14</v>
      </c>
      <c r="D138" s="37" t="s">
        <v>15</v>
      </c>
      <c r="E138" s="37">
        <v>10</v>
      </c>
      <c r="F138" s="20"/>
      <c r="G138" s="27">
        <f t="shared" si="1"/>
        <v>0</v>
      </c>
    </row>
    <row r="139" spans="1:7" s="3" customFormat="1" ht="20.5" x14ac:dyDescent="0.45">
      <c r="A139" s="39" t="s">
        <v>201</v>
      </c>
      <c r="B139" s="34" t="s">
        <v>211</v>
      </c>
      <c r="C139" s="24" t="s">
        <v>14</v>
      </c>
      <c r="D139" s="37" t="s">
        <v>15</v>
      </c>
      <c r="E139" s="37">
        <v>10</v>
      </c>
      <c r="F139" s="20"/>
      <c r="G139" s="27">
        <f t="shared" si="1"/>
        <v>0</v>
      </c>
    </row>
    <row r="140" spans="1:7" s="3" customFormat="1" ht="20.5" x14ac:dyDescent="0.45">
      <c r="A140" s="39" t="s">
        <v>202</v>
      </c>
      <c r="B140" s="34" t="s">
        <v>212</v>
      </c>
      <c r="C140" s="24" t="s">
        <v>14</v>
      </c>
      <c r="D140" s="37" t="s">
        <v>17</v>
      </c>
      <c r="E140" s="37">
        <v>3</v>
      </c>
      <c r="F140" s="20"/>
      <c r="G140" s="27">
        <f t="shared" si="1"/>
        <v>0</v>
      </c>
    </row>
    <row r="141" spans="1:7" s="3" customFormat="1" ht="20.5" x14ac:dyDescent="0.45">
      <c r="A141" s="39" t="s">
        <v>203</v>
      </c>
      <c r="B141" s="34" t="s">
        <v>213</v>
      </c>
      <c r="C141" s="24" t="s">
        <v>14</v>
      </c>
      <c r="D141" s="37" t="s">
        <v>16</v>
      </c>
      <c r="E141" s="37">
        <v>200</v>
      </c>
      <c r="F141" s="20"/>
      <c r="G141" s="27">
        <f t="shared" si="1"/>
        <v>0</v>
      </c>
    </row>
    <row r="142" spans="1:7" s="3" customFormat="1" ht="20.5" x14ac:dyDescent="0.45">
      <c r="A142" s="39" t="s">
        <v>204</v>
      </c>
      <c r="B142" s="34" t="s">
        <v>214</v>
      </c>
      <c r="C142" s="24" t="s">
        <v>14</v>
      </c>
      <c r="D142" s="37" t="s">
        <v>16</v>
      </c>
      <c r="E142" s="37">
        <v>200</v>
      </c>
      <c r="F142" s="20"/>
      <c r="G142" s="27">
        <f t="shared" si="1"/>
        <v>0</v>
      </c>
    </row>
    <row r="143" spans="1:7" s="3" customFormat="1" ht="20.5" x14ac:dyDescent="0.45">
      <c r="A143" s="39" t="s">
        <v>205</v>
      </c>
      <c r="B143" s="34" t="s">
        <v>215</v>
      </c>
      <c r="C143" s="24" t="s">
        <v>14</v>
      </c>
      <c r="D143" s="37" t="s">
        <v>18</v>
      </c>
      <c r="E143" s="37">
        <v>1</v>
      </c>
      <c r="F143" s="20"/>
      <c r="G143" s="27">
        <f t="shared" ref="G143:G151" si="2">E143*F143</f>
        <v>0</v>
      </c>
    </row>
    <row r="144" spans="1:7" s="3" customFormat="1" ht="20.5" x14ac:dyDescent="0.45">
      <c r="A144" s="39" t="s">
        <v>206</v>
      </c>
      <c r="B144" s="34" t="s">
        <v>216</v>
      </c>
      <c r="C144" s="24" t="s">
        <v>14</v>
      </c>
      <c r="D144" s="37" t="s">
        <v>17</v>
      </c>
      <c r="E144" s="37">
        <v>1</v>
      </c>
      <c r="F144" s="20"/>
      <c r="G144" s="27">
        <f t="shared" si="2"/>
        <v>0</v>
      </c>
    </row>
    <row r="145" spans="1:7" s="3" customFormat="1" ht="20.5" x14ac:dyDescent="0.45">
      <c r="A145" s="39" t="s">
        <v>207</v>
      </c>
      <c r="B145" s="34" t="s">
        <v>64</v>
      </c>
      <c r="C145" s="24" t="s">
        <v>14</v>
      </c>
      <c r="D145" s="37" t="s">
        <v>17</v>
      </c>
      <c r="E145" s="37">
        <v>1</v>
      </c>
      <c r="F145" s="20"/>
      <c r="G145" s="27">
        <f t="shared" si="2"/>
        <v>0</v>
      </c>
    </row>
    <row r="146" spans="1:7" s="3" customFormat="1" ht="20.5" x14ac:dyDescent="0.45">
      <c r="A146" s="44" t="s">
        <v>217</v>
      </c>
      <c r="B146" s="45"/>
      <c r="C146" s="45"/>
      <c r="D146" s="45"/>
      <c r="E146" s="45"/>
      <c r="F146" s="25"/>
      <c r="G146" s="26"/>
    </row>
    <row r="147" spans="1:7" s="3" customFormat="1" ht="26" x14ac:dyDescent="0.45">
      <c r="A147" s="39" t="s">
        <v>218</v>
      </c>
      <c r="B147" s="42" t="s">
        <v>223</v>
      </c>
      <c r="C147" s="24" t="s">
        <v>14</v>
      </c>
      <c r="D147" s="43" t="s">
        <v>17</v>
      </c>
      <c r="E147" s="43">
        <v>1</v>
      </c>
      <c r="F147" s="20"/>
      <c r="G147" s="27">
        <f t="shared" si="2"/>
        <v>0</v>
      </c>
    </row>
    <row r="148" spans="1:7" s="3" customFormat="1" ht="39" x14ac:dyDescent="0.45">
      <c r="A148" s="39" t="s">
        <v>219</v>
      </c>
      <c r="B148" s="42" t="s">
        <v>224</v>
      </c>
      <c r="C148" s="24" t="s">
        <v>14</v>
      </c>
      <c r="D148" s="43" t="s">
        <v>17</v>
      </c>
      <c r="E148" s="43">
        <v>1</v>
      </c>
      <c r="F148" s="20"/>
      <c r="G148" s="27">
        <f t="shared" si="2"/>
        <v>0</v>
      </c>
    </row>
    <row r="149" spans="1:7" s="3" customFormat="1" ht="52" x14ac:dyDescent="0.45">
      <c r="A149" s="39" t="s">
        <v>220</v>
      </c>
      <c r="B149" s="34" t="s">
        <v>225</v>
      </c>
      <c r="C149" s="24" t="s">
        <v>14</v>
      </c>
      <c r="D149" s="37" t="s">
        <v>228</v>
      </c>
      <c r="E149" s="37">
        <v>1</v>
      </c>
      <c r="F149" s="20"/>
      <c r="G149" s="27">
        <f t="shared" si="2"/>
        <v>0</v>
      </c>
    </row>
    <row r="150" spans="1:7" s="3" customFormat="1" ht="26" x14ac:dyDescent="0.45">
      <c r="A150" s="39" t="s">
        <v>221</v>
      </c>
      <c r="B150" s="34" t="s">
        <v>226</v>
      </c>
      <c r="C150" s="24" t="s">
        <v>14</v>
      </c>
      <c r="D150" s="37" t="s">
        <v>228</v>
      </c>
      <c r="E150" s="37">
        <v>1</v>
      </c>
      <c r="F150" s="20"/>
      <c r="G150" s="27">
        <f t="shared" si="2"/>
        <v>0</v>
      </c>
    </row>
    <row r="151" spans="1:7" s="3" customFormat="1" ht="26" x14ac:dyDescent="0.45">
      <c r="A151" s="39" t="s">
        <v>222</v>
      </c>
      <c r="B151" s="34" t="s">
        <v>227</v>
      </c>
      <c r="C151" s="24" t="s">
        <v>14</v>
      </c>
      <c r="D151" s="37" t="s">
        <v>228</v>
      </c>
      <c r="E151" s="37">
        <v>1</v>
      </c>
      <c r="F151" s="20"/>
      <c r="G151" s="27">
        <f t="shared" si="2"/>
        <v>0</v>
      </c>
    </row>
    <row r="152" spans="1:7" ht="26" customHeight="1" x14ac:dyDescent="0.45">
      <c r="A152" s="66" t="s">
        <v>19</v>
      </c>
      <c r="B152" s="66"/>
      <c r="C152" s="66"/>
      <c r="D152" s="66"/>
      <c r="E152" s="66"/>
      <c r="F152" s="67">
        <f>SUM(G14:G151)</f>
        <v>0</v>
      </c>
      <c r="G152" s="67"/>
    </row>
    <row r="153" spans="1:7" ht="20.5" x14ac:dyDescent="0.45">
      <c r="A153" s="21" t="s">
        <v>20</v>
      </c>
      <c r="B153" s="22"/>
      <c r="C153" s="22"/>
      <c r="D153" s="22"/>
      <c r="E153" s="22"/>
    </row>
    <row r="154" spans="1:7" ht="20.5" x14ac:dyDescent="0.45">
      <c r="A154" s="12" t="s">
        <v>21</v>
      </c>
      <c r="B154" s="13"/>
    </row>
    <row r="155" spans="1:7" ht="114" customHeight="1" x14ac:dyDescent="0.45">
      <c r="A155" s="68" t="s">
        <v>22</v>
      </c>
      <c r="B155" s="69"/>
      <c r="C155" s="69"/>
      <c r="D155" s="69"/>
      <c r="E155" s="69"/>
      <c r="F155" s="69"/>
      <c r="G155" s="70"/>
    </row>
    <row r="156" spans="1:7" ht="61.5" customHeight="1" x14ac:dyDescent="0.45">
      <c r="A156" s="60" t="s">
        <v>23</v>
      </c>
      <c r="B156" s="60"/>
      <c r="C156" s="60"/>
      <c r="D156" s="60"/>
      <c r="E156" s="60"/>
      <c r="F156" s="60"/>
      <c r="G156" s="60"/>
    </row>
    <row r="157" spans="1:7" ht="36" customHeight="1" x14ac:dyDescent="0.45">
      <c r="A157" s="60" t="s">
        <v>229</v>
      </c>
      <c r="B157" s="60"/>
      <c r="C157" s="60"/>
      <c r="D157" s="60"/>
      <c r="E157" s="60"/>
      <c r="F157" s="60"/>
      <c r="G157" s="60"/>
    </row>
    <row r="158" spans="1:7" ht="21.75" customHeight="1" x14ac:dyDescent="0.45">
      <c r="A158" s="29" t="s">
        <v>24</v>
      </c>
      <c r="B158" s="28"/>
      <c r="C158" s="28"/>
      <c r="D158" s="28"/>
      <c r="E158" s="28"/>
      <c r="F158" s="28"/>
      <c r="G158" s="28"/>
    </row>
    <row r="159" spans="1:7" s="32" customFormat="1" ht="23.25" customHeight="1" x14ac:dyDescent="0.45">
      <c r="A159" s="30" t="s">
        <v>25</v>
      </c>
      <c r="B159" s="31"/>
      <c r="C159" s="31"/>
      <c r="D159" s="31"/>
      <c r="E159" s="31"/>
      <c r="F159" s="28"/>
      <c r="G159" s="28"/>
    </row>
    <row r="160" spans="1:7" s="32" customFormat="1" ht="23.25" customHeight="1" x14ac:dyDescent="0.45">
      <c r="A160" s="33" t="s">
        <v>26</v>
      </c>
      <c r="B160" s="31"/>
      <c r="C160" s="31"/>
      <c r="D160" s="31"/>
      <c r="E160" s="31"/>
      <c r="F160" s="28"/>
      <c r="G160" s="28"/>
    </row>
    <row r="161" spans="1:249" s="32" customFormat="1" ht="12.75" customHeight="1" x14ac:dyDescent="0.45">
      <c r="A161" s="33"/>
      <c r="B161" s="31"/>
      <c r="C161" s="31"/>
      <c r="D161" s="31"/>
      <c r="E161" s="31"/>
      <c r="F161" s="28"/>
      <c r="G161" s="28"/>
    </row>
    <row r="162" spans="1:249" ht="20.25" customHeight="1" x14ac:dyDescent="0.45">
      <c r="A162" s="48" t="s">
        <v>27</v>
      </c>
      <c r="B162" s="48"/>
      <c r="C162" s="48"/>
      <c r="D162" s="48"/>
      <c r="E162" s="48"/>
      <c r="F162" s="48"/>
      <c r="G162" s="48"/>
    </row>
    <row r="163" spans="1:249" ht="21" customHeight="1" x14ac:dyDescent="0.45">
      <c r="A163" s="73" t="s">
        <v>28</v>
      </c>
      <c r="B163" s="74"/>
      <c r="C163" s="74"/>
      <c r="D163" s="74"/>
      <c r="E163" s="74"/>
      <c r="F163" s="19"/>
      <c r="G163" s="19"/>
      <c r="H163" s="19"/>
    </row>
    <row r="164" spans="1:249" ht="20.5" x14ac:dyDescent="0.45">
      <c r="A164" s="15" t="s">
        <v>29</v>
      </c>
      <c r="B164" s="15"/>
      <c r="C164" s="15"/>
      <c r="D164" s="15"/>
      <c r="E164" s="15"/>
      <c r="F164" s="15"/>
      <c r="G164" s="15"/>
    </row>
    <row r="165" spans="1:249" ht="20.5" x14ac:dyDescent="0.45">
      <c r="A165" s="47" t="s">
        <v>30</v>
      </c>
      <c r="B165" s="47"/>
      <c r="C165" s="47"/>
      <c r="D165" s="47"/>
      <c r="E165" s="47"/>
      <c r="F165" s="47"/>
      <c r="G165" s="47"/>
    </row>
    <row r="166" spans="1:249" s="8" customFormat="1" ht="14" x14ac:dyDescent="0.3">
      <c r="A166" s="46" t="s">
        <v>31</v>
      </c>
      <c r="B166" s="46"/>
      <c r="C166" s="46"/>
      <c r="D166" s="46"/>
      <c r="E166" s="46"/>
      <c r="F166" s="46"/>
      <c r="G166" s="46"/>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c r="GI166" s="7"/>
      <c r="GJ166" s="7"/>
      <c r="GK166" s="7"/>
      <c r="GL166" s="7"/>
      <c r="GM166" s="7"/>
      <c r="GN166" s="7"/>
      <c r="GO166" s="7"/>
      <c r="GP166" s="7"/>
      <c r="GQ166" s="7"/>
      <c r="GR166" s="7"/>
      <c r="GS166" s="7"/>
      <c r="GT166" s="7"/>
      <c r="GU166" s="7"/>
      <c r="GV166" s="7"/>
      <c r="GW166" s="7"/>
      <c r="GX166" s="7"/>
      <c r="GY166" s="7"/>
      <c r="GZ166" s="7"/>
      <c r="HA166" s="7"/>
      <c r="HB166" s="7"/>
      <c r="HC166" s="7"/>
      <c r="HD166" s="7"/>
      <c r="HE166" s="7"/>
      <c r="HF166" s="7"/>
      <c r="HG166" s="7"/>
      <c r="HH166" s="7"/>
      <c r="HI166" s="7"/>
      <c r="HJ166" s="7"/>
      <c r="HK166" s="7"/>
      <c r="HL166" s="7"/>
      <c r="HM166" s="7"/>
      <c r="HN166" s="7"/>
      <c r="HO166" s="7"/>
      <c r="HP166" s="7"/>
      <c r="HQ166" s="7"/>
      <c r="HR166" s="7"/>
      <c r="HS166" s="7"/>
      <c r="HT166" s="7"/>
      <c r="HU166" s="7"/>
      <c r="HV166" s="7"/>
      <c r="HW166" s="7"/>
      <c r="HX166" s="7"/>
      <c r="HY166" s="7"/>
      <c r="HZ166" s="7"/>
      <c r="IA166" s="7"/>
      <c r="IB166" s="7"/>
      <c r="IC166" s="7"/>
      <c r="ID166" s="7"/>
      <c r="IE166" s="7"/>
      <c r="IF166" s="7"/>
      <c r="IG166" s="7"/>
      <c r="IH166" s="7"/>
      <c r="II166" s="7"/>
      <c r="IJ166" s="7"/>
      <c r="IK166" s="7"/>
      <c r="IL166" s="7"/>
      <c r="IM166" s="7"/>
      <c r="IN166" s="7"/>
      <c r="IO166" s="7"/>
    </row>
    <row r="167" spans="1:249" ht="23.4" customHeight="1" x14ac:dyDescent="0.45">
      <c r="A167" s="47" t="s">
        <v>32</v>
      </c>
      <c r="B167" s="47"/>
      <c r="C167" s="47"/>
      <c r="D167" s="47"/>
      <c r="E167" s="47"/>
      <c r="F167" s="47"/>
      <c r="G167" s="47"/>
    </row>
    <row r="168" spans="1:249" ht="20.5" x14ac:dyDescent="0.45">
      <c r="A168" s="16" t="s">
        <v>33</v>
      </c>
      <c r="B168" s="15"/>
      <c r="C168" s="15"/>
      <c r="D168" s="15"/>
      <c r="E168" s="15"/>
      <c r="F168" s="15"/>
      <c r="G168" s="15"/>
    </row>
    <row r="170" spans="1:249" s="8" customFormat="1" ht="14" x14ac:dyDescent="0.3">
      <c r="A170" s="5"/>
      <c r="B170" s="14" t="s">
        <v>34</v>
      </c>
      <c r="C170" s="10"/>
      <c r="D170" s="9"/>
      <c r="E170" s="9"/>
      <c r="F170" s="9"/>
      <c r="G170" s="6"/>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c r="GI170" s="7"/>
      <c r="GJ170" s="7"/>
      <c r="GK170" s="7"/>
      <c r="GL170" s="7"/>
      <c r="GM170" s="7"/>
      <c r="GN170" s="7"/>
      <c r="GO170" s="7"/>
      <c r="GP170" s="7"/>
      <c r="GQ170" s="7"/>
      <c r="GR170" s="7"/>
      <c r="GS170" s="7"/>
      <c r="GT170" s="7"/>
      <c r="GU170" s="7"/>
      <c r="GV170" s="7"/>
      <c r="GW170" s="7"/>
      <c r="GX170" s="7"/>
      <c r="GY170" s="7"/>
      <c r="GZ170" s="7"/>
      <c r="HA170" s="7"/>
      <c r="HB170" s="7"/>
      <c r="HC170" s="7"/>
      <c r="HD170" s="7"/>
      <c r="HE170" s="7"/>
      <c r="HF170" s="7"/>
      <c r="HG170" s="7"/>
      <c r="HH170" s="7"/>
      <c r="HI170" s="7"/>
      <c r="HJ170" s="7"/>
      <c r="HK170" s="7"/>
      <c r="HL170" s="7"/>
      <c r="HM170" s="7"/>
      <c r="HN170" s="7"/>
      <c r="HO170" s="7"/>
      <c r="HP170" s="7"/>
      <c r="HQ170" s="7"/>
      <c r="HR170" s="7"/>
      <c r="HS170" s="7"/>
      <c r="HT170" s="7"/>
      <c r="HU170" s="7"/>
      <c r="HV170" s="7"/>
      <c r="HW170" s="7"/>
      <c r="HX170" s="7"/>
      <c r="HY170" s="7"/>
      <c r="HZ170" s="7"/>
      <c r="IA170" s="7"/>
      <c r="IB170" s="7"/>
      <c r="IC170" s="7"/>
      <c r="ID170" s="7"/>
      <c r="IE170" s="7"/>
      <c r="IF170" s="7"/>
      <c r="IG170" s="7"/>
      <c r="IH170" s="7"/>
      <c r="II170" s="7"/>
      <c r="IJ170" s="7"/>
      <c r="IK170" s="7"/>
      <c r="IL170" s="7"/>
      <c r="IM170" s="7"/>
      <c r="IN170" s="7"/>
      <c r="IO170" s="7"/>
    </row>
    <row r="171" spans="1:249" s="8" customFormat="1" ht="15.5" x14ac:dyDescent="0.35">
      <c r="A171" s="11"/>
      <c r="B171" s="17" t="s">
        <v>35</v>
      </c>
      <c r="C171" s="10"/>
      <c r="D171" s="9"/>
      <c r="E171" s="9"/>
      <c r="F171" s="9"/>
      <c r="G171" s="6"/>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c r="GI171" s="7"/>
      <c r="GJ171" s="7"/>
      <c r="GK171" s="7"/>
      <c r="GL171" s="7"/>
      <c r="GM171" s="7"/>
      <c r="GN171" s="7"/>
      <c r="GO171" s="7"/>
      <c r="GP171" s="7"/>
      <c r="GQ171" s="7"/>
      <c r="GR171" s="7"/>
      <c r="GS171" s="7"/>
      <c r="GT171" s="7"/>
      <c r="GU171" s="7"/>
      <c r="GV171" s="7"/>
      <c r="GW171" s="7"/>
      <c r="GX171" s="7"/>
      <c r="GY171" s="7"/>
      <c r="GZ171" s="7"/>
      <c r="HA171" s="7"/>
      <c r="HB171" s="7"/>
      <c r="HC171" s="7"/>
      <c r="HD171" s="7"/>
      <c r="HE171" s="7"/>
      <c r="HF171" s="7"/>
      <c r="HG171" s="7"/>
      <c r="HH171" s="7"/>
      <c r="HI171" s="7"/>
      <c r="HJ171" s="7"/>
      <c r="HK171" s="7"/>
      <c r="HL171" s="7"/>
      <c r="HM171" s="7"/>
      <c r="HN171" s="7"/>
      <c r="HO171" s="7"/>
      <c r="HP171" s="7"/>
      <c r="HQ171" s="7"/>
      <c r="HR171" s="7"/>
      <c r="HS171" s="7"/>
      <c r="HT171" s="7"/>
      <c r="HU171" s="7"/>
      <c r="HV171" s="7"/>
      <c r="HW171" s="7"/>
      <c r="HX171" s="7"/>
      <c r="HY171" s="7"/>
      <c r="HZ171" s="7"/>
      <c r="IA171" s="7"/>
      <c r="IB171" s="7"/>
      <c r="IC171" s="7"/>
      <c r="ID171" s="7"/>
      <c r="IE171" s="7"/>
      <c r="IF171" s="7"/>
      <c r="IG171" s="7"/>
      <c r="IH171" s="7"/>
      <c r="II171" s="7"/>
      <c r="IJ171" s="7"/>
      <c r="IK171" s="7"/>
      <c r="IL171" s="7"/>
      <c r="IM171" s="7"/>
      <c r="IN171" s="7"/>
      <c r="IO171" s="7"/>
    </row>
    <row r="172" spans="1:249" s="8" customFormat="1" ht="14" x14ac:dyDescent="0.3">
      <c r="A172" s="5"/>
      <c r="B172" s="18"/>
      <c r="C172" s="10"/>
      <c r="D172" s="9"/>
      <c r="E172" s="9"/>
      <c r="F172" s="9"/>
      <c r="G172" s="6"/>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c r="GI172" s="7"/>
      <c r="GJ172" s="7"/>
      <c r="GK172" s="7"/>
      <c r="GL172" s="7"/>
      <c r="GM172" s="7"/>
      <c r="GN172" s="7"/>
      <c r="GO172" s="7"/>
      <c r="GP172" s="7"/>
      <c r="GQ172" s="7"/>
      <c r="GR172" s="7"/>
      <c r="GS172" s="7"/>
      <c r="GT172" s="7"/>
      <c r="GU172" s="7"/>
      <c r="GV172" s="7"/>
      <c r="GW172" s="7"/>
      <c r="GX172" s="7"/>
      <c r="GY172" s="7"/>
      <c r="GZ172" s="7"/>
      <c r="HA172" s="7"/>
      <c r="HB172" s="7"/>
      <c r="HC172" s="7"/>
      <c r="HD172" s="7"/>
      <c r="HE172" s="7"/>
      <c r="HF172" s="7"/>
      <c r="HG172" s="7"/>
      <c r="HH172" s="7"/>
      <c r="HI172" s="7"/>
      <c r="HJ172" s="7"/>
      <c r="HK172" s="7"/>
      <c r="HL172" s="7"/>
      <c r="HM172" s="7"/>
      <c r="HN172" s="7"/>
      <c r="HO172" s="7"/>
      <c r="HP172" s="7"/>
      <c r="HQ172" s="7"/>
      <c r="HR172" s="7"/>
      <c r="HS172" s="7"/>
      <c r="HT172" s="7"/>
      <c r="HU172" s="7"/>
      <c r="HV172" s="7"/>
      <c r="HW172" s="7"/>
      <c r="HX172" s="7"/>
      <c r="HY172" s="7"/>
      <c r="HZ172" s="7"/>
      <c r="IA172" s="7"/>
      <c r="IB172" s="7"/>
      <c r="IC172" s="7"/>
      <c r="ID172" s="7"/>
      <c r="IE172" s="7"/>
      <c r="IF172" s="7"/>
      <c r="IG172" s="7"/>
      <c r="IH172" s="7"/>
      <c r="II172" s="7"/>
      <c r="IJ172" s="7"/>
      <c r="IK172" s="7"/>
      <c r="IL172" s="7"/>
      <c r="IM172" s="7"/>
      <c r="IN172" s="7"/>
      <c r="IO172" s="7"/>
    </row>
    <row r="173" spans="1:249" s="8" customFormat="1" ht="14" x14ac:dyDescent="0.3">
      <c r="A173" s="5"/>
      <c r="C173" s="10"/>
      <c r="D173" s="9"/>
      <c r="E173" s="9"/>
      <c r="F173" s="9"/>
      <c r="G173" s="6"/>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c r="GI173" s="7"/>
      <c r="GJ173" s="7"/>
      <c r="GK173" s="7"/>
      <c r="GL173" s="7"/>
      <c r="GM173" s="7"/>
      <c r="GN173" s="7"/>
      <c r="GO173" s="7"/>
      <c r="GP173" s="7"/>
      <c r="GQ173" s="7"/>
      <c r="GR173" s="7"/>
      <c r="GS173" s="7"/>
      <c r="GT173" s="7"/>
      <c r="GU173" s="7"/>
      <c r="GV173" s="7"/>
      <c r="GW173" s="7"/>
      <c r="GX173" s="7"/>
      <c r="GY173" s="7"/>
      <c r="GZ173" s="7"/>
      <c r="HA173" s="7"/>
      <c r="HB173" s="7"/>
      <c r="HC173" s="7"/>
      <c r="HD173" s="7"/>
      <c r="HE173" s="7"/>
      <c r="HF173" s="7"/>
      <c r="HG173" s="7"/>
      <c r="HH173" s="7"/>
      <c r="HI173" s="7"/>
      <c r="HJ173" s="7"/>
      <c r="HK173" s="7"/>
      <c r="HL173" s="7"/>
      <c r="HM173" s="7"/>
      <c r="HN173" s="7"/>
      <c r="HO173" s="7"/>
      <c r="HP173" s="7"/>
      <c r="HQ173" s="7"/>
      <c r="HR173" s="7"/>
      <c r="HS173" s="7"/>
      <c r="HT173" s="7"/>
      <c r="HU173" s="7"/>
      <c r="HV173" s="7"/>
      <c r="HW173" s="7"/>
      <c r="HX173" s="7"/>
      <c r="HY173" s="7"/>
      <c r="HZ173" s="7"/>
      <c r="IA173" s="7"/>
      <c r="IB173" s="7"/>
      <c r="IC173" s="7"/>
      <c r="ID173" s="7"/>
      <c r="IE173" s="7"/>
      <c r="IF173" s="7"/>
      <c r="IG173" s="7"/>
      <c r="IH173" s="7"/>
      <c r="II173" s="7"/>
      <c r="IJ173" s="7"/>
      <c r="IK173" s="7"/>
      <c r="IL173" s="7"/>
      <c r="IM173" s="7"/>
      <c r="IN173" s="7"/>
      <c r="IO173" s="7"/>
    </row>
    <row r="174" spans="1:249" s="8" customFormat="1" ht="14" x14ac:dyDescent="0.3">
      <c r="A174" s="5"/>
      <c r="B174" s="10"/>
      <c r="C174" s="10"/>
      <c r="D174" s="9"/>
      <c r="E174" s="9"/>
      <c r="F174" s="9"/>
      <c r="G174" s="6"/>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c r="GI174" s="7"/>
      <c r="GJ174" s="7"/>
      <c r="GK174" s="7"/>
      <c r="GL174" s="7"/>
      <c r="GM174" s="7"/>
      <c r="GN174" s="7"/>
      <c r="GO174" s="7"/>
      <c r="GP174" s="7"/>
      <c r="GQ174" s="7"/>
      <c r="GR174" s="7"/>
      <c r="GS174" s="7"/>
      <c r="GT174" s="7"/>
      <c r="GU174" s="7"/>
      <c r="GV174" s="7"/>
      <c r="GW174" s="7"/>
      <c r="GX174" s="7"/>
      <c r="GY174" s="7"/>
      <c r="GZ174" s="7"/>
      <c r="HA174" s="7"/>
      <c r="HB174" s="7"/>
      <c r="HC174" s="7"/>
      <c r="HD174" s="7"/>
      <c r="HE174" s="7"/>
      <c r="HF174" s="7"/>
      <c r="HG174" s="7"/>
      <c r="HH174" s="7"/>
      <c r="HI174" s="7"/>
      <c r="HJ174" s="7"/>
      <c r="HK174" s="7"/>
      <c r="HL174" s="7"/>
      <c r="HM174" s="7"/>
      <c r="HN174" s="7"/>
      <c r="HO174" s="7"/>
      <c r="HP174" s="7"/>
      <c r="HQ174" s="7"/>
      <c r="HR174" s="7"/>
      <c r="HS174" s="7"/>
      <c r="HT174" s="7"/>
      <c r="HU174" s="7"/>
      <c r="HV174" s="7"/>
      <c r="HW174" s="7"/>
      <c r="HX174" s="7"/>
      <c r="HY174" s="7"/>
      <c r="HZ174" s="7"/>
      <c r="IA174" s="7"/>
      <c r="IB174" s="7"/>
      <c r="IC174" s="7"/>
      <c r="ID174" s="7"/>
      <c r="IE174" s="7"/>
      <c r="IF174" s="7"/>
      <c r="IG174" s="7"/>
      <c r="IH174" s="7"/>
      <c r="II174" s="7"/>
      <c r="IJ174" s="7"/>
      <c r="IK174" s="7"/>
      <c r="IL174" s="7"/>
      <c r="IM174" s="7"/>
      <c r="IN174" s="7"/>
      <c r="IO174" s="7"/>
    </row>
    <row r="175" spans="1:249" s="8" customFormat="1" ht="14" x14ac:dyDescent="0.3">
      <c r="A175" s="5"/>
      <c r="B175" s="10"/>
      <c r="C175" s="10"/>
      <c r="D175" s="9"/>
      <c r="E175" s="9"/>
      <c r="F175" s="9"/>
      <c r="G175" s="6"/>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c r="GI175" s="7"/>
      <c r="GJ175" s="7"/>
      <c r="GK175" s="7"/>
      <c r="GL175" s="7"/>
      <c r="GM175" s="7"/>
      <c r="GN175" s="7"/>
      <c r="GO175" s="7"/>
      <c r="GP175" s="7"/>
      <c r="GQ175" s="7"/>
      <c r="GR175" s="7"/>
      <c r="GS175" s="7"/>
      <c r="GT175" s="7"/>
      <c r="GU175" s="7"/>
      <c r="GV175" s="7"/>
      <c r="GW175" s="7"/>
      <c r="GX175" s="7"/>
      <c r="GY175" s="7"/>
      <c r="GZ175" s="7"/>
      <c r="HA175" s="7"/>
      <c r="HB175" s="7"/>
      <c r="HC175" s="7"/>
      <c r="HD175" s="7"/>
      <c r="HE175" s="7"/>
      <c r="HF175" s="7"/>
      <c r="HG175" s="7"/>
      <c r="HH175" s="7"/>
      <c r="HI175" s="7"/>
      <c r="HJ175" s="7"/>
      <c r="HK175" s="7"/>
      <c r="HL175" s="7"/>
      <c r="HM175" s="7"/>
      <c r="HN175" s="7"/>
      <c r="HO175" s="7"/>
      <c r="HP175" s="7"/>
      <c r="HQ175" s="7"/>
      <c r="HR175" s="7"/>
      <c r="HS175" s="7"/>
      <c r="HT175" s="7"/>
      <c r="HU175" s="7"/>
      <c r="HV175" s="7"/>
      <c r="HW175" s="7"/>
      <c r="HX175" s="7"/>
      <c r="HY175" s="7"/>
      <c r="HZ175" s="7"/>
      <c r="IA175" s="7"/>
      <c r="IB175" s="7"/>
      <c r="IC175" s="7"/>
      <c r="ID175" s="7"/>
      <c r="IE175" s="7"/>
      <c r="IF175" s="7"/>
      <c r="IG175" s="7"/>
      <c r="IH175" s="7"/>
      <c r="II175" s="7"/>
      <c r="IJ175" s="7"/>
      <c r="IK175" s="7"/>
      <c r="IL175" s="7"/>
      <c r="IM175" s="7"/>
      <c r="IN175" s="7"/>
      <c r="IO175" s="7"/>
    </row>
    <row r="176" spans="1:249" ht="20.5" x14ac:dyDescent="0.45">
      <c r="A176" s="1"/>
      <c r="D176" s="1"/>
      <c r="E176" s="1"/>
    </row>
    <row r="177" s="1" customFormat="1" ht="20.5" x14ac:dyDescent="0.45"/>
    <row r="178" s="1" customFormat="1" ht="20.5" x14ac:dyDescent="0.45"/>
    <row r="179" s="1" customFormat="1" ht="20.5" x14ac:dyDescent="0.45"/>
    <row r="180" s="1" customFormat="1" ht="20.5" x14ac:dyDescent="0.45"/>
    <row r="181" s="1" customFormat="1" ht="20.5" x14ac:dyDescent="0.45"/>
    <row r="182" s="1" customFormat="1" ht="20.5" x14ac:dyDescent="0.45"/>
    <row r="183" s="1" customFormat="1" ht="20.5" x14ac:dyDescent="0.45"/>
    <row r="184" s="1" customFormat="1" ht="20.5" x14ac:dyDescent="0.45"/>
    <row r="185" s="1" customFormat="1" ht="20.5" x14ac:dyDescent="0.45"/>
    <row r="186" s="1" customFormat="1" ht="20.5" x14ac:dyDescent="0.45"/>
    <row r="187" s="1" customFormat="1" ht="20.5" x14ac:dyDescent="0.45"/>
    <row r="188" s="1" customFormat="1" ht="20.5" x14ac:dyDescent="0.45"/>
    <row r="189" s="1" customFormat="1" ht="20.5" x14ac:dyDescent="0.45"/>
    <row r="190" s="1" customFormat="1" ht="20.5" x14ac:dyDescent="0.45"/>
    <row r="191" s="1" customFormat="1" ht="20.5" x14ac:dyDescent="0.45"/>
    <row r="192" s="1" customFormat="1" ht="20.5" x14ac:dyDescent="0.45"/>
    <row r="193" s="1" customFormat="1" ht="20.5" x14ac:dyDescent="0.45"/>
    <row r="194" s="1" customFormat="1" ht="20.5" x14ac:dyDescent="0.45"/>
    <row r="195" s="1" customFormat="1" ht="20.5" x14ac:dyDescent="0.45"/>
    <row r="196" s="1" customFormat="1" ht="20.5" x14ac:dyDescent="0.45"/>
    <row r="197" s="1" customFormat="1" ht="20.5" x14ac:dyDescent="0.45"/>
    <row r="198" s="1" customFormat="1" ht="20.5" x14ac:dyDescent="0.45"/>
    <row r="199" s="1" customFormat="1" ht="20.5" x14ac:dyDescent="0.45"/>
    <row r="200" s="1" customFormat="1" ht="20.5" x14ac:dyDescent="0.45"/>
    <row r="201" s="1" customFormat="1" ht="20.5" x14ac:dyDescent="0.45"/>
    <row r="202" s="1" customFormat="1" ht="20.5" x14ac:dyDescent="0.45"/>
    <row r="203" s="1" customFormat="1" ht="20.5" x14ac:dyDescent="0.45"/>
    <row r="204" s="1" customFormat="1" ht="20.5" x14ac:dyDescent="0.45"/>
    <row r="205" s="1" customFormat="1" ht="20.5" x14ac:dyDescent="0.45"/>
    <row r="206" s="1" customFormat="1" ht="20.5" x14ac:dyDescent="0.45"/>
    <row r="207" s="1" customFormat="1" ht="20.5" x14ac:dyDescent="0.45"/>
    <row r="208" s="1" customFormat="1" ht="20.5" x14ac:dyDescent="0.45"/>
    <row r="209" spans="1:5" ht="20.5" x14ac:dyDescent="0.45">
      <c r="A209" s="1"/>
      <c r="D209" s="1"/>
      <c r="E209" s="1"/>
    </row>
    <row r="210" spans="1:5" ht="20.5" x14ac:dyDescent="0.45">
      <c r="A210" s="1"/>
      <c r="D210" s="1"/>
      <c r="E210" s="1"/>
    </row>
    <row r="211" spans="1:5" ht="20.5" x14ac:dyDescent="0.45"/>
    <row r="212" spans="1:5" ht="20.5" x14ac:dyDescent="0.45"/>
  </sheetData>
  <mergeCells count="34">
    <mergeCell ref="A157:G157"/>
    <mergeCell ref="A156:G156"/>
    <mergeCell ref="A8:B8"/>
    <mergeCell ref="C8:G8"/>
    <mergeCell ref="A9:G10"/>
    <mergeCell ref="F11:F12"/>
    <mergeCell ref="G11:G12"/>
    <mergeCell ref="A152:E152"/>
    <mergeCell ref="F152:G152"/>
    <mergeCell ref="A13:E13"/>
    <mergeCell ref="A155:G155"/>
    <mergeCell ref="A11:A12"/>
    <mergeCell ref="B11:B12"/>
    <mergeCell ref="C11:C12"/>
    <mergeCell ref="D11:D12"/>
    <mergeCell ref="E11:E12"/>
    <mergeCell ref="F1:G1"/>
    <mergeCell ref="B2:G2"/>
    <mergeCell ref="A5:B7"/>
    <mergeCell ref="C5:G5"/>
    <mergeCell ref="C6:G6"/>
    <mergeCell ref="C7:G7"/>
    <mergeCell ref="A4:G4"/>
    <mergeCell ref="A166:G166"/>
    <mergeCell ref="A167:G167"/>
    <mergeCell ref="A162:G162"/>
    <mergeCell ref="A165:G165"/>
    <mergeCell ref="A163:E163"/>
    <mergeCell ref="A146:E146"/>
    <mergeCell ref="A39:E39"/>
    <mergeCell ref="A67:E67"/>
    <mergeCell ref="A86:E86"/>
    <mergeCell ref="A105:E105"/>
    <mergeCell ref="A135:E135"/>
  </mergeCells>
  <pageMargins left="0.11811023622047245" right="0.11811023622047245" top="0" bottom="0" header="0.31496062992125984" footer="0.31496062992125984"/>
  <pageSetup paperSize="9" scale="5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Props1.xml><?xml version="1.0" encoding="utf-8"?>
<ds:datastoreItem xmlns:ds="http://schemas.openxmlformats.org/officeDocument/2006/customXml" ds:itemID="{C5D900EF-7C53-4FE4-872A-856E8D751CA7}">
  <ds:schemaRefs>
    <ds:schemaRef ds:uri="http://schemas.microsoft.com/sharepoint/v3/contenttype/forms"/>
  </ds:schemaRefs>
</ds:datastoreItem>
</file>

<file path=customXml/itemProps2.xml><?xml version="1.0" encoding="utf-8"?>
<ds:datastoreItem xmlns:ds="http://schemas.openxmlformats.org/officeDocument/2006/customXml" ds:itemID="{A5140DFC-47EA-4D2F-ACC2-CAE386B5A9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781761-199E-4C4F-BFF3-C9F320B0B491}">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Додаток_2</vt:lpstr>
      <vt:lpstr>Додаток_2!Область_друку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2026-10-06T12:45:22Z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