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5074" documentId="8_{839DABC3-BB1B-4ECB-9BB7-1DBA85066B8F}" xr6:coauthVersionLast="47" xr6:coauthVersionMax="47" xr10:uidLastSave="{18F4CEF2-B389-4E0F-8569-F1D3F21C969F}"/>
  <bookViews>
    <workbookView xWindow="-108" yWindow="-108" windowWidth="23256" windowHeight="13896" activeTab="1" xr2:uid="{00000000-000D-0000-FFFF-FFFF00000000}"/>
  </bookViews>
  <sheets>
    <sheet name="Цінова Пропозиція Додаток №1" sheetId="6" r:id="rId1"/>
    <sheet name="Додаток №2. Візуальні стандарти" sheetId="9" r:id="rId2"/>
  </sheets>
  <definedNames>
    <definedName name="_xlnm.Print_Area" localSheetId="0">'Цінова Пропозиція Додаток №1'!$A$1:$L$342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7" i="6" l="1"/>
  <c r="I317" i="6"/>
  <c r="H328" i="6" s="1"/>
  <c r="I308" i="6" l="1"/>
  <c r="I301" i="6"/>
  <c r="I278" i="6" l="1"/>
  <c r="I271" i="6"/>
  <c r="I264" i="6"/>
  <c r="I209" i="6" l="1"/>
  <c r="I163" i="6" l="1"/>
  <c r="I117" i="6" l="1"/>
  <c r="I59" i="6"/>
  <c r="I48" i="6"/>
  <c r="I37" i="6"/>
  <c r="I18" i="6" l="1"/>
  <c r="I294" i="6"/>
  <c r="I315" i="6" s="1"/>
  <c r="I257" i="6"/>
  <c r="I285" i="6" s="1"/>
  <c r="I72" i="6"/>
  <c r="I255" i="6" s="1"/>
  <c r="I26" i="6"/>
  <c r="I70" i="6" l="1"/>
</calcChain>
</file>

<file path=xl/sharedStrings.xml><?xml version="1.0" encoding="utf-8"?>
<sst xmlns="http://schemas.openxmlformats.org/spreadsheetml/2006/main" count="802" uniqueCount="228">
  <si>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</si>
  <si>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</si>
  <si>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</si>
  <si>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</si>
  <si>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</si>
  <si>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</si>
  <si>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</si>
  <si>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</si>
  <si>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</si>
  <si>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Найменування</t>
  </si>
  <si>
    <t>Технічний опис виробів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</si>
  <si>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</si>
  <si>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погоджуємося з умовами, що Замовник має право самостійно змінювати обсяги закупівлі в залежності від наявного фінансування до підписання договору.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</si>
  <si>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</si>
  <si>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Ми погоджуємось зафіксувати цінову пропозицію протягом 90 днів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</si>
  <si>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</si>
  <si>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>Подаючи свою пропозицію ми погоджуємося з усіма кваліфікаційними та технічними вимогами, які зазначені в Запиті та Додатках до нього. </t>
  </si>
  <si>
    <t>Пропозиція, яку надає учасник має бути заповнена у всіх відповідних полях та завірена підписом і печаткою.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</si>
  <si>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</si>
  <si>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        підпис                                        ПІБ </t>
  </si>
  <si>
    <t>Візуальні стандарти</t>
  </si>
  <si>
    <t>Логотип ТЧХУ</t>
  </si>
  <si>
    <t>Загальні вимоги до виробу</t>
  </si>
  <si>
    <t>Підтвердити</t>
  </si>
  <si>
    <t>пропозиція учасника 
(ПРОПИСАТИ)</t>
  </si>
  <si>
    <t>Колір:</t>
  </si>
  <si>
    <t>Вимоги до брендування:</t>
  </si>
  <si>
    <r>
      <t>Примітка:</t>
    </r>
    <r>
      <rPr>
        <i/>
        <sz val="48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</si>
  <si>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 xml:space="preserve">Ціна за одиницю, 
</t>
    </r>
    <r>
      <rPr>
        <i/>
        <sz val="48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48"/>
        <color theme="1"/>
        <rFont val="Times New Roman"/>
        <family val="1"/>
        <charset val="204"/>
      </rPr>
      <t xml:space="preserve"> *</t>
    </r>
  </si>
  <si>
    <r>
      <t xml:space="preserve">Вартість, 
</t>
    </r>
    <r>
      <rPr>
        <i/>
        <sz val="48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48"/>
        <color theme="1"/>
        <rFont val="Times New Roman"/>
        <family val="1"/>
        <charset val="204"/>
      </rPr>
      <t xml:space="preserve"> *</t>
    </r>
  </si>
  <si>
    <t>пропозиція учасника:
(ПРОПИСАТИ)</t>
  </si>
  <si>
    <t>ФОТО (обов'язково)</t>
  </si>
  <si>
    <t>Матеріал:</t>
  </si>
  <si>
    <t xml:space="preserve">Фурнітура: </t>
  </si>
  <si>
    <t xml:space="preserve">Розміри: </t>
  </si>
  <si>
    <t>Тип виробу:</t>
  </si>
  <si>
    <t xml:space="preserve">Увага! Додаткові вимоги </t>
  </si>
  <si>
    <t>Пропозиція УЧАСНИКА
Учасник зобов’язаний надати повний і достовірний опис кожної запропонованої характеристики</t>
  </si>
  <si>
    <t xml:space="preserve">Тип виробу: </t>
  </si>
  <si>
    <t xml:space="preserve">3D стікери </t>
  </si>
  <si>
    <t xml:space="preserve">А5, 148 × 210 мм. </t>
  </si>
  <si>
    <t xml:space="preserve">Формат та розміри аркуша: </t>
  </si>
  <si>
    <t xml:space="preserve">Матеріал основи: </t>
  </si>
  <si>
    <t>Друк:</t>
  </si>
  <si>
    <t>Покриття:</t>
  </si>
  <si>
    <t>Форма та розташування:</t>
  </si>
  <si>
    <r>
      <rPr>
        <b/>
        <i/>
        <sz val="36"/>
        <color theme="1"/>
        <rFont val="Times New Roman"/>
        <family val="1"/>
        <charset val="204"/>
      </rPr>
      <t xml:space="preserve">Форма стікерів: </t>
    </r>
    <r>
      <rPr>
        <i/>
        <sz val="36"/>
        <color theme="1"/>
        <rFont val="Times New Roman"/>
        <family val="1"/>
        <charset val="204"/>
      </rPr>
      <t xml:space="preserve">індивідуальна висічка кожного стікера за контуром макета. 
</t>
    </r>
    <r>
      <rPr>
        <b/>
        <i/>
        <sz val="36"/>
        <color theme="1"/>
        <rFont val="Times New Roman"/>
        <family val="1"/>
        <charset val="204"/>
      </rPr>
      <t xml:space="preserve">Контур: </t>
    </r>
    <r>
      <rPr>
        <i/>
        <sz val="36"/>
        <color theme="1"/>
        <rFont val="Times New Roman"/>
        <family val="1"/>
        <charset val="204"/>
      </rPr>
      <t xml:space="preserve">білий контур навколо кожного стікера відповідно до візуалізації. 
</t>
    </r>
    <r>
      <rPr>
        <b/>
        <i/>
        <sz val="36"/>
        <color theme="1"/>
        <rFont val="Times New Roman"/>
        <family val="1"/>
        <charset val="204"/>
      </rPr>
      <t xml:space="preserve">Нанесення логотипів: </t>
    </r>
    <r>
      <rPr>
        <i/>
        <sz val="36"/>
        <color theme="1"/>
        <rFont val="Times New Roman"/>
        <family val="1"/>
        <charset val="204"/>
      </rPr>
      <t xml:space="preserve">відповідно до візуалізації, без зміни кольорів, пропорцій та розташування елементів. </t>
    </r>
  </si>
  <si>
    <t>Кількість стікерів:</t>
  </si>
  <si>
    <t xml:space="preserve">відповідно до наданого макета. </t>
  </si>
  <si>
    <t>Блокнот "Conflict Management"</t>
  </si>
  <si>
    <t>Формат:</t>
  </si>
  <si>
    <t xml:space="preserve">Обкладинка: </t>
  </si>
  <si>
    <t xml:space="preserve">Текст на обкладинці: випуклий, глянцевий. </t>
  </si>
  <si>
    <t>Внутрішній блок:</t>
  </si>
  <si>
    <t>Друк: 4+0 відповідно до наданої візуалізації</t>
  </si>
  <si>
    <t>Колір паперу: ніжно-бежевий</t>
  </si>
  <si>
    <t>Кріплення блок: зшивне</t>
  </si>
  <si>
    <t>Додаткові обов'язкові елементи:</t>
  </si>
  <si>
    <t>3Д-стікерпак</t>
  </si>
  <si>
    <t>Блокнот "YABC"</t>
  </si>
  <si>
    <t>Блокнот "Life Skills"</t>
  </si>
  <si>
    <t>Блокнот "SPRINT"</t>
  </si>
  <si>
    <t>Брелок "Conflict Management"</t>
  </si>
  <si>
    <t xml:space="preserve"> брелок з кількома підвісами, карабіном, текстильною стрічкою та декоративним плетеним шнуром. </t>
  </si>
  <si>
    <t xml:space="preserve">Загальний розмір виробу: </t>
  </si>
  <si>
    <t xml:space="preserve">Кріплення: </t>
  </si>
  <si>
    <t xml:space="preserve">кожен підвіс прикріплений до кільця через металеве кільце або ланцюжок сріблястого кольору. Довжина кріплень — відповідно до макета. </t>
  </si>
  <si>
    <t>Елементи брелка</t>
  </si>
  <si>
    <t>Карабін</t>
  </si>
  <si>
    <t>Форма: стандартний карабін</t>
  </si>
  <si>
    <t>Матеріал: метал</t>
  </si>
  <si>
    <t>Центральне кільце</t>
  </si>
  <si>
    <t>Форма: кругле</t>
  </si>
  <si>
    <t>Колір: сріблястий</t>
  </si>
  <si>
    <t>Підвіс 1 - Логотип ТЧХУ</t>
  </si>
  <si>
    <t>Форма: кругла</t>
  </si>
  <si>
    <t>Нанесення: повноколірний УФ-друк</t>
  </si>
  <si>
    <t>Кріплення: металевий ланцюжок сріблястого кольору</t>
  </si>
  <si>
    <t>Підвіс 2 - Conflict management</t>
  </si>
  <si>
    <t>Форма: індивідуальна фігурна висічка у формі пазлів за контуром макета</t>
  </si>
  <si>
    <t>Метод виготовлення: штампування / лиття / лазерне різання</t>
  </si>
  <si>
    <t xml:space="preserve">Метод нанесення: повноколірний УФ-друк або кольорова емаль із глянцевим захисним покриттям. </t>
  </si>
  <si>
    <t xml:space="preserve">Кріплення: через металеве кільце сріблястого кольору до основного кільця. </t>
  </si>
  <si>
    <t>Брелок "Life Skills"</t>
  </si>
  <si>
    <t xml:space="preserve">Підвіс 3 - декоративний пазл </t>
  </si>
  <si>
    <t>Форма: пазл</t>
  </si>
  <si>
    <t>Метод виготовлення: лиття</t>
  </si>
  <si>
    <t>Дизайн: декоративний елемент у формі пазла</t>
  </si>
  <si>
    <t xml:space="preserve">Колір: фіолетовий / бузковий градієнт відповідно до макета, зі сріблястим металевим контуром. </t>
  </si>
  <si>
    <t xml:space="preserve">Підвіс 4 - Текстильна стрічка </t>
  </si>
  <si>
    <t>біла самоклеюча плівка типу Oracal, глянцева;</t>
  </si>
  <si>
    <t>прозорий епоксидний шар (купольний) для створення 3D-ефекту, товщиною 1-1,5 мм.</t>
  </si>
  <si>
    <t>повноколірний друк (офсетний чи цифровий або еквівалент) на оракалі з фігурною висічкою</t>
  </si>
  <si>
    <t xml:space="preserve">друк має бути чітким, насиченим, без розмиття та зміщення. Заливка смолою має бути рівномірною, прозорою, без бульбашок, потьоків та дефектів. Стікери мають легко відділятися від підкладки. </t>
  </si>
  <si>
    <t xml:space="preserve"> А5, Розмір: 148х210 мм (з допустимим відхиленням +/-10 мм);</t>
  </si>
  <si>
    <t>Кількість сторінок: від 190;</t>
  </si>
  <si>
    <t>лясе, в кінці блокноту паперова кишеня.</t>
  </si>
  <si>
    <t>Розмір: 70х35 мм (±30мм)</t>
  </si>
  <si>
    <t xml:space="preserve">орієнтовно 200-250 мм  у висоту разом із карабіном. </t>
  </si>
  <si>
    <t>Діаметр: до 40 мм</t>
  </si>
  <si>
    <t>Матеріал: прозорий акрил товщиною до 3мм</t>
  </si>
  <si>
    <t>Діаметр: 40 мм (±10 мм)</t>
  </si>
  <si>
    <t>Розмір: 60х80 мм (±10 мм)</t>
  </si>
  <si>
    <t>Матеріал: метал, товщиною 2-3мм</t>
  </si>
  <si>
    <t>Розмір:  35 × 35 мм (±10 мм)</t>
  </si>
  <si>
    <t>Матеріал: метал товщиною 2-3мм</t>
  </si>
  <si>
    <t>Тип паперу: офсетний / тонований папір щільність не менше 70 г/м2</t>
  </si>
  <si>
    <t>Метод нанесення: повноколірний УФ-друк або кольорова емаль із глянцевим захисним покриттям / епоксидною заливкою</t>
  </si>
  <si>
    <t>Форма: текстильна петля з металевим затискачем</t>
  </si>
  <si>
    <t>Розміри: ширина — 30 мм; довжина видимої частини — приблизно 120 мм  (±10 мм)</t>
  </si>
  <si>
    <t>Колір: білий</t>
  </si>
  <si>
    <t>Матеріал: поліестерова стрічка</t>
  </si>
  <si>
    <t xml:space="preserve">Кріплення: металевий затискач сріблястого кольору, приєднаний до центрального кільця. </t>
  </si>
  <si>
    <t xml:space="preserve">Підвіс 5 - Плетений шнур </t>
  </si>
  <si>
    <t xml:space="preserve">Форма: короткий декоративний плетений шнур із металевими наконечниками. </t>
  </si>
  <si>
    <t>Розмір: довжина — приблизно 90–100 мм; діаметр — 8–10 мм.  (±10 мм)</t>
  </si>
  <si>
    <t>Матеріал: поліестер / нейлон.</t>
  </si>
  <si>
    <t xml:space="preserve">Наконечники: металеві, сріблястого кольору. </t>
  </si>
  <si>
    <t xml:space="preserve">Кріплення: через центральне металеве кільце. </t>
  </si>
  <si>
    <t>Колір: червоний, сірий, чорний відповідно до макета.</t>
  </si>
  <si>
    <t>Колір: червоний зі сріблястими елементами</t>
  </si>
  <si>
    <t>Підвіс 2 - Дерево</t>
  </si>
  <si>
    <t>Розмір: 45х50 мм (±10 мм)</t>
  </si>
  <si>
    <t>Матеріал: пластик, ударостійкий акрил товщиною 2-3мм</t>
  </si>
  <si>
    <t xml:space="preserve">Метод нанесення: колір має бути заданий у самому матеріалі або нанесений способом, що зберігає напівпрозорість. За потреби можливе додаткове глянцеве захисне покриття. </t>
  </si>
  <si>
    <t>Кріплення: отвір у верхній частині підвіса, кріплення через металеве кільце сріблястого кольору до основного кільця брелока.</t>
  </si>
  <si>
    <t xml:space="preserve">Вимоги до якості: краї мають бути рівними, без гострих кутів, задирок, сколів, подряпин та дефектів покриття. </t>
  </si>
  <si>
    <t xml:space="preserve">Підвіс 3 - елемент із написом «Life Skills»  </t>
  </si>
  <si>
    <t>Колір: яскраво-зелений, з тональними переходами / світлими акцентами для створення об’ємності відповідно до макета</t>
  </si>
  <si>
    <t>Розмір: 60 × 55 мм (±10 мм)</t>
  </si>
  <si>
    <t>Форма: індивідуальна фігурна висічка за контуром напису «Life Skills» та декоративних елементів</t>
  </si>
  <si>
    <t>Кріплення: отвір у верхній частині підвіса, кріплення через металеве кільце або короткий металевий ланцюжок сріблястого кольору до основного кільця брелока</t>
  </si>
  <si>
    <t>Метод нанесення: сублімаційний друк або термотрансфер</t>
  </si>
  <si>
    <t>Дизайн: відповідно до макета. 
Шрифт: «МОЛОДЬ, ЯКА» — Roboto Bold; «формує наше майбутнє зараз!» — Roboto Regular.</t>
  </si>
  <si>
    <t xml:space="preserve">Колір та дизайн: відповідно до наданого макета. Зовнішній контур — білий / сріблястий відповідно до макета. </t>
  </si>
  <si>
    <t xml:space="preserve">Вимоги до якості: У фінальному файлі напис має бути переведений у криві, щоб уникнути зміни шрифту під час виробництва. Напис має бути чітким і добре читабельним, кольори — насиченими, без розмиття, зміщення друку або дефектів заливки. Краї підвіса мають бути рівними, без гострих кутів, задирок та подряпин. </t>
  </si>
  <si>
    <t>Брелок "SPRINT"</t>
  </si>
  <si>
    <t xml:space="preserve">Підвіс 2 - Лампочка </t>
  </si>
  <si>
    <t>Форма: індивідуальна фігурна висічка за контуром дерева з об’ємним візуальним ефектом</t>
  </si>
  <si>
    <t>Форма: індивідуальна фігурна висічка за контуром лампочки з об’ємним візуальним ефектом</t>
  </si>
  <si>
    <t xml:space="preserve">Дизайн: композиція з пазлів та написом "Conflict management", кольори відповідно до макетів, зі сріблястим контуром
Шрифт: «Conflict» — Roboto Bold;  «management» — Roboto Regular. </t>
  </si>
  <si>
    <t xml:space="preserve">Колір: яскраво-жовтий відповідно до макета, з тональними переходами / світлими акцентами для створення об’ємності. </t>
  </si>
  <si>
    <t xml:space="preserve">Вимоги до якості: краї мають бути рівними, без гострих кутів, задирок, сколів, подряпин та дефектів покриття.  </t>
  </si>
  <si>
    <t xml:space="preserve">Підвіс 3 - елемент із написом «SPRINT» </t>
  </si>
  <si>
    <t>Форма: індивідуальна фігурна висічка за контуром напису «SPRINT» та декоративних елементів</t>
  </si>
  <si>
    <t xml:space="preserve">Колір та дизайн: відповідно до наданого макета. </t>
  </si>
  <si>
    <t>Брелок "YABC"</t>
  </si>
  <si>
    <t xml:space="preserve">Підвіс 2 - Людинка </t>
  </si>
  <si>
    <t>Форма: індивідуальна фігурна висічка за контуром людини з об’ємним візуальним ефектом</t>
  </si>
  <si>
    <t>Колір: яскраво-зелений відповідно до макета, з тональними переходами / світлими акцентами для створення об’ємності.</t>
  </si>
  <si>
    <t xml:space="preserve">Підвіс 3 - елемент із написом Youth on the move» </t>
  </si>
  <si>
    <t>Форма: індивідуальна фігурна висічка за контуром напису «Youth on the move» та декоративних елементів</t>
  </si>
  <si>
    <t>Метод нанесення: кольорова емаль із глянцевим захисним покриттям / епоксидною заливкою за потреби</t>
  </si>
  <si>
    <t>Пін "Conflict Management"</t>
  </si>
  <si>
    <t xml:space="preserve">пін / значок з фігурним контуром. </t>
  </si>
  <si>
    <t xml:space="preserve">метал. </t>
  </si>
  <si>
    <t xml:space="preserve">Технологія: </t>
  </si>
  <si>
    <t xml:space="preserve">друк на оракалі з подальшою заливкою прозорою смолою. </t>
  </si>
  <si>
    <t xml:space="preserve">метелик зі зворотного боку, 2 шт. </t>
  </si>
  <si>
    <t xml:space="preserve">Відповідно до візуалізації та макету. 
Контур: золотистий металевий контур. 
Колір: фіолетовий 
Текст: «Молодь, яка змінює світ на краще!» 
Шрифт: Roboto Bold. 
Нанесення логотипу: відповідно до візуалізації, без зміни пропорцій та кольорів логотипа. </t>
  </si>
  <si>
    <t xml:space="preserve">пін має відповідати макету за формою, кольорами та розташуванням елементів. Друк має бути чітким, без розмиття, зміщення або дефектів заливки. </t>
  </si>
  <si>
    <t xml:space="preserve">Пін "SPRINT" </t>
  </si>
  <si>
    <t xml:space="preserve">Відповідно до візуалізації та макету. 
Контур: золотистий металевий контур. 
Колір: жовтий 
Текст: «Молодь, яка змінює світ на краще!» 
Шрифт: Roboto Bold. 
Нанесення логотипу: відповідно до візуалізації, без зміни пропорцій та кольорів логотипа. </t>
  </si>
  <si>
    <t xml:space="preserve">Пін "YABC" </t>
  </si>
  <si>
    <t xml:space="preserve">Пін "Life Skills" </t>
  </si>
  <si>
    <t>ЛОТ 4 - БРЕНДОВАНА ПРОДУКЦІЯ (ЛАНЧБОКСИ)</t>
  </si>
  <si>
    <t>ЛОТ 3 - СУВЕНІРНА ПРОДУКЦІЯ (ПІНИ)</t>
  </si>
  <si>
    <t>ЛОТ 2 - СУВЕНІРНА ПРОДУКЦІЯ (БРЕЛКИ)</t>
  </si>
  <si>
    <t>ЛОТ 1 - ПОЛІГРАФІЧНА ПРОДУКЦІЯ</t>
  </si>
  <si>
    <t xml:space="preserve">Відповідно до візуалізації та макету. 
Контур: золотистий металевий контур. 
Колір: блакитний
Текст: «Молодь, яка змінює світ на краще!» 
Шрифт: Roboto Bold. 
Нанесення логотипу: відповідно до візуалізації, без зміни пропорцій та кольорів логотипа. </t>
  </si>
  <si>
    <t xml:space="preserve">Відповідно до візуалізації та макету. 
Контур: золотистий металевий контур. 
Колір: зелений
Текст: «Молодь, яка змінює світ на краще!» 
Шрифт: Roboto Bold. 
Нанесення логотипу: відповідно до візуалізації, без зміни пропорцій та кольорів логотипа. </t>
  </si>
  <si>
    <t xml:space="preserve">тверда, soft-touch </t>
  </si>
  <si>
    <t>Ланчбокс "Life Skills"</t>
  </si>
  <si>
    <t xml:space="preserve">ланч-бокс з кришкою та боковими фіксаторами. </t>
  </si>
  <si>
    <t xml:space="preserve">Матеріал кришки: </t>
  </si>
  <si>
    <t>Розмір та об'єм</t>
  </si>
  <si>
    <t>нержавіюча сталь / харчовий метал сріблястого кольору</t>
  </si>
  <si>
    <t xml:space="preserve">Розміри: 200 × 140 × 70 мм. 
Об’єм: 800–1000 мл. </t>
  </si>
  <si>
    <t xml:space="preserve">харчовий пластик, напівпрозорий, сірого кольору з з ущільнювачем та білими / світлими фіксаторами. </t>
  </si>
  <si>
    <t xml:space="preserve">Нанесення: </t>
  </si>
  <si>
    <t xml:space="preserve">УФ-друк згідно з візуалізацією. </t>
  </si>
  <si>
    <t xml:space="preserve">Розташування нанесення: на верхній частині кришки. 
Дизайн нанесення: логотип / напис «Life Skills» та логотип Товариства Червоного Хреста України відповідно до візуалізації. </t>
  </si>
  <si>
    <t xml:space="preserve">Додаткові характеристики: </t>
  </si>
  <si>
    <t xml:space="preserve">матеріали мають бути придатними для контакту з харчовими продуктами. Нанесення має бути чітким, стійким до стирання та вологи. </t>
  </si>
  <si>
    <t>Ланчбокс "SPRINT"</t>
  </si>
  <si>
    <t xml:space="preserve">Розташування нанесення: на верхній частині кришки. 
Дизайн нанесення: логотип / напис «SPRINT» та логотип Товариства Червоного Хреста України відповідно до візуалізації. </t>
  </si>
  <si>
    <t>Ланчбокс "YABC"</t>
  </si>
  <si>
    <t xml:space="preserve">Розташування нанесення: на верхній частині кришки. 
Дизайн нанесення: логотип / напис «Youth on the move» та логотип Товариства Червоного Хреста України відповідно до візуалізації. </t>
  </si>
  <si>
    <t>ЛОТ 5 - БРЕНДОВАНА ПРОДУКЦІЯ (РЮКЗАК)</t>
  </si>
  <si>
    <t>Рюкзак "HUMANITARIAN EDUCATION"</t>
  </si>
  <si>
    <t xml:space="preserve">рюкзак roll-top (з верхнім закручуванням).  </t>
  </si>
  <si>
    <t xml:space="preserve"> чорний </t>
  </si>
  <si>
    <t>Розміри та об'єм</t>
  </si>
  <si>
    <t xml:space="preserve">Спинка та лямки: </t>
  </si>
  <si>
    <t xml:space="preserve">Анатомічна спинка з ущільненням.  Лямки регульовані, з м’яким наповнювачем, чорного кольору.  Петля для перенесення зверху.  </t>
  </si>
  <si>
    <t xml:space="preserve">Внутрішнє наповнення: </t>
  </si>
  <si>
    <t>Відділення для ноутбука до 15''.  Решта внутрішнього простору - одне велике основне відділення без додаткових перегородок і кишень.</t>
  </si>
  <si>
    <t xml:space="preserve">Фронтальна частина: </t>
  </si>
  <si>
    <t>Чорні регульовані лямки із застібками для фіксації клапана. </t>
  </si>
  <si>
    <t>Основне відділення:</t>
  </si>
  <si>
    <t xml:space="preserve"> Вхід зверху (roll-top із застібкою на карабіни). Додаткова блискавка зверху для швидкого доступу.  </t>
  </si>
  <si>
    <t xml:space="preserve">Текст: "HUMANITARIAN EDUCATION".  
Розташування: фронтальна частина рюкзака (по центру).  
Метод нанесення: вишивка. 
Колір нанесення: білий  
Розмір нанесення: до 10×8 см.  </t>
  </si>
  <si>
    <t>Під текстом розмістити патч із логотипом Українського Червоного Хреста. 
Патч тканинний, вишитий або з термоперенесенням, закріплений машинною строчкою. 
Розмір патчу: 5 × 5 см (або інший, залежно від пропорцій рюкзака). 
Колір: 4+0, відповідно до візуалізації</t>
  </si>
  <si>
    <t>Колір: чорний
міцні пластикові застібки, металеві замки блискавок.</t>
  </si>
  <si>
    <t>Тип розмітки внутрішнього блоку: у крапочку (dot grid). Крапки розташовані рівномірною сіткою, зазвичай з кроком 5 мм.</t>
  </si>
  <si>
    <t>Загальна вартість пропозиції по ЛОТУ 1, грн.</t>
  </si>
  <si>
    <t>Загальна вартість пропозиції по ЛОТУ 2, грн.</t>
  </si>
  <si>
    <t>Загальна вартість пропозиції по ЛОТУ 3, грн.</t>
  </si>
  <si>
    <t>Загальна вартість пропозиції по ЛОТУ 4, грн.</t>
  </si>
  <si>
    <t>Загальна вартість пропозиції по ЛОТУ 5, грн.</t>
  </si>
  <si>
    <t>НЕ ВИМАГАЄТЬСЯ</t>
  </si>
  <si>
    <r>
      <rPr>
        <b/>
        <sz val="36"/>
        <color theme="1"/>
        <rFont val="Times New Roman"/>
        <family val="1"/>
        <charset val="204"/>
      </rPr>
      <t xml:space="preserve">1. Всі макети будуть надані переможцю закупівлі під час укладання договору. </t>
    </r>
    <r>
      <rPr>
        <sz val="36"/>
        <color theme="1"/>
        <rFont val="Times New Roman"/>
        <family val="1"/>
        <charset val="204"/>
      </rPr>
      <t xml:space="preserve">
2. Вартість доставки, розвантаження та завантаження товару, пакування, маркування та брендування мають бути включеними у вартість набору.</t>
    </r>
    <r>
      <rPr>
        <sz val="36"/>
        <color rgb="FFFF0000"/>
        <rFont val="Times New Roman"/>
        <family val="1"/>
        <charset val="204"/>
      </rPr>
      <t xml:space="preserve">
</t>
    </r>
    <r>
      <rPr>
        <sz val="36"/>
        <color theme="1"/>
        <rFont val="Times New Roman"/>
        <family val="1"/>
        <charset val="204"/>
      </rPr>
      <t xml:space="preserve">2. При поданні цінової пропозиції Учасник не може обмежуватися формулюваннями "відповідає вимогам", "згідно ТЗ" або аналогічними. У колонці "Пропозиція учасника" повинні бути зазначені фактичні характеристики запропонованого товару.
3. Учасник у складі пропозиції повинен надати фотографії запропонованого товару
6. Переможець тендеру зобов'язаний поставити продукцію у відповідності до поданої ним цінової пропозиції без внесення додаткових змін. У разі виникнення будь-яких змін щодо складу набору (зміни ТМ та інше), обов'язково повідомити про це ініціатора закупівлі. 
7. У разі виявлення неякісного товару або такого, що не відповідає умовам договору, учасник-переможець зобов’язаний замінити неякісний товар протягом 5 робочих днів з моменту виявлення неякісного товару на якісний без будь-якої додаткової оплати з боку замовника. </t>
    </r>
  </si>
  <si>
    <t>Ланчбокс "Conflict Management"</t>
  </si>
  <si>
    <t xml:space="preserve">Розташування нанесення: на верхній частині кришки. 
Дизайн нанесення: логотип / напис «Conflict management» та логотип Товариства Червоного Хреста України відповідно до візуалізації. 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</si>
  <si>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ціновому запиті.	
 ** Закупівля відбувається окремими лотами.</t>
  </si>
  <si>
    <t>Ми гарантуємо, що всі друковані та графічні елементи повністю відповідатимуть затвердженим дизайн-макетам за кольоровою гамою, розташуванням елементів та змістовим наповненням.</t>
  </si>
  <si>
    <r>
      <t xml:space="preserve">Ми погоджуємось, що всі витрати, пов’язані з </t>
    </r>
    <r>
      <rPr>
        <b/>
        <sz val="48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48"/>
        <rFont val="Times New Roman"/>
        <family val="1"/>
        <charset val="204"/>
      </rPr>
      <t xml:space="preserve"> здійснюються за рахунок Постачальника за наданою адресою.</t>
    </r>
  </si>
  <si>
    <t>Ми погоджуємося та ознайомлені з умовами типового Договору  ТЧХУ (Додаток №3 до Запиту).</t>
  </si>
  <si>
    <t xml:space="preserve">Додаток №1 до Запиту </t>
  </si>
  <si>
    <t>К-ть, шт</t>
  </si>
  <si>
    <t>Умови оплати
 (прописати)</t>
  </si>
  <si>
    <t>Термін доставки з дати підписання договору (календарних днів, прописати)</t>
  </si>
  <si>
    <t>(Назва Учасника), надає свою фінансову пропозицію щодо участі у закупівлі брендованої та сувенірної продукції.</t>
  </si>
  <si>
    <r>
      <t xml:space="preserve">Технологія нанесення тексту: вибірковий об’ємний УФ-лак / 3D-лак (вибіркове лакування зображення людей та написів на передній обкладинці) </t>
    </r>
    <r>
      <rPr>
        <b/>
        <i/>
        <sz val="36"/>
        <rFont val="Times New Roman"/>
        <family val="1"/>
        <charset val="204"/>
      </rPr>
      <t>бажано</t>
    </r>
  </si>
  <si>
    <t>45 × 35 мм (±10 мм)</t>
  </si>
  <si>
    <t xml:space="preserve"> поліестер 600D, щільністю 200-230 г/м2 з водовідштовхувальним покриттям.  </t>
  </si>
  <si>
    <r>
      <t xml:space="preserve">Розмір: орієнтовно 55×30×12 см (відповідно до наданого об'єму).  
</t>
    </r>
    <r>
      <rPr>
        <i/>
        <sz val="36"/>
        <rFont val="Times New Roman"/>
        <family val="1"/>
        <charset val="204"/>
      </rPr>
      <t xml:space="preserve">Об’єм: від 20 до 30 л.  </t>
    </r>
  </si>
  <si>
    <t>Додаток №2 до Запиту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</si>
</sst>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₴&quot;"/>
  </numFmts>
  <fonts count="4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2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i/>
      <sz val="36"/>
      <color rgb="FFFF0000"/>
      <name val="Times New Roman"/>
      <family val="1"/>
      <charset val="204"/>
    </font>
    <font>
      <sz val="36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1"/>
      <name val="Calibri"/>
      <family val="2"/>
      <scheme val="minor"/>
    </font>
    <font>
      <sz val="48"/>
      <color theme="1"/>
      <name val="Times New Roman"/>
      <family val="1"/>
      <charset val="204"/>
    </font>
    <font>
      <i/>
      <sz val="48"/>
      <color theme="1"/>
      <name val="Times New Roman"/>
      <family val="1"/>
      <charset val="204"/>
    </font>
    <font>
      <b/>
      <i/>
      <sz val="48"/>
      <color theme="1"/>
      <name val="Times New Roman"/>
      <family val="1"/>
      <charset val="204"/>
    </font>
    <font>
      <b/>
      <i/>
      <sz val="31"/>
      <color rgb="FFFF0000"/>
      <name val="Times New Roman"/>
      <family val="1"/>
      <charset val="204"/>
    </font>
    <font>
      <b/>
      <i/>
      <sz val="32"/>
      <color rgb="FFFF0000"/>
      <name val="Times New Roman"/>
      <family val="1"/>
      <charset val="204"/>
    </font>
    <font>
      <sz val="48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sz val="48"/>
      <color theme="1"/>
      <name val="Calibri"/>
      <family val="2"/>
      <scheme val="minor"/>
    </font>
    <font>
      <sz val="48"/>
      <color rgb="FF000000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b/>
      <sz val="55"/>
      <color theme="1"/>
      <name val="Times New Roman"/>
      <family val="1"/>
      <charset val="204"/>
    </font>
    <font>
      <i/>
      <sz val="48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b/>
      <i/>
      <sz val="48"/>
      <name val="Times New Roman"/>
      <family val="1"/>
      <charset val="204"/>
    </font>
    <font>
      <b/>
      <i/>
      <sz val="3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83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4" fontId="1" fillId="0" borderId="0" xfId="0" applyNumberFormat="1" applyFont="1"/>
    <xf numFmtId="0" fontId="11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left" vertical="top"/>
    </xf>
    <xf numFmtId="0" fontId="18" fillId="0" borderId="0" xfId="0" applyFont="1"/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0" fontId="9" fillId="0" borderId="40" xfId="0" applyFont="1" applyBorder="1" applyAlignment="1">
      <alignment horizontal="right" vertical="center" wrapText="1"/>
    </xf>
    <xf numFmtId="0" fontId="25" fillId="5" borderId="31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right" vertical="center"/>
    </xf>
    <xf numFmtId="0" fontId="16" fillId="0" borderId="13" xfId="0" applyFont="1" applyBorder="1" applyAlignment="1">
      <alignment horizontal="left" vertical="center" wrapText="1"/>
    </xf>
    <xf numFmtId="0" fontId="16" fillId="0" borderId="41" xfId="0" applyFont="1" applyBorder="1" applyAlignment="1">
      <alignment vertical="center" wrapText="1"/>
    </xf>
    <xf numFmtId="0" fontId="22" fillId="0" borderId="0" xfId="0" applyFont="1" applyAlignment="1">
      <alignment vertical="top" wrapText="1"/>
    </xf>
    <xf numFmtId="0" fontId="26" fillId="0" borderId="0" xfId="0" applyFont="1"/>
    <xf numFmtId="0" fontId="29" fillId="0" borderId="0" xfId="0" applyFont="1"/>
    <xf numFmtId="0" fontId="26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0" fontId="26" fillId="0" borderId="0" xfId="0" applyFont="1" applyAlignment="1">
      <alignment horizontal="left" vertical="top"/>
    </xf>
    <xf numFmtId="0" fontId="30" fillId="0" borderId="0" xfId="0" applyFont="1"/>
    <xf numFmtId="0" fontId="21" fillId="0" borderId="0" xfId="0" applyFont="1"/>
    <xf numFmtId="0" fontId="30" fillId="0" borderId="0" xfId="0" applyFont="1" applyAlignment="1">
      <alignment horizontal="left" vertical="center"/>
    </xf>
    <xf numFmtId="0" fontId="16" fillId="0" borderId="45" xfId="0" applyFont="1" applyBorder="1" applyAlignment="1">
      <alignment horizontal="left" vertical="center" wrapText="1"/>
    </xf>
    <xf numFmtId="0" fontId="17" fillId="5" borderId="45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left" vertical="center" wrapText="1"/>
    </xf>
    <xf numFmtId="0" fontId="17" fillId="5" borderId="47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25" fillId="5" borderId="45" xfId="0" applyFont="1" applyFill="1" applyBorder="1" applyAlignment="1">
      <alignment horizontal="center" vertical="center" wrapText="1"/>
    </xf>
    <xf numFmtId="0" fontId="17" fillId="5" borderId="48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6" fillId="0" borderId="46" xfId="0" applyFont="1" applyBorder="1" applyAlignment="1">
      <alignment horizontal="left" vertical="center" wrapText="1"/>
    </xf>
    <xf numFmtId="0" fontId="24" fillId="5" borderId="31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45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24" fillId="5" borderId="30" xfId="0" applyFont="1" applyFill="1" applyBorder="1" applyAlignment="1">
      <alignment horizontal="center" vertical="center" wrapText="1"/>
    </xf>
    <xf numFmtId="0" fontId="24" fillId="5" borderId="32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left" vertical="center" wrapText="1"/>
    </xf>
    <xf numFmtId="0" fontId="16" fillId="0" borderId="49" xfId="0" applyFont="1" applyBorder="1" applyAlignment="1">
      <alignment vertical="center" wrapText="1"/>
    </xf>
    <xf numFmtId="0" fontId="16" fillId="0" borderId="43" xfId="0" applyFont="1" applyBorder="1" applyAlignment="1">
      <alignment vertical="center" wrapText="1"/>
    </xf>
    <xf numFmtId="0" fontId="34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52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38" fillId="0" borderId="0" xfId="0" applyFont="1" applyAlignment="1">
      <alignment horizontal="center" vertical="center"/>
    </xf>
    <xf numFmtId="0" fontId="39" fillId="0" borderId="13" xfId="0" applyFont="1" applyBorder="1" applyAlignment="1">
      <alignment vertical="center" wrapText="1"/>
    </xf>
    <xf numFmtId="0" fontId="17" fillId="5" borderId="50" xfId="0" applyFont="1" applyFill="1" applyBorder="1" applyAlignment="1">
      <alignment horizontal="center" vertical="center" wrapText="1"/>
    </xf>
    <xf numFmtId="0" fontId="39" fillId="0" borderId="13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7" fillId="5" borderId="5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6" fillId="0" borderId="51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6" fillId="0" borderId="48" xfId="0" applyFont="1" applyBorder="1" applyAlignment="1">
      <alignment vertical="center" wrapText="1"/>
    </xf>
    <xf numFmtId="0" fontId="39" fillId="0" borderId="20" xfId="0" applyFont="1" applyBorder="1" applyAlignment="1">
      <alignment horizontal="left" vertical="center" wrapText="1"/>
    </xf>
    <xf numFmtId="0" fontId="39" fillId="0" borderId="20" xfId="0" applyFont="1" applyBorder="1" applyAlignment="1">
      <alignment vertical="center" wrapText="1"/>
    </xf>
    <xf numFmtId="0" fontId="25" fillId="5" borderId="30" xfId="0" applyFont="1" applyFill="1" applyBorder="1" applyAlignment="1">
      <alignment horizontal="center" vertical="center" wrapText="1"/>
    </xf>
    <xf numFmtId="0" fontId="39" fillId="0" borderId="14" xfId="0" applyFont="1" applyBorder="1" applyAlignment="1">
      <alignment vertical="center" wrapText="1"/>
    </xf>
    <xf numFmtId="0" fontId="39" fillId="0" borderId="12" xfId="0" applyFont="1" applyBorder="1" applyAlignment="1">
      <alignment vertical="center" wrapText="1"/>
    </xf>
    <xf numFmtId="0" fontId="39" fillId="0" borderId="41" xfId="0" applyFont="1" applyBorder="1" applyAlignment="1">
      <alignment vertical="center" wrapText="1"/>
    </xf>
    <xf numFmtId="0" fontId="40" fillId="0" borderId="40" xfId="0" applyFont="1" applyBorder="1" applyAlignment="1">
      <alignment horizontal="right" vertical="center" wrapText="1"/>
    </xf>
    <xf numFmtId="0" fontId="39" fillId="0" borderId="38" xfId="0" applyFont="1" applyBorder="1" applyAlignment="1">
      <alignment horizontal="left" vertical="center" wrapText="1"/>
    </xf>
    <xf numFmtId="0" fontId="39" fillId="0" borderId="37" xfId="0" applyFont="1" applyBorder="1" applyAlignment="1">
      <alignment vertical="center" wrapText="1"/>
    </xf>
    <xf numFmtId="0" fontId="39" fillId="0" borderId="11" xfId="0" applyFont="1" applyBorder="1" applyAlignment="1">
      <alignment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40" fillId="0" borderId="17" xfId="0" applyFont="1" applyBorder="1" applyAlignment="1">
      <alignment horizontal="right" vertical="center" wrapText="1"/>
    </xf>
    <xf numFmtId="0" fontId="39" fillId="0" borderId="21" xfId="0" applyFont="1" applyBorder="1" applyAlignment="1">
      <alignment horizontal="left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39" fillId="0" borderId="55" xfId="0" applyFont="1" applyBorder="1" applyAlignment="1">
      <alignment horizontal="left" vertical="center" wrapText="1"/>
    </xf>
    <xf numFmtId="164" fontId="23" fillId="8" borderId="53" xfId="0" applyNumberFormat="1" applyFont="1" applyFill="1" applyBorder="1" applyAlignment="1">
      <alignment horizontal="center" vertical="center" wrapText="1"/>
    </xf>
    <xf numFmtId="164" fontId="22" fillId="8" borderId="53" xfId="0" applyNumberFormat="1" applyFont="1" applyFill="1" applyBorder="1" applyAlignment="1">
      <alignment horizontal="center" vertical="center" wrapText="1"/>
    </xf>
    <xf numFmtId="164" fontId="22" fillId="7" borderId="53" xfId="0" applyNumberFormat="1" applyFont="1" applyFill="1" applyBorder="1" applyAlignment="1">
      <alignment horizontal="center" vertical="center" wrapText="1"/>
    </xf>
    <xf numFmtId="164" fontId="23" fillId="7" borderId="5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15" fillId="7" borderId="25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164" fontId="23" fillId="4" borderId="22" xfId="0" applyNumberFormat="1" applyFont="1" applyFill="1" applyBorder="1" applyAlignment="1">
      <alignment horizontal="center" vertical="center" wrapText="1"/>
    </xf>
    <xf numFmtId="164" fontId="23" fillId="4" borderId="23" xfId="0" applyNumberFormat="1" applyFont="1" applyFill="1" applyBorder="1" applyAlignment="1">
      <alignment horizontal="center" vertical="center" wrapText="1"/>
    </xf>
    <xf numFmtId="164" fontId="23" fillId="4" borderId="19" xfId="0" applyNumberFormat="1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164" fontId="22" fillId="0" borderId="22" xfId="0" applyNumberFormat="1" applyFont="1" applyBorder="1" applyAlignment="1">
      <alignment horizontal="center" vertical="center" wrapText="1"/>
    </xf>
    <xf numFmtId="164" fontId="22" fillId="0" borderId="23" xfId="0" applyNumberFormat="1" applyFont="1" applyBorder="1" applyAlignment="1">
      <alignment horizontal="center" vertical="center" wrapText="1"/>
    </xf>
    <xf numFmtId="164" fontId="22" fillId="0" borderId="19" xfId="0" applyNumberFormat="1" applyFont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8" borderId="25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4" fontId="15" fillId="3" borderId="30" xfId="0" applyNumberFormat="1" applyFont="1" applyFill="1" applyBorder="1" applyAlignment="1">
      <alignment horizontal="center" vertical="center" wrapText="1"/>
    </xf>
    <xf numFmtId="4" fontId="15" fillId="3" borderId="31" xfId="0" applyNumberFormat="1" applyFont="1" applyFill="1" applyBorder="1" applyAlignment="1">
      <alignment horizontal="center" vertical="center" wrapText="1"/>
    </xf>
    <xf numFmtId="4" fontId="15" fillId="3" borderId="32" xfId="0" applyNumberFormat="1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5" fillId="7" borderId="25" xfId="0" applyFont="1" applyFill="1" applyBorder="1" applyAlignment="1">
      <alignment horizontal="right" vertical="center" wrapText="1"/>
    </xf>
    <xf numFmtId="0" fontId="15" fillId="7" borderId="9" xfId="0" applyFont="1" applyFill="1" applyBorder="1" applyAlignment="1">
      <alignment horizontal="right" vertical="center" wrapText="1"/>
    </xf>
    <xf numFmtId="0" fontId="15" fillId="7" borderId="10" xfId="0" applyFont="1" applyFill="1" applyBorder="1" applyAlignment="1">
      <alignment horizontal="right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horizontal="right" vertical="center" wrapText="1"/>
    </xf>
    <xf numFmtId="0" fontId="14" fillId="8" borderId="25" xfId="0" applyFont="1" applyFill="1" applyBorder="1" applyAlignment="1">
      <alignment horizontal="right" vertical="center" wrapText="1"/>
    </xf>
    <xf numFmtId="0" fontId="14" fillId="8" borderId="9" xfId="0" applyFont="1" applyFill="1" applyBorder="1" applyAlignment="1">
      <alignment horizontal="right" vertical="center" wrapText="1"/>
    </xf>
    <xf numFmtId="0" fontId="14" fillId="8" borderId="10" xfId="0" applyFont="1" applyFill="1" applyBorder="1" applyAlignment="1">
      <alignment horizontal="right" vertical="center" wrapText="1"/>
    </xf>
    <xf numFmtId="0" fontId="14" fillId="7" borderId="25" xfId="0" applyFont="1" applyFill="1" applyBorder="1" applyAlignment="1">
      <alignment horizontal="right" vertical="center" wrapText="1"/>
    </xf>
    <xf numFmtId="0" fontId="14" fillId="7" borderId="9" xfId="0" applyFont="1" applyFill="1" applyBorder="1" applyAlignment="1">
      <alignment horizontal="right" vertical="center" wrapText="1"/>
    </xf>
    <xf numFmtId="0" fontId="14" fillId="7" borderId="10" xfId="0" applyFont="1" applyFill="1" applyBorder="1" applyAlignment="1">
      <alignment horizontal="right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1" fontId="23" fillId="4" borderId="22" xfId="0" applyNumberFormat="1" applyFont="1" applyFill="1" applyBorder="1" applyAlignment="1">
      <alignment horizontal="center" vertical="center" wrapText="1"/>
    </xf>
    <xf numFmtId="1" fontId="23" fillId="4" borderId="23" xfId="0" applyNumberFormat="1" applyFont="1" applyFill="1" applyBorder="1" applyAlignment="1">
      <alignment horizontal="center" vertical="center" wrapText="1"/>
    </xf>
    <xf numFmtId="1" fontId="23" fillId="4" borderId="19" xfId="0" applyNumberFormat="1" applyFont="1" applyFill="1" applyBorder="1" applyAlignment="1">
      <alignment horizontal="center" vertical="center" wrapText="1"/>
    </xf>
    <xf numFmtId="164" fontId="16" fillId="0" borderId="22" xfId="0" applyNumberFormat="1" applyFont="1" applyBorder="1" applyAlignment="1">
      <alignment horizontal="center" vertical="center" wrapText="1"/>
    </xf>
    <xf numFmtId="164" fontId="16" fillId="0" borderId="23" xfId="0" applyNumberFormat="1" applyFont="1" applyBorder="1" applyAlignment="1">
      <alignment horizontal="center" vertical="center" wrapText="1"/>
    </xf>
    <xf numFmtId="164" fontId="16" fillId="0" borderId="19" xfId="0" applyNumberFormat="1" applyFont="1" applyBorder="1" applyAlignment="1">
      <alignment horizontal="center" vertical="center" wrapText="1"/>
    </xf>
    <xf numFmtId="0" fontId="9" fillId="0" borderId="39" xfId="0" applyFont="1" applyBorder="1" applyAlignment="1">
      <alignment horizontal="right" vertical="center" wrapText="1"/>
    </xf>
    <xf numFmtId="0" fontId="9" fillId="0" borderId="42" xfId="0" applyFont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top" wrapText="1"/>
    </xf>
    <xf numFmtId="0" fontId="15" fillId="4" borderId="6" xfId="0" applyFont="1" applyFill="1" applyBorder="1" applyAlignment="1">
      <alignment horizontal="center" vertical="top" wrapText="1"/>
    </xf>
    <xf numFmtId="0" fontId="14" fillId="9" borderId="39" xfId="0" applyFont="1" applyFill="1" applyBorder="1" applyAlignment="1">
      <alignment horizontal="center" vertical="center" wrapText="1"/>
    </xf>
    <xf numFmtId="0" fontId="14" fillId="9" borderId="42" xfId="0" applyFont="1" applyFill="1" applyBorder="1" applyAlignment="1">
      <alignment horizontal="center" vertical="center" wrapText="1"/>
    </xf>
    <xf numFmtId="1" fontId="23" fillId="4" borderId="5" xfId="0" applyNumberFormat="1" applyFont="1" applyFill="1" applyBorder="1" applyAlignment="1">
      <alignment horizontal="center" vertical="center" wrapText="1"/>
    </xf>
    <xf numFmtId="1" fontId="23" fillId="4" borderId="6" xfId="0" applyNumberFormat="1" applyFont="1" applyFill="1" applyBorder="1" applyAlignment="1">
      <alignment horizontal="center" vertical="center" wrapText="1"/>
    </xf>
    <xf numFmtId="1" fontId="14" fillId="4" borderId="22" xfId="0" applyNumberFormat="1" applyFont="1" applyFill="1" applyBorder="1" applyAlignment="1">
      <alignment horizontal="center" vertical="center" wrapText="1"/>
    </xf>
    <xf numFmtId="1" fontId="14" fillId="4" borderId="23" xfId="0" applyNumberFormat="1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right" vertical="center" wrapText="1"/>
    </xf>
    <xf numFmtId="0" fontId="15" fillId="4" borderId="22" xfId="0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19" xfId="0" applyFont="1" applyFill="1" applyBorder="1" applyAlignment="1">
      <alignment horizontal="center" vertical="top" wrapText="1"/>
    </xf>
    <xf numFmtId="1" fontId="23" fillId="4" borderId="26" xfId="0" applyNumberFormat="1" applyFont="1" applyFill="1" applyBorder="1" applyAlignment="1">
      <alignment horizontal="center" vertical="center" wrapText="1"/>
    </xf>
    <xf numFmtId="1" fontId="14" fillId="4" borderId="19" xfId="0" applyNumberFormat="1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right" vertical="center" wrapText="1"/>
    </xf>
    <xf numFmtId="0" fontId="9" fillId="0" borderId="36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8" borderId="25" xfId="0" applyFont="1" applyFill="1" applyBorder="1" applyAlignment="1">
      <alignment horizontal="right" vertical="center" wrapText="1"/>
    </xf>
    <xf numFmtId="0" fontId="23" fillId="8" borderId="9" xfId="0" applyFont="1" applyFill="1" applyBorder="1" applyAlignment="1">
      <alignment horizontal="right" vertical="center" wrapText="1"/>
    </xf>
    <xf numFmtId="0" fontId="23" fillId="8" borderId="35" xfId="0" applyFont="1" applyFill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164" fontId="22" fillId="0" borderId="6" xfId="0" applyNumberFormat="1" applyFont="1" applyBorder="1" applyAlignment="1">
      <alignment horizontal="center" vertical="center" wrapText="1"/>
    </xf>
    <xf numFmtId="164" fontId="23" fillId="8" borderId="25" xfId="0" applyNumberFormat="1" applyFont="1" applyFill="1" applyBorder="1" applyAlignment="1">
      <alignment horizontal="center" vertical="center" wrapText="1"/>
    </xf>
    <xf numFmtId="164" fontId="23" fillId="8" borderId="9" xfId="0" applyNumberFormat="1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164" fontId="22" fillId="0" borderId="2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32" fillId="2" borderId="0" xfId="0" applyFont="1" applyFill="1" applyAlignment="1">
      <alignment horizontal="right" vertical="top" wrapText="1"/>
    </xf>
    <xf numFmtId="0" fontId="32" fillId="2" borderId="0" xfId="0" applyFont="1" applyFill="1" applyAlignment="1">
      <alignment horizontal="right" vertical="top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  <xf numFmtId="0" fontId="33" fillId="0" borderId="29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33" fillId="0" borderId="33" xfId="0" applyFont="1" applyBorder="1" applyAlignment="1">
      <alignment horizontal="left" vertical="center" wrapText="1"/>
    </xf>
    <xf numFmtId="0" fontId="33" fillId="0" borderId="34" xfId="0" applyFont="1" applyBorder="1" applyAlignment="1">
      <alignment horizontal="left" vertical="center" wrapText="1"/>
    </xf>
    <xf numFmtId="0" fontId="33" fillId="0" borderId="21" xfId="0" applyFont="1" applyBorder="1" applyAlignment="1">
      <alignment horizontal="left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26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23" fillId="3" borderId="1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35" fillId="0" borderId="8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5" fillId="0" borderId="3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5" fillId="5" borderId="48" xfId="0" applyFont="1" applyFill="1" applyBorder="1" applyAlignment="1">
      <alignment horizontal="center" vertical="center" wrapText="1"/>
    </xf>
    <xf numFmtId="0" fontId="25" fillId="5" borderId="15" xfId="0" applyFont="1" applyFill="1" applyBorder="1" applyAlignment="1">
      <alignment horizontal="center" vertical="center" wrapText="1"/>
    </xf>
    <xf numFmtId="0" fontId="14" fillId="9" borderId="23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top" wrapText="1"/>
    </xf>
    <xf numFmtId="0" fontId="27" fillId="9" borderId="22" xfId="0" applyFont="1" applyFill="1" applyBorder="1" applyAlignment="1">
      <alignment horizontal="center" vertical="center" wrapText="1"/>
    </xf>
    <xf numFmtId="0" fontId="27" fillId="9" borderId="23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37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40" fillId="0" borderId="42" xfId="0" applyFont="1" applyBorder="1" applyAlignment="1">
      <alignment horizontal="right" vertical="center" wrapText="1"/>
    </xf>
    <xf numFmtId="0" fontId="39" fillId="0" borderId="37" xfId="0" applyFont="1" applyBorder="1" applyAlignment="1">
      <alignment horizontal="left" vertical="center" wrapText="1"/>
    </xf>
    <xf numFmtId="0" fontId="40" fillId="0" borderId="39" xfId="0" applyFont="1" applyBorder="1" applyAlignment="1">
      <alignment horizontal="right" vertical="center" wrapText="1"/>
    </xf>
    <xf numFmtId="0" fontId="40" fillId="0" borderId="42" xfId="0" applyFont="1" applyBorder="1" applyAlignment="1">
      <alignment horizontal="right" vertical="center" wrapText="1"/>
    </xf>
    <xf numFmtId="0" fontId="40" fillId="0" borderId="54" xfId="0" applyFont="1" applyBorder="1" applyAlignment="1">
      <alignment horizontal="right" vertical="center" wrapText="1"/>
    </xf>
    <xf numFmtId="0" fontId="40" fillId="0" borderId="16" xfId="0" applyFont="1" applyBorder="1" applyAlignment="1">
      <alignment horizontal="right" vertical="center" wrapText="1"/>
    </xf>
    <xf numFmtId="0" fontId="39" fillId="0" borderId="11" xfId="0" applyFont="1" applyBorder="1" applyAlignment="1">
      <alignment horizontal="left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49" xfId="0" applyFont="1" applyBorder="1" applyAlignment="1">
      <alignment horizontal="left" vertical="center" wrapText="1"/>
    </xf>
    <xf numFmtId="0" fontId="40" fillId="0" borderId="18" xfId="0" applyFont="1" applyBorder="1" applyAlignment="1">
      <alignment horizontal="right" vertical="center" wrapText="1"/>
    </xf>
  </cellXfs>
  <cellStyles count="3">
    <cellStyle name="Звичайний" xfId="0" builtinId="0"/>
    <cellStyle name="Фінансовий 2" xfId="2" xr:uid="{43B6D2FE-08F4-4257-AC10-0C100B565E77}"/>
    <cellStyle name="Фінансовий 3" xfId="1" xr:uid="{EAC804D7-17D2-44A0-B4EF-6D379790E656}"/>
  </cellStyles>
  <dxfs count="0"/>
  <tableStyles count="0" defaultTableStyle="TableStyleMedium2" defaultPivotStyle="PivotStyleMedium9"/>
  <colors>
    <mruColors>
      <color rgb="FFFF7C80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mp"/><Relationship Id="rId13" Type="http://schemas.openxmlformats.org/officeDocument/2006/relationships/image" Target="../media/image13.tmp"/><Relationship Id="rId18" Type="http://schemas.openxmlformats.org/officeDocument/2006/relationships/image" Target="../media/image18.tmp"/><Relationship Id="rId3" Type="http://schemas.openxmlformats.org/officeDocument/2006/relationships/image" Target="../media/image3.tmp"/><Relationship Id="rId21" Type="http://schemas.openxmlformats.org/officeDocument/2006/relationships/image" Target="../media/image21.png"/><Relationship Id="rId7" Type="http://schemas.openxmlformats.org/officeDocument/2006/relationships/image" Target="../media/image7.tmp"/><Relationship Id="rId12" Type="http://schemas.openxmlformats.org/officeDocument/2006/relationships/image" Target="../media/image12.tmp"/><Relationship Id="rId17" Type="http://schemas.openxmlformats.org/officeDocument/2006/relationships/image" Target="../media/image17.tmp"/><Relationship Id="rId2" Type="http://schemas.openxmlformats.org/officeDocument/2006/relationships/image" Target="../media/image2.tmp"/><Relationship Id="rId16" Type="http://schemas.openxmlformats.org/officeDocument/2006/relationships/image" Target="../media/image16.tmp"/><Relationship Id="rId20" Type="http://schemas.openxmlformats.org/officeDocument/2006/relationships/image" Target="../media/image20.tmp"/><Relationship Id="rId1" Type="http://schemas.openxmlformats.org/officeDocument/2006/relationships/image" Target="../media/image1.tmp"/><Relationship Id="rId6" Type="http://schemas.openxmlformats.org/officeDocument/2006/relationships/image" Target="../media/image6.tmp"/><Relationship Id="rId11" Type="http://schemas.openxmlformats.org/officeDocument/2006/relationships/image" Target="../media/image11.tmp"/><Relationship Id="rId5" Type="http://schemas.openxmlformats.org/officeDocument/2006/relationships/image" Target="../media/image5.tmp"/><Relationship Id="rId15" Type="http://schemas.openxmlformats.org/officeDocument/2006/relationships/image" Target="../media/image15.tmp"/><Relationship Id="rId10" Type="http://schemas.openxmlformats.org/officeDocument/2006/relationships/image" Target="../media/image10.tmp"/><Relationship Id="rId19" Type="http://schemas.openxmlformats.org/officeDocument/2006/relationships/image" Target="../media/image19.tmp"/><Relationship Id="rId4" Type="http://schemas.openxmlformats.org/officeDocument/2006/relationships/image" Target="../media/image4.tmp"/><Relationship Id="rId9" Type="http://schemas.openxmlformats.org/officeDocument/2006/relationships/image" Target="../media/image9.tmp"/><Relationship Id="rId14" Type="http://schemas.openxmlformats.org/officeDocument/2006/relationships/image" Target="../media/image14.png"/><Relationship Id="rId22" Type="http://schemas.openxmlformats.org/officeDocument/2006/relationships/image" Target="../media/image22.tm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cid:image001.jpg@01D94AD1.49FA6FF0" TargetMode="External"/><Relationship Id="rId1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2095500</xdr:colOff>
      <xdr:row>19</xdr:row>
      <xdr:rowOff>571500</xdr:rowOff>
    </xdr:from>
    <xdr:to>
      <xdr:col>1</xdr:col>
      <xdr:colOff>9372600</xdr:colOff>
      <xdr:row>24</xdr:row>
      <xdr:rowOff>1316242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C8E071C-1BEC-41BE-A56B-5E292B9AF40E}"/>
            </a:ext>
            <a:ext uri="{147F2762-F138-4A5C-976F-8EAC2B608ADB}">
              <a16:predDERef xmlns:a16="http://schemas.microsoft.com/office/drawing/2014/main" pred="{47655EF1-C85C-B9E4-DACB-15CA79D9D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28460700"/>
          <a:ext cx="7277100" cy="10342132"/>
        </a:xfrm>
        <a:prstGeom prst="rect">
          <a:avLst/>
        </a:prstGeom>
      </xdr:spPr>
    </xdr:pic>
    <xdr:clientData/>
  </xdr:twoCellAnchor>
  <xdr:twoCellAnchor editAs="oneCell">
    <xdr:from>
      <xdr:col>1</xdr:col>
      <xdr:colOff>914399</xdr:colOff>
      <xdr:row>28</xdr:row>
      <xdr:rowOff>114300</xdr:rowOff>
    </xdr:from>
    <xdr:to>
      <xdr:col>1</xdr:col>
      <xdr:colOff>5029200</xdr:colOff>
      <xdr:row>33</xdr:row>
      <xdr:rowOff>286993</xdr:rowOff>
    </xdr:to>
    <xdr:pic>
      <xdr:nvPicPr>
        <xdr:cNvPr id="38" name="Рисунок 11">
          <a:extLst>
            <a:ext uri="{FF2B5EF4-FFF2-40B4-BE49-F238E27FC236}">
              <a16:creationId xmlns:a16="http://schemas.microsoft.com/office/drawing/2014/main" id="{AF76C463-5E55-4D62-901B-831F47B3F656}"/>
            </a:ext>
            <a:ext uri="{147F2762-F138-4A5C-976F-8EAC2B608ADB}">
              <a16:predDERef xmlns:a16="http://schemas.microsoft.com/office/drawing/2014/main" pred="{CAE1EB88-9AAA-6046-114B-C7E1B290A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199" y="44805600"/>
          <a:ext cx="4114801" cy="5895313"/>
        </a:xfrm>
        <a:prstGeom prst="rect">
          <a:avLst/>
        </a:prstGeom>
      </xdr:spPr>
    </xdr:pic>
    <xdr:clientData/>
  </xdr:twoCellAnchor>
  <xdr:twoCellAnchor editAs="oneCell">
    <xdr:from>
      <xdr:col>1</xdr:col>
      <xdr:colOff>5867400</xdr:colOff>
      <xdr:row>28</xdr:row>
      <xdr:rowOff>15240</xdr:rowOff>
    </xdr:from>
    <xdr:to>
      <xdr:col>1</xdr:col>
      <xdr:colOff>10172700</xdr:colOff>
      <xdr:row>33</xdr:row>
      <xdr:rowOff>251349</xdr:rowOff>
    </xdr:to>
    <xdr:pic>
      <xdr:nvPicPr>
        <xdr:cNvPr id="31" name="Рисунок 12">
          <a:extLst>
            <a:ext uri="{FF2B5EF4-FFF2-40B4-BE49-F238E27FC236}">
              <a16:creationId xmlns:a16="http://schemas.microsoft.com/office/drawing/2014/main" id="{09D5C796-58CE-4B9F-8469-DA37D96786C3}"/>
            </a:ext>
            <a:ext uri="{147F2762-F138-4A5C-976F-8EAC2B608ADB}">
              <a16:predDERef xmlns:a16="http://schemas.microsoft.com/office/drawing/2014/main" pred="{E83C038B-CB2D-4428-80CE-6E8301F6E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44706540"/>
          <a:ext cx="4305300" cy="5975874"/>
        </a:xfrm>
        <a:prstGeom prst="rect">
          <a:avLst/>
        </a:prstGeom>
      </xdr:spPr>
    </xdr:pic>
    <xdr:clientData/>
  </xdr:twoCellAnchor>
  <xdr:twoCellAnchor editAs="oneCell">
    <xdr:from>
      <xdr:col>1</xdr:col>
      <xdr:colOff>3314700</xdr:colOff>
      <xdr:row>71</xdr:row>
      <xdr:rowOff>2476500</xdr:rowOff>
    </xdr:from>
    <xdr:to>
      <xdr:col>1</xdr:col>
      <xdr:colOff>9029700</xdr:colOff>
      <xdr:row>78</xdr:row>
      <xdr:rowOff>285211</xdr:rowOff>
    </xdr:to>
    <xdr:pic>
      <xdr:nvPicPr>
        <xdr:cNvPr id="2" name="Рисунок 5">
          <a:extLst>
            <a:ext uri="{FF2B5EF4-FFF2-40B4-BE49-F238E27FC236}">
              <a16:creationId xmlns:a16="http://schemas.microsoft.com/office/drawing/2014/main" id="{D2EE5E77-B550-485A-B75F-FF5618A44182}"/>
            </a:ext>
            <a:ext uri="{147F2762-F138-4A5C-976F-8EAC2B608ADB}">
              <a16:predDERef xmlns:a16="http://schemas.microsoft.com/office/drawing/2014/main" pred="{41F4A522-DBE9-3B74-C3C8-E3609202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00" y="127254000"/>
          <a:ext cx="5715000" cy="7147021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37</xdr:row>
      <xdr:rowOff>533400</xdr:rowOff>
    </xdr:from>
    <xdr:to>
      <xdr:col>1</xdr:col>
      <xdr:colOff>5544096</xdr:colOff>
      <xdr:row>43</xdr:row>
      <xdr:rowOff>627722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BABD5F6A-11C7-4816-9741-61789415D810}"/>
            </a:ext>
            <a:ext uri="{147F2762-F138-4A5C-976F-8EAC2B608ADB}">
              <a16:predDERef xmlns:a16="http://schemas.microsoft.com/office/drawing/2014/main" pred="{75662872-50E1-4EC7-BB5B-99958FE76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57400" y="58635900"/>
          <a:ext cx="4930686" cy="6994232"/>
        </a:xfrm>
        <a:prstGeom prst="rect">
          <a:avLst/>
        </a:prstGeom>
      </xdr:spPr>
    </xdr:pic>
    <xdr:clientData/>
  </xdr:twoCellAnchor>
  <xdr:twoCellAnchor editAs="oneCell">
    <xdr:from>
      <xdr:col>1</xdr:col>
      <xdr:colOff>5806440</xdr:colOff>
      <xdr:row>40</xdr:row>
      <xdr:rowOff>38101</xdr:rowOff>
    </xdr:from>
    <xdr:to>
      <xdr:col>1</xdr:col>
      <xdr:colOff>10778490</xdr:colOff>
      <xdr:row>45</xdr:row>
      <xdr:rowOff>1235145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D6A1089B-53EB-40B4-A079-0A8955EDA65A}"/>
            </a:ext>
            <a:ext uri="{147F2762-F138-4A5C-976F-8EAC2B608ADB}">
              <a16:predDERef xmlns:a16="http://schemas.microsoft.com/office/drawing/2014/main" pred="{1068DD16-A037-1B93-7988-758BCE73E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254240" y="57950101"/>
          <a:ext cx="4972050" cy="7030154"/>
        </a:xfrm>
        <a:prstGeom prst="rect">
          <a:avLst/>
        </a:prstGeom>
      </xdr:spPr>
    </xdr:pic>
    <xdr:clientData/>
  </xdr:twoCellAnchor>
  <xdr:twoCellAnchor editAs="oneCell">
    <xdr:from>
      <xdr:col>1</xdr:col>
      <xdr:colOff>438149</xdr:colOff>
      <xdr:row>48</xdr:row>
      <xdr:rowOff>38100</xdr:rowOff>
    </xdr:from>
    <xdr:to>
      <xdr:col>1</xdr:col>
      <xdr:colOff>5103281</xdr:colOff>
      <xdr:row>53</xdr:row>
      <xdr:rowOff>764838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951F6A0E-D755-4809-A054-6D858A6A28C2}"/>
            </a:ext>
            <a:ext uri="{147F2762-F138-4A5C-976F-8EAC2B608ADB}">
              <a16:predDERef xmlns:a16="http://schemas.microsoft.com/office/drawing/2014/main" pred="{06D9E279-EC8D-160A-C6B3-2F9CD7F19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85949" y="73685400"/>
          <a:ext cx="4665132" cy="6556038"/>
        </a:xfrm>
        <a:prstGeom prst="rect">
          <a:avLst/>
        </a:prstGeom>
      </xdr:spPr>
    </xdr:pic>
    <xdr:clientData/>
  </xdr:twoCellAnchor>
  <xdr:twoCellAnchor editAs="oneCell">
    <xdr:from>
      <xdr:col>1</xdr:col>
      <xdr:colOff>5829300</xdr:colOff>
      <xdr:row>51</xdr:row>
      <xdr:rowOff>819149</xdr:rowOff>
    </xdr:from>
    <xdr:to>
      <xdr:col>1</xdr:col>
      <xdr:colOff>10610850</xdr:colOff>
      <xdr:row>57</xdr:row>
      <xdr:rowOff>397461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1568DB2-3828-49B4-A1E3-F642AF475EA2}"/>
            </a:ext>
            <a:ext uri="{147F2762-F138-4A5C-976F-8EAC2B608ADB}">
              <a16:predDERef xmlns:a16="http://schemas.microsoft.com/office/drawing/2014/main" pred="{AB3DBEA9-EB58-8E8B-1A39-E61474F33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77100" y="71951849"/>
          <a:ext cx="4781550" cy="6779212"/>
        </a:xfrm>
        <a:prstGeom prst="rect">
          <a:avLst/>
        </a:prstGeom>
      </xdr:spPr>
    </xdr:pic>
    <xdr:clientData/>
  </xdr:twoCellAnchor>
  <xdr:twoCellAnchor editAs="oneCell">
    <xdr:from>
      <xdr:col>1</xdr:col>
      <xdr:colOff>533399</xdr:colOff>
      <xdr:row>59</xdr:row>
      <xdr:rowOff>457200</xdr:rowOff>
    </xdr:from>
    <xdr:to>
      <xdr:col>1</xdr:col>
      <xdr:colOff>4741074</xdr:colOff>
      <xdr:row>64</xdr:row>
      <xdr:rowOff>552831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3A27B168-68D0-4BD5-84B4-608C7C440876}"/>
            </a:ext>
            <a:ext uri="{147F2762-F138-4A5C-976F-8EAC2B608ADB}">
              <a16:predDERef xmlns:a16="http://schemas.microsoft.com/office/drawing/2014/main" pred="{0C2F68B1-5CE0-27F8-1803-DDC38269F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81199" y="89649300"/>
          <a:ext cx="4211485" cy="5921121"/>
        </a:xfrm>
        <a:prstGeom prst="rect">
          <a:avLst/>
        </a:prstGeom>
      </xdr:spPr>
    </xdr:pic>
    <xdr:clientData/>
  </xdr:twoCellAnchor>
  <xdr:twoCellAnchor editAs="oneCell">
    <xdr:from>
      <xdr:col>1</xdr:col>
      <xdr:colOff>4800600</xdr:colOff>
      <xdr:row>62</xdr:row>
      <xdr:rowOff>609602</xdr:rowOff>
    </xdr:from>
    <xdr:to>
      <xdr:col>1</xdr:col>
      <xdr:colOff>9105900</xdr:colOff>
      <xdr:row>67</xdr:row>
      <xdr:rowOff>819240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A3F11EAB-2AD6-4D4B-AE4C-1B32F394B9F3}"/>
            </a:ext>
            <a:ext uri="{147F2762-F138-4A5C-976F-8EAC2B608ADB}">
              <a16:predDERef xmlns:a16="http://schemas.microsoft.com/office/drawing/2014/main" pred="{F452232D-5569-AD37-D354-9AC53460B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48400" y="84963002"/>
          <a:ext cx="4305300" cy="6035128"/>
        </a:xfrm>
        <a:prstGeom prst="rect">
          <a:avLst/>
        </a:prstGeom>
      </xdr:spPr>
    </xdr:pic>
    <xdr:clientData/>
  </xdr:twoCellAnchor>
  <xdr:twoCellAnchor editAs="oneCell">
    <xdr:from>
      <xdr:col>1</xdr:col>
      <xdr:colOff>1943100</xdr:colOff>
      <xdr:row>117</xdr:row>
      <xdr:rowOff>1028699</xdr:rowOff>
    </xdr:from>
    <xdr:to>
      <xdr:col>1</xdr:col>
      <xdr:colOff>9867900</xdr:colOff>
      <xdr:row>126</xdr:row>
      <xdr:rowOff>628683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292770FA-874B-4750-AF14-B8FCE4A35E9C}"/>
            </a:ext>
            <a:ext uri="{147F2762-F138-4A5C-976F-8EAC2B608ADB}">
              <a16:predDERef xmlns:a16="http://schemas.microsoft.com/office/drawing/2014/main" pred="{13EDC926-3E38-4FD4-9312-A735555BD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90900" y="157810199"/>
          <a:ext cx="7924800" cy="9951754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163</xdr:row>
      <xdr:rowOff>952499</xdr:rowOff>
    </xdr:from>
    <xdr:to>
      <xdr:col>1</xdr:col>
      <xdr:colOff>10744200</xdr:colOff>
      <xdr:row>174</xdr:row>
      <xdr:rowOff>170047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FACAA282-EE5C-4C51-A819-852BEE4663E3}"/>
            </a:ext>
            <a:ext uri="{147F2762-F138-4A5C-976F-8EAC2B608ADB}">
              <a16:predDERef xmlns:a16="http://schemas.microsoft.com/office/drawing/2014/main" pred="{D61927E2-004A-2CA9-6BE4-E2FE80140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90800" y="217436699"/>
          <a:ext cx="9601200" cy="12026768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1028700</xdr:colOff>
      <xdr:row>210</xdr:row>
      <xdr:rowOff>114301</xdr:rowOff>
    </xdr:from>
    <xdr:to>
      <xdr:col>1</xdr:col>
      <xdr:colOff>10363200</xdr:colOff>
      <xdr:row>220</xdr:row>
      <xdr:rowOff>282240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CF794375-CE8E-438D-8312-9D7B4E6F9173}"/>
            </a:ext>
            <a:ext uri="{147F2762-F138-4A5C-976F-8EAC2B608ADB}">
              <a16:predDERef xmlns:a16="http://schemas.microsoft.com/office/drawing/2014/main" pred="{0408A629-76E2-0469-711D-9A7E3A446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76500" y="274510501"/>
          <a:ext cx="9334500" cy="1174271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1524000</xdr:colOff>
      <xdr:row>257</xdr:row>
      <xdr:rowOff>381000</xdr:rowOff>
    </xdr:from>
    <xdr:to>
      <xdr:col>1</xdr:col>
      <xdr:colOff>9563100</xdr:colOff>
      <xdr:row>261</xdr:row>
      <xdr:rowOff>2498630</xdr:rowOff>
    </xdr:to>
    <xdr:pic>
      <xdr:nvPicPr>
        <xdr:cNvPr id="4" name="Рисунок 7">
          <a:extLst>
            <a:ext uri="{FF2B5EF4-FFF2-40B4-BE49-F238E27FC236}">
              <a16:creationId xmlns:a16="http://schemas.microsoft.com/office/drawing/2014/main" id="{9C05C60B-F6AB-424B-AD38-84D18A69C0FB}"/>
            </a:ext>
            <a:ext uri="{147F2762-F138-4A5C-976F-8EAC2B608ADB}">
              <a16:predDERef xmlns:a16="http://schemas.microsoft.com/office/drawing/2014/main" pred="{1DD97180-53D5-AA23-93EB-80C4CE13D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t="20060" b="19985"/>
        <a:stretch>
          <a:fillRect/>
        </a:stretch>
      </xdr:blipFill>
      <xdr:spPr>
        <a:xfrm>
          <a:off x="2971800" y="331774800"/>
          <a:ext cx="8039100" cy="5933345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1752600</xdr:colOff>
      <xdr:row>264</xdr:row>
      <xdr:rowOff>228599</xdr:rowOff>
    </xdr:from>
    <xdr:to>
      <xdr:col>1</xdr:col>
      <xdr:colOff>9105900</xdr:colOff>
      <xdr:row>269</xdr:row>
      <xdr:rowOff>1275296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9356CBB-469E-42D6-B7B8-A5863B6F63A9}"/>
            </a:ext>
            <a:ext uri="{147F2762-F138-4A5C-976F-8EAC2B608ADB}">
              <a16:predDERef xmlns:a16="http://schemas.microsoft.com/office/drawing/2014/main" pred="{8B01343A-C595-4ED7-8017-89AB59467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200400" y="343814399"/>
          <a:ext cx="7353300" cy="9203907"/>
        </a:xfrm>
        <a:prstGeom prst="rect">
          <a:avLst/>
        </a:prstGeom>
      </xdr:spPr>
    </xdr:pic>
    <xdr:clientData/>
  </xdr:twoCellAnchor>
  <xdr:twoCellAnchor editAs="oneCell">
    <xdr:from>
      <xdr:col>1</xdr:col>
      <xdr:colOff>1828800</xdr:colOff>
      <xdr:row>271</xdr:row>
      <xdr:rowOff>-1</xdr:rowOff>
    </xdr:from>
    <xdr:to>
      <xdr:col>1</xdr:col>
      <xdr:colOff>9105900</xdr:colOff>
      <xdr:row>276</xdr:row>
      <xdr:rowOff>951358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38CD592-BF13-47A4-89FD-7AE46D914DE5}"/>
            </a:ext>
            <a:ext uri="{147F2762-F138-4A5C-976F-8EAC2B608ADB}">
              <a16:predDERef xmlns:a16="http://schemas.microsoft.com/office/drawing/2014/main" pred="{95B70D8C-D2CF-C987-1FB8-2072F7ECA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276600" y="341375999"/>
          <a:ext cx="7277100" cy="9104759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2590800</xdr:colOff>
      <xdr:row>278</xdr:row>
      <xdr:rowOff>380999</xdr:rowOff>
    </xdr:from>
    <xdr:to>
      <xdr:col>1</xdr:col>
      <xdr:colOff>8648700</xdr:colOff>
      <xdr:row>282</xdr:row>
      <xdr:rowOff>4174241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E34EB5B-4A5F-40E0-9133-28B9DCA87FC0}"/>
            </a:ext>
            <a:ext uri="{147F2762-F138-4A5C-976F-8EAC2B608ADB}">
              <a16:predDERef xmlns:a16="http://schemas.microsoft.com/office/drawing/2014/main" pred="{2110C86C-02B2-8AD2-9432-C4921C312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038600" y="368350799"/>
          <a:ext cx="6057900" cy="7607052"/>
        </a:xfrm>
        <a:prstGeom prst="rect">
          <a:avLst/>
        </a:prstGeom>
      </xdr:spPr>
    </xdr:pic>
    <xdr:clientData/>
  </xdr:twoCellAnchor>
  <xdr:twoCellAnchor editAs="oneCell">
    <xdr:from>
      <xdr:col>1</xdr:col>
      <xdr:colOff>2476499</xdr:colOff>
      <xdr:row>293</xdr:row>
      <xdr:rowOff>1333500</xdr:rowOff>
    </xdr:from>
    <xdr:to>
      <xdr:col>1</xdr:col>
      <xdr:colOff>8000999</xdr:colOff>
      <xdr:row>298</xdr:row>
      <xdr:rowOff>1088469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956D663-EF5F-4112-AE9B-50961DC77CAB}"/>
            </a:ext>
            <a:ext uri="{147F2762-F138-4A5C-976F-8EAC2B608ADB}">
              <a16:predDERef xmlns:a16="http://schemas.microsoft.com/office/drawing/2014/main" pred="{9FF3EF3F-8C68-4754-962F-6D6961352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929062" y="376594688"/>
          <a:ext cx="5524500" cy="6971109"/>
        </a:xfrm>
        <a:prstGeom prst="rect">
          <a:avLst/>
        </a:prstGeom>
      </xdr:spPr>
    </xdr:pic>
    <xdr:clientData/>
  </xdr:twoCellAnchor>
  <xdr:twoCellAnchor editAs="oneCell">
    <xdr:from>
      <xdr:col>1</xdr:col>
      <xdr:colOff>2781300</xdr:colOff>
      <xdr:row>301</xdr:row>
      <xdr:rowOff>76200</xdr:rowOff>
    </xdr:from>
    <xdr:to>
      <xdr:col>1</xdr:col>
      <xdr:colOff>8858250</xdr:colOff>
      <xdr:row>305</xdr:row>
      <xdr:rowOff>2001433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3C06D15-A279-417C-B9EE-1B0F416035E6}"/>
            </a:ext>
            <a:ext uri="{147F2762-F138-4A5C-976F-8EAC2B608ADB}">
              <a16:predDERef xmlns:a16="http://schemas.microsoft.com/office/drawing/2014/main" pred="{BB70D1E2-D83B-A630-1E6B-97E09E136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229100" y="392087100"/>
          <a:ext cx="6076950" cy="7666903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2247900</xdr:colOff>
      <xdr:row>307</xdr:row>
      <xdr:rowOff>1409699</xdr:rowOff>
    </xdr:from>
    <xdr:to>
      <xdr:col>1</xdr:col>
      <xdr:colOff>9029700</xdr:colOff>
      <xdr:row>313</xdr:row>
      <xdr:rowOff>380258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9D1A3A1C-07E7-492B-953A-96FE53595E3F}"/>
            </a:ext>
            <a:ext uri="{147F2762-F138-4A5C-976F-8EAC2B608ADB}">
              <a16:predDERef xmlns:a16="http://schemas.microsoft.com/office/drawing/2014/main" pred="{7CE2D6ED-B6BA-C7DD-E3D1-5B7092ACD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695700" y="402869399"/>
          <a:ext cx="6781800" cy="8495559"/>
        </a:xfrm>
        <a:prstGeom prst="rect">
          <a:avLst/>
        </a:prstGeom>
      </xdr:spPr>
    </xdr:pic>
    <xdr:clientData/>
  </xdr:twoCellAnchor>
  <xdr:twoCellAnchor editAs="oneCell">
    <xdr:from>
      <xdr:col>1</xdr:col>
      <xdr:colOff>1485900</xdr:colOff>
      <xdr:row>317</xdr:row>
      <xdr:rowOff>952499</xdr:rowOff>
    </xdr:from>
    <xdr:to>
      <xdr:col>1</xdr:col>
      <xdr:colOff>8496300</xdr:colOff>
      <xdr:row>324</xdr:row>
      <xdr:rowOff>725591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A616A39-18F8-4D4B-B388-FB2350887FB7}"/>
            </a:ext>
            <a:ext uri="{147F2762-F138-4A5C-976F-8EAC2B608ADB}">
              <a16:predDERef xmlns:a16="http://schemas.microsoft.com/office/drawing/2014/main" pred="{6ED2B443-6E53-CDDC-4E37-63A23BC8D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933700" y="415289999"/>
          <a:ext cx="7010400" cy="8837082"/>
        </a:xfrm>
        <a:prstGeom prst="rect">
          <a:avLst/>
        </a:prstGeom>
      </xdr:spPr>
    </xdr:pic>
    <xdr:clientData/>
  </xdr:twoCellAnchor>
  <xdr:twoCellAnchor editAs="oneCell">
    <xdr:from>
      <xdr:col>1</xdr:col>
      <xdr:colOff>2568856</xdr:colOff>
      <xdr:row>287</xdr:row>
      <xdr:rowOff>419100</xdr:rowOff>
    </xdr:from>
    <xdr:to>
      <xdr:col>1</xdr:col>
      <xdr:colOff>8610600</xdr:colOff>
      <xdr:row>292</xdr:row>
      <xdr:rowOff>19050</xdr:rowOff>
    </xdr:to>
    <xdr:pic>
      <xdr:nvPicPr>
        <xdr:cNvPr id="16" name="Рисунок 10">
          <a:extLst>
            <a:ext uri="{FF2B5EF4-FFF2-40B4-BE49-F238E27FC236}">
              <a16:creationId xmlns:a16="http://schemas.microsoft.com/office/drawing/2014/main" id="{6E2D691F-15D4-4A57-9E67-5BA9CCF51FB4}"/>
            </a:ext>
            <a:ext uri="{147F2762-F138-4A5C-976F-8EAC2B608ADB}">
              <a16:predDERef xmlns:a16="http://schemas.microsoft.com/office/drawing/2014/main" pred="{288BE160-B894-008C-98F4-1E26E193D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016656" y="367093500"/>
          <a:ext cx="6041744" cy="7543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281940</xdr:colOff>
      <xdr:row>24</xdr:row>
      <xdr:rowOff>53340</xdr:rowOff>
    </xdr:to>
    <xdr:pic>
      <xdr:nvPicPr>
        <xdr:cNvPr id="2" name="Рисунок 1" descr="Зображення, що містить стіл&#10;&#10;Автоматично згенерований опис">
          <a:extLst>
            <a:ext uri="{FF2B5EF4-FFF2-40B4-BE49-F238E27FC236}">
              <a16:creationId xmlns:a16="http://schemas.microsoft.com/office/drawing/2014/main" id="{3569D882-170E-4F9A-B236-D7011BC9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772150" cy="389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243840</xdr:colOff>
      <xdr:row>25</xdr:row>
      <xdr:rowOff>83820</xdr:rowOff>
    </xdr:from>
    <xdr:to>
      <xdr:col>8</xdr:col>
      <xdr:colOff>114300</xdr:colOff>
      <xdr:row>44</xdr:row>
      <xdr:rowOff>7620</xdr:rowOff>
    </xdr:to>
    <xdr:pic>
      <xdr:nvPicPr>
        <xdr:cNvPr id="3" name="Рисунок 1" descr="Зображення, що містить текст, Шрифт, символ, схема&#10;&#10;Автоматично згенерований опис">
          <a:extLst>
            <a:ext uri="{FF2B5EF4-FFF2-40B4-BE49-F238E27FC236}">
              <a16:creationId xmlns:a16="http://schemas.microsoft.com/office/drawing/2014/main" id="{F0250F61-B0A3-4B53-80B2-2AAEC66B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667250"/>
          <a:ext cx="4743450" cy="336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tabColor rgb="FFFF0000"/>
    <pageSetUpPr fitToPage="1"/>
  </sheetPr>
  <dimension ref="A1:IY362"/>
  <sheetViews>
    <sheetView showGridLines="0" view="pageBreakPreview" zoomScale="10" zoomScaleNormal="20" zoomScaleSheetLayoutView="10" workbookViewId="0">
      <selection activeCell="K342" sqref="A1:O342"/>
    </sheetView>
  </sheetViews>
  <sheetFormatPr defaultColWidth="6.44140625" defaultRowHeight="15.6" x14ac:dyDescent="0.3"/>
  <cols>
    <col min="1" max="1" width="21.109375" style="4" customWidth="1"/>
    <col min="2" max="2" width="164.109375" style="3" customWidth="1"/>
    <col min="3" max="3" width="83.21875" style="3" customWidth="1"/>
    <col min="4" max="4" width="247.77734375" style="3" customWidth="1"/>
    <col min="5" max="5" width="131.33203125" style="3" customWidth="1"/>
    <col min="6" max="6" width="135.5546875" style="3" customWidth="1"/>
    <col min="7" max="7" width="44.44140625" style="3" customWidth="1"/>
    <col min="8" max="8" width="65.88671875" style="8" customWidth="1"/>
    <col min="9" max="11" width="77" style="8" customWidth="1"/>
    <col min="12" max="16384" width="6.44140625" style="3"/>
  </cols>
  <sheetData>
    <row r="1" spans="1:15" ht="165" customHeight="1" x14ac:dyDescent="0.3">
      <c r="A1" s="214" t="s">
        <v>218</v>
      </c>
      <c r="B1" s="215"/>
      <c r="C1" s="215"/>
      <c r="D1" s="215"/>
      <c r="E1" s="215"/>
      <c r="F1" s="215"/>
      <c r="G1" s="215"/>
      <c r="H1" s="215"/>
      <c r="I1" s="215"/>
      <c r="J1" s="3"/>
      <c r="K1" s="3"/>
    </row>
    <row r="2" spans="1:15" ht="90.6" x14ac:dyDescent="1.45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3"/>
      <c r="K2" s="3"/>
    </row>
    <row r="3" spans="1:15" ht="49.2" customHeight="1" x14ac:dyDescent="0.3"/>
    <row r="4" spans="1:15" s="2" customFormat="1" ht="96" customHeight="1" thickBot="1" x14ac:dyDescent="0.55000000000000004">
      <c r="A4" s="272" t="s">
        <v>222</v>
      </c>
      <c r="B4" s="272"/>
      <c r="C4" s="272"/>
      <c r="D4" s="272"/>
      <c r="E4" s="272"/>
      <c r="F4" s="272"/>
      <c r="G4" s="272"/>
      <c r="H4" s="272"/>
      <c r="I4" s="20"/>
      <c r="J4" s="20"/>
      <c r="K4" s="20"/>
    </row>
    <row r="5" spans="1:15" s="2" customFormat="1" ht="66" customHeight="1" x14ac:dyDescent="0.5">
      <c r="A5" s="219" t="s">
        <v>1</v>
      </c>
      <c r="B5" s="220"/>
      <c r="C5" s="225" t="s">
        <v>2</v>
      </c>
      <c r="D5" s="225"/>
      <c r="E5" s="226"/>
      <c r="F5" s="226"/>
      <c r="G5" s="226"/>
      <c r="H5" s="226"/>
      <c r="I5" s="227"/>
    </row>
    <row r="6" spans="1:15" s="2" customFormat="1" ht="66" customHeight="1" x14ac:dyDescent="0.5">
      <c r="A6" s="221"/>
      <c r="B6" s="222"/>
      <c r="C6" s="228" t="s">
        <v>3</v>
      </c>
      <c r="D6" s="228"/>
      <c r="E6" s="229"/>
      <c r="F6" s="229"/>
      <c r="G6" s="229"/>
      <c r="H6" s="229"/>
      <c r="I6" s="230"/>
    </row>
    <row r="7" spans="1:15" s="2" customFormat="1" ht="66" customHeight="1" thickBot="1" x14ac:dyDescent="0.55000000000000004">
      <c r="A7" s="223"/>
      <c r="B7" s="224"/>
      <c r="C7" s="231" t="s">
        <v>4</v>
      </c>
      <c r="D7" s="231"/>
      <c r="E7" s="232"/>
      <c r="F7" s="232"/>
      <c r="G7" s="232"/>
      <c r="H7" s="232"/>
      <c r="I7" s="233"/>
    </row>
    <row r="8" spans="1:15" s="2" customFormat="1" ht="148.80000000000001" customHeight="1" thickBot="1" x14ac:dyDescent="0.55000000000000004">
      <c r="A8" s="223" t="s">
        <v>5</v>
      </c>
      <c r="B8" s="224"/>
      <c r="C8" s="234" t="s">
        <v>6</v>
      </c>
      <c r="D8" s="234"/>
      <c r="E8" s="235"/>
      <c r="F8" s="235"/>
      <c r="G8" s="235"/>
      <c r="H8" s="235"/>
      <c r="I8" s="236"/>
    </row>
    <row r="9" spans="1:15" s="2" customFormat="1" ht="148.80000000000001" customHeight="1" thickBot="1" x14ac:dyDescent="0.55000000000000004">
      <c r="A9" s="72"/>
      <c r="B9" s="72"/>
      <c r="C9" s="73"/>
      <c r="D9" s="73"/>
      <c r="E9" s="73"/>
      <c r="F9" s="73"/>
      <c r="G9" s="73"/>
      <c r="H9" s="73"/>
      <c r="I9" s="73"/>
      <c r="J9" s="73"/>
      <c r="K9" s="73"/>
    </row>
    <row r="10" spans="1:15" s="71" customFormat="1" ht="210" customHeight="1" x14ac:dyDescent="0.4">
      <c r="A10" s="258" t="s">
        <v>36</v>
      </c>
      <c r="B10" s="259"/>
      <c r="C10" s="254" t="s">
        <v>211</v>
      </c>
      <c r="D10" s="254"/>
      <c r="E10" s="254"/>
      <c r="F10" s="254"/>
      <c r="G10" s="254"/>
      <c r="H10" s="254"/>
      <c r="I10" s="255"/>
    </row>
    <row r="11" spans="1:15" s="14" customFormat="1" ht="242.4" customHeight="1" thickBot="1" x14ac:dyDescent="1.1000000000000001">
      <c r="A11" s="260"/>
      <c r="B11" s="261"/>
      <c r="C11" s="256"/>
      <c r="D11" s="256"/>
      <c r="E11" s="256"/>
      <c r="F11" s="256"/>
      <c r="G11" s="256"/>
      <c r="H11" s="256"/>
      <c r="I11" s="257"/>
      <c r="J11" s="29"/>
      <c r="K11" s="29"/>
      <c r="L11" s="29"/>
      <c r="M11" s="29"/>
      <c r="N11" s="29"/>
      <c r="O11" s="29"/>
    </row>
    <row r="12" spans="1:15" s="14" customFormat="1" ht="161.4" customHeight="1" thickBot="1" x14ac:dyDescent="1.1000000000000001">
      <c r="A12" s="74"/>
      <c r="B12" s="74"/>
      <c r="C12" s="75"/>
      <c r="D12" s="75"/>
      <c r="E12" s="75"/>
      <c r="F12" s="75"/>
      <c r="G12" s="75"/>
      <c r="H12" s="76"/>
      <c r="I12" s="76"/>
      <c r="J12" s="76"/>
      <c r="K12" s="76"/>
      <c r="L12" s="29"/>
      <c r="M12" s="29"/>
      <c r="N12" s="29"/>
      <c r="O12" s="29"/>
    </row>
    <row r="13" spans="1:15" ht="18" customHeight="1" x14ac:dyDescent="0.3">
      <c r="A13" s="216" t="s">
        <v>7</v>
      </c>
      <c r="B13" s="245" t="s">
        <v>8</v>
      </c>
      <c r="C13" s="246"/>
      <c r="D13" s="247"/>
      <c r="E13" s="240" t="s">
        <v>37</v>
      </c>
      <c r="F13" s="237" t="s">
        <v>31</v>
      </c>
      <c r="G13" s="237" t="s">
        <v>219</v>
      </c>
      <c r="H13" s="131" t="s">
        <v>28</v>
      </c>
      <c r="I13" s="131" t="s">
        <v>29</v>
      </c>
      <c r="J13" s="131" t="s">
        <v>220</v>
      </c>
      <c r="K13" s="131" t="s">
        <v>221</v>
      </c>
    </row>
    <row r="14" spans="1:15" ht="48" customHeight="1" x14ac:dyDescent="0.3">
      <c r="A14" s="217"/>
      <c r="B14" s="248"/>
      <c r="C14" s="249"/>
      <c r="D14" s="250"/>
      <c r="E14" s="241"/>
      <c r="F14" s="238"/>
      <c r="G14" s="238"/>
      <c r="H14" s="132"/>
      <c r="I14" s="132"/>
      <c r="J14" s="132"/>
      <c r="K14" s="132"/>
    </row>
    <row r="15" spans="1:15" s="5" customFormat="1" ht="147.6" customHeight="1" thickBot="1" x14ac:dyDescent="0.35">
      <c r="A15" s="217"/>
      <c r="B15" s="251"/>
      <c r="C15" s="252"/>
      <c r="D15" s="253"/>
      <c r="E15" s="241"/>
      <c r="F15" s="238"/>
      <c r="G15" s="238"/>
      <c r="H15" s="132"/>
      <c r="I15" s="132"/>
      <c r="J15" s="132"/>
      <c r="K15" s="132"/>
    </row>
    <row r="16" spans="1:15" s="6" customFormat="1" ht="247.8" customHeight="1" thickBot="1" x14ac:dyDescent="0.35">
      <c r="A16" s="218"/>
      <c r="B16" s="45" t="s">
        <v>9</v>
      </c>
      <c r="C16" s="239" t="s">
        <v>10</v>
      </c>
      <c r="D16" s="244"/>
      <c r="E16" s="242"/>
      <c r="F16" s="239"/>
      <c r="G16" s="239"/>
      <c r="H16" s="133"/>
      <c r="I16" s="133"/>
      <c r="J16" s="133"/>
      <c r="K16" s="133"/>
    </row>
    <row r="17" spans="1:11" s="6" customFormat="1" ht="124.8" customHeight="1" thickBot="1" x14ac:dyDescent="0.35">
      <c r="A17" s="110" t="s">
        <v>168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2"/>
    </row>
    <row r="18" spans="1:11" s="6" customFormat="1" ht="87.45" customHeight="1" x14ac:dyDescent="0.3">
      <c r="A18" s="169">
        <v>1</v>
      </c>
      <c r="B18" s="181" t="s">
        <v>58</v>
      </c>
      <c r="C18" s="21" t="s">
        <v>38</v>
      </c>
      <c r="D18" s="46" t="s">
        <v>39</v>
      </c>
      <c r="E18" s="47" t="s">
        <v>23</v>
      </c>
      <c r="F18" s="267" t="s">
        <v>210</v>
      </c>
      <c r="G18" s="161">
        <v>300</v>
      </c>
      <c r="H18" s="177"/>
      <c r="I18" s="113">
        <f>G18*H18</f>
        <v>0</v>
      </c>
      <c r="J18" s="113"/>
      <c r="K18" s="113"/>
    </row>
    <row r="19" spans="1:11" s="6" customFormat="1" ht="87.45" customHeight="1" x14ac:dyDescent="0.3">
      <c r="A19" s="170"/>
      <c r="B19" s="266"/>
      <c r="C19" s="22" t="s">
        <v>41</v>
      </c>
      <c r="D19" s="26" t="s">
        <v>40</v>
      </c>
      <c r="E19" s="48" t="s">
        <v>23</v>
      </c>
      <c r="F19" s="268"/>
      <c r="G19" s="162"/>
      <c r="H19" s="178"/>
      <c r="I19" s="114"/>
      <c r="J19" s="114"/>
      <c r="K19" s="114"/>
    </row>
    <row r="20" spans="1:11" s="6" customFormat="1" ht="99" customHeight="1" x14ac:dyDescent="0.3">
      <c r="A20" s="170"/>
      <c r="B20" s="266"/>
      <c r="C20" s="22" t="s">
        <v>42</v>
      </c>
      <c r="D20" s="26" t="s">
        <v>90</v>
      </c>
      <c r="E20" s="48" t="s">
        <v>30</v>
      </c>
      <c r="F20" s="268"/>
      <c r="G20" s="162"/>
      <c r="H20" s="178"/>
      <c r="I20" s="114"/>
      <c r="J20" s="114"/>
      <c r="K20" s="114"/>
    </row>
    <row r="21" spans="1:11" s="6" customFormat="1" ht="134.4" customHeight="1" x14ac:dyDescent="0.3">
      <c r="A21" s="170"/>
      <c r="B21" s="266"/>
      <c r="C21" s="22" t="s">
        <v>43</v>
      </c>
      <c r="D21" s="26" t="s">
        <v>92</v>
      </c>
      <c r="E21" s="52" t="s">
        <v>30</v>
      </c>
      <c r="F21" s="268"/>
      <c r="G21" s="162"/>
      <c r="H21" s="178"/>
      <c r="I21" s="114"/>
      <c r="J21" s="114"/>
      <c r="K21" s="114"/>
    </row>
    <row r="22" spans="1:11" s="6" customFormat="1" ht="134.4" customHeight="1" x14ac:dyDescent="0.3">
      <c r="A22" s="170"/>
      <c r="B22" s="266"/>
      <c r="C22" s="22" t="s">
        <v>44</v>
      </c>
      <c r="D22" s="83" t="s">
        <v>91</v>
      </c>
      <c r="E22" s="48" t="s">
        <v>30</v>
      </c>
      <c r="F22" s="268"/>
      <c r="G22" s="162"/>
      <c r="H22" s="178"/>
      <c r="I22" s="114"/>
      <c r="J22" s="114"/>
      <c r="K22" s="114"/>
    </row>
    <row r="23" spans="1:11" s="6" customFormat="1" ht="250.2" customHeight="1" x14ac:dyDescent="0.3">
      <c r="A23" s="170"/>
      <c r="B23" s="266"/>
      <c r="C23" s="22" t="s">
        <v>45</v>
      </c>
      <c r="D23" s="26" t="s">
        <v>46</v>
      </c>
      <c r="E23" s="48" t="s">
        <v>23</v>
      </c>
      <c r="F23" s="268"/>
      <c r="G23" s="162"/>
      <c r="H23" s="178"/>
      <c r="I23" s="114"/>
      <c r="J23" s="114"/>
      <c r="K23" s="114"/>
    </row>
    <row r="24" spans="1:11" s="6" customFormat="1" ht="134.4" customHeight="1" x14ac:dyDescent="0.3">
      <c r="A24" s="170"/>
      <c r="B24" s="266"/>
      <c r="C24" s="22" t="s">
        <v>47</v>
      </c>
      <c r="D24" s="26" t="s">
        <v>48</v>
      </c>
      <c r="E24" s="48" t="s">
        <v>23</v>
      </c>
      <c r="F24" s="268"/>
      <c r="G24" s="162"/>
      <c r="H24" s="178"/>
      <c r="I24" s="114"/>
      <c r="J24" s="114"/>
      <c r="K24" s="114"/>
    </row>
    <row r="25" spans="1:11" s="6" customFormat="1" ht="183.6" customHeight="1" thickBot="1" x14ac:dyDescent="0.35">
      <c r="A25" s="170"/>
      <c r="B25" s="266"/>
      <c r="C25" s="50" t="s">
        <v>22</v>
      </c>
      <c r="D25" s="51" t="s">
        <v>93</v>
      </c>
      <c r="E25" s="53" t="s">
        <v>23</v>
      </c>
      <c r="F25" s="268"/>
      <c r="G25" s="162"/>
      <c r="H25" s="178"/>
      <c r="I25" s="114"/>
      <c r="J25" s="114"/>
      <c r="K25" s="114"/>
    </row>
    <row r="26" spans="1:11" s="6" customFormat="1" ht="108" customHeight="1" x14ac:dyDescent="0.3">
      <c r="A26" s="169">
        <v>2</v>
      </c>
      <c r="B26" s="180" t="s">
        <v>49</v>
      </c>
      <c r="C26" s="21" t="s">
        <v>50</v>
      </c>
      <c r="D26" s="64" t="s">
        <v>94</v>
      </c>
      <c r="E26" s="92" t="s">
        <v>24</v>
      </c>
      <c r="F26" s="202"/>
      <c r="G26" s="175">
        <v>25</v>
      </c>
      <c r="H26" s="177"/>
      <c r="I26" s="113">
        <f>H26*G26</f>
        <v>0</v>
      </c>
      <c r="J26" s="114"/>
      <c r="K26" s="114"/>
    </row>
    <row r="27" spans="1:11" s="6" customFormat="1" ht="82.2" customHeight="1" x14ac:dyDescent="0.3">
      <c r="A27" s="170"/>
      <c r="B27" s="182"/>
      <c r="C27" s="186" t="s">
        <v>51</v>
      </c>
      <c r="D27" s="91" t="s">
        <v>171</v>
      </c>
      <c r="E27" s="24" t="s">
        <v>24</v>
      </c>
      <c r="F27" s="203"/>
      <c r="G27" s="176"/>
      <c r="H27" s="178"/>
      <c r="I27" s="114"/>
      <c r="J27" s="114"/>
      <c r="K27" s="114"/>
    </row>
    <row r="28" spans="1:11" s="6" customFormat="1" ht="82.2" customHeight="1" x14ac:dyDescent="0.3">
      <c r="A28" s="170"/>
      <c r="B28" s="182"/>
      <c r="C28" s="168"/>
      <c r="D28" s="91" t="s">
        <v>52</v>
      </c>
      <c r="E28" s="24" t="s">
        <v>24</v>
      </c>
      <c r="F28" s="203"/>
      <c r="G28" s="176"/>
      <c r="H28" s="178"/>
      <c r="I28" s="114"/>
      <c r="J28" s="114"/>
      <c r="K28" s="114"/>
    </row>
    <row r="29" spans="1:11" s="6" customFormat="1" ht="106.2" customHeight="1" x14ac:dyDescent="0.3">
      <c r="A29" s="170"/>
      <c r="B29" s="182"/>
      <c r="C29" s="168"/>
      <c r="D29" s="91" t="s">
        <v>223</v>
      </c>
      <c r="E29" s="24" t="s">
        <v>24</v>
      </c>
      <c r="F29" s="203"/>
      <c r="G29" s="176"/>
      <c r="H29" s="178"/>
      <c r="I29" s="114"/>
      <c r="J29" s="114"/>
      <c r="K29" s="114"/>
    </row>
    <row r="30" spans="1:11" s="6" customFormat="1" ht="97.2" customHeight="1" x14ac:dyDescent="0.3">
      <c r="A30" s="170"/>
      <c r="B30" s="182"/>
      <c r="C30" s="187"/>
      <c r="D30" s="90" t="s">
        <v>54</v>
      </c>
      <c r="E30" s="48" t="s">
        <v>23</v>
      </c>
      <c r="F30" s="203"/>
      <c r="G30" s="176"/>
      <c r="H30" s="178"/>
      <c r="I30" s="114"/>
      <c r="J30" s="114"/>
      <c r="K30" s="114"/>
    </row>
    <row r="31" spans="1:11" s="6" customFormat="1" ht="82.2" customHeight="1" x14ac:dyDescent="0.3">
      <c r="A31" s="170"/>
      <c r="B31" s="182"/>
      <c r="C31" s="186" t="s">
        <v>53</v>
      </c>
      <c r="D31" s="91" t="s">
        <v>95</v>
      </c>
      <c r="E31" s="24" t="s">
        <v>24</v>
      </c>
      <c r="F31" s="203"/>
      <c r="G31" s="176"/>
      <c r="H31" s="178"/>
      <c r="I31" s="114"/>
      <c r="J31" s="114"/>
      <c r="K31" s="114"/>
    </row>
    <row r="32" spans="1:11" s="6" customFormat="1" ht="82.2" customHeight="1" x14ac:dyDescent="0.3">
      <c r="A32" s="170"/>
      <c r="B32" s="182"/>
      <c r="C32" s="168"/>
      <c r="D32" s="91" t="s">
        <v>106</v>
      </c>
      <c r="E32" s="24" t="s">
        <v>24</v>
      </c>
      <c r="F32" s="203"/>
      <c r="G32" s="176"/>
      <c r="H32" s="178"/>
      <c r="I32" s="114"/>
      <c r="J32" s="114"/>
      <c r="K32" s="114"/>
    </row>
    <row r="33" spans="1:11" s="6" customFormat="1" ht="82.2" customHeight="1" x14ac:dyDescent="0.3">
      <c r="A33" s="170"/>
      <c r="B33" s="182"/>
      <c r="C33" s="168"/>
      <c r="D33" s="91" t="s">
        <v>55</v>
      </c>
      <c r="E33" s="24" t="s">
        <v>24</v>
      </c>
      <c r="F33" s="203"/>
      <c r="G33" s="176"/>
      <c r="H33" s="178"/>
      <c r="I33" s="114"/>
      <c r="J33" s="114"/>
      <c r="K33" s="114"/>
    </row>
    <row r="34" spans="1:11" s="6" customFormat="1" ht="106.2" customHeight="1" x14ac:dyDescent="0.3">
      <c r="A34" s="170"/>
      <c r="B34" s="182"/>
      <c r="C34" s="168"/>
      <c r="D34" s="91" t="s">
        <v>204</v>
      </c>
      <c r="E34" s="24" t="s">
        <v>24</v>
      </c>
      <c r="F34" s="203"/>
      <c r="G34" s="176"/>
      <c r="H34" s="178"/>
      <c r="I34" s="114"/>
      <c r="J34" s="114"/>
      <c r="K34" s="114"/>
    </row>
    <row r="35" spans="1:11" s="6" customFormat="1" ht="106.2" customHeight="1" x14ac:dyDescent="0.3">
      <c r="A35" s="170"/>
      <c r="B35" s="182"/>
      <c r="C35" s="168"/>
      <c r="D35" s="91" t="s">
        <v>56</v>
      </c>
      <c r="E35" s="24" t="s">
        <v>24</v>
      </c>
      <c r="F35" s="203"/>
      <c r="G35" s="176"/>
      <c r="H35" s="178"/>
      <c r="I35" s="114"/>
      <c r="J35" s="114"/>
      <c r="K35" s="114"/>
    </row>
    <row r="36" spans="1:11" s="6" customFormat="1" ht="88.2" customHeight="1" thickBot="1" x14ac:dyDescent="0.35">
      <c r="A36" s="205"/>
      <c r="B36" s="183"/>
      <c r="C36" s="50" t="s">
        <v>57</v>
      </c>
      <c r="D36" s="93" t="s">
        <v>96</v>
      </c>
      <c r="E36" s="53" t="s">
        <v>23</v>
      </c>
      <c r="F36" s="204"/>
      <c r="G36" s="184"/>
      <c r="H36" s="185"/>
      <c r="I36" s="115"/>
      <c r="J36" s="114"/>
      <c r="K36" s="114"/>
    </row>
    <row r="37" spans="1:11" s="6" customFormat="1" ht="108" customHeight="1" x14ac:dyDescent="0.3">
      <c r="A37" s="169">
        <v>3</v>
      </c>
      <c r="B37" s="180" t="s">
        <v>59</v>
      </c>
      <c r="C37" s="21" t="s">
        <v>50</v>
      </c>
      <c r="D37" s="99" t="s">
        <v>94</v>
      </c>
      <c r="E37" s="92" t="s">
        <v>24</v>
      </c>
      <c r="F37" s="152"/>
      <c r="G37" s="175">
        <v>15</v>
      </c>
      <c r="H37" s="177"/>
      <c r="I37" s="113">
        <f>H37*G37</f>
        <v>0</v>
      </c>
      <c r="J37" s="114"/>
      <c r="K37" s="114"/>
    </row>
    <row r="38" spans="1:11" s="6" customFormat="1" ht="82.2" customHeight="1" x14ac:dyDescent="0.3">
      <c r="A38" s="170"/>
      <c r="B38" s="182"/>
      <c r="C38" s="186" t="s">
        <v>51</v>
      </c>
      <c r="D38" s="81" t="s">
        <v>171</v>
      </c>
      <c r="E38" s="24" t="s">
        <v>24</v>
      </c>
      <c r="F38" s="153"/>
      <c r="G38" s="176"/>
      <c r="H38" s="178"/>
      <c r="I38" s="114"/>
      <c r="J38" s="114"/>
      <c r="K38" s="114"/>
    </row>
    <row r="39" spans="1:11" s="6" customFormat="1" ht="82.2" customHeight="1" x14ac:dyDescent="0.3">
      <c r="A39" s="170"/>
      <c r="B39" s="182"/>
      <c r="C39" s="168"/>
      <c r="D39" s="81" t="s">
        <v>52</v>
      </c>
      <c r="E39" s="24" t="s">
        <v>24</v>
      </c>
      <c r="F39" s="153"/>
      <c r="G39" s="176"/>
      <c r="H39" s="178"/>
      <c r="I39" s="114"/>
      <c r="J39" s="114"/>
      <c r="K39" s="114"/>
    </row>
    <row r="40" spans="1:11" s="6" customFormat="1" ht="106.2" customHeight="1" x14ac:dyDescent="0.3">
      <c r="A40" s="170"/>
      <c r="B40" s="182"/>
      <c r="C40" s="168"/>
      <c r="D40" s="81" t="s">
        <v>223</v>
      </c>
      <c r="E40" s="24" t="s">
        <v>24</v>
      </c>
      <c r="F40" s="153"/>
      <c r="G40" s="176"/>
      <c r="H40" s="178"/>
      <c r="I40" s="114"/>
      <c r="J40" s="114"/>
      <c r="K40" s="114"/>
    </row>
    <row r="41" spans="1:11" s="6" customFormat="1" ht="97.2" customHeight="1" x14ac:dyDescent="0.3">
      <c r="A41" s="170"/>
      <c r="B41" s="182"/>
      <c r="C41" s="187"/>
      <c r="D41" s="83" t="s">
        <v>54</v>
      </c>
      <c r="E41" s="48" t="s">
        <v>23</v>
      </c>
      <c r="F41" s="153"/>
      <c r="G41" s="176"/>
      <c r="H41" s="178"/>
      <c r="I41" s="114"/>
      <c r="J41" s="114"/>
      <c r="K41" s="114"/>
    </row>
    <row r="42" spans="1:11" s="6" customFormat="1" ht="82.2" customHeight="1" x14ac:dyDescent="0.3">
      <c r="A42" s="170"/>
      <c r="B42" s="182"/>
      <c r="C42" s="186" t="s">
        <v>53</v>
      </c>
      <c r="D42" s="81" t="s">
        <v>95</v>
      </c>
      <c r="E42" s="24" t="s">
        <v>24</v>
      </c>
      <c r="F42" s="153"/>
      <c r="G42" s="176"/>
      <c r="H42" s="178"/>
      <c r="I42" s="114"/>
      <c r="J42" s="114"/>
      <c r="K42" s="114"/>
    </row>
    <row r="43" spans="1:11" s="6" customFormat="1" ht="82.2" customHeight="1" x14ac:dyDescent="0.3">
      <c r="A43" s="170"/>
      <c r="B43" s="182"/>
      <c r="C43" s="168"/>
      <c r="D43" s="81" t="s">
        <v>106</v>
      </c>
      <c r="E43" s="24" t="s">
        <v>24</v>
      </c>
      <c r="F43" s="153"/>
      <c r="G43" s="176"/>
      <c r="H43" s="178"/>
      <c r="I43" s="114"/>
      <c r="J43" s="114"/>
      <c r="K43" s="114"/>
    </row>
    <row r="44" spans="1:11" s="6" customFormat="1" ht="82.2" customHeight="1" x14ac:dyDescent="0.3">
      <c r="A44" s="170"/>
      <c r="B44" s="182"/>
      <c r="C44" s="168"/>
      <c r="D44" s="81" t="s">
        <v>55</v>
      </c>
      <c r="E44" s="24" t="s">
        <v>24</v>
      </c>
      <c r="F44" s="153"/>
      <c r="G44" s="176"/>
      <c r="H44" s="178"/>
      <c r="I44" s="114"/>
      <c r="J44" s="114"/>
      <c r="K44" s="114"/>
    </row>
    <row r="45" spans="1:11" s="6" customFormat="1" ht="106.2" customHeight="1" x14ac:dyDescent="0.3">
      <c r="A45" s="170"/>
      <c r="B45" s="182"/>
      <c r="C45" s="168"/>
      <c r="D45" s="81" t="s">
        <v>204</v>
      </c>
      <c r="E45" s="24" t="s">
        <v>24</v>
      </c>
      <c r="F45" s="153"/>
      <c r="G45" s="176"/>
      <c r="H45" s="178"/>
      <c r="I45" s="114"/>
      <c r="J45" s="114"/>
      <c r="K45" s="114"/>
    </row>
    <row r="46" spans="1:11" s="6" customFormat="1" ht="106.2" customHeight="1" x14ac:dyDescent="0.3">
      <c r="A46" s="170"/>
      <c r="B46" s="182"/>
      <c r="C46" s="168"/>
      <c r="D46" s="81" t="s">
        <v>56</v>
      </c>
      <c r="E46" s="24" t="s">
        <v>24</v>
      </c>
      <c r="F46" s="153"/>
      <c r="G46" s="176"/>
      <c r="H46" s="178"/>
      <c r="I46" s="114"/>
      <c r="J46" s="114"/>
      <c r="K46" s="114"/>
    </row>
    <row r="47" spans="1:11" s="6" customFormat="1" ht="88.2" customHeight="1" thickBot="1" x14ac:dyDescent="0.35">
      <c r="A47" s="205"/>
      <c r="B47" s="183"/>
      <c r="C47" s="50" t="s">
        <v>57</v>
      </c>
      <c r="D47" s="94" t="s">
        <v>96</v>
      </c>
      <c r="E47" s="53" t="s">
        <v>23</v>
      </c>
      <c r="F47" s="154"/>
      <c r="G47" s="184"/>
      <c r="H47" s="185"/>
      <c r="I47" s="115"/>
      <c r="J47" s="114"/>
      <c r="K47" s="114"/>
    </row>
    <row r="48" spans="1:11" s="6" customFormat="1" ht="108" customHeight="1" x14ac:dyDescent="0.3">
      <c r="A48" s="169">
        <v>4</v>
      </c>
      <c r="B48" s="180" t="s">
        <v>60</v>
      </c>
      <c r="C48" s="21" t="s">
        <v>50</v>
      </c>
      <c r="D48" s="99" t="s">
        <v>94</v>
      </c>
      <c r="E48" s="92" t="s">
        <v>24</v>
      </c>
      <c r="F48" s="152"/>
      <c r="G48" s="175">
        <v>25</v>
      </c>
      <c r="H48" s="177"/>
      <c r="I48" s="113">
        <f>H48*G48</f>
        <v>0</v>
      </c>
      <c r="J48" s="114"/>
      <c r="K48" s="114"/>
    </row>
    <row r="49" spans="1:11" s="6" customFormat="1" ht="82.2" customHeight="1" x14ac:dyDescent="0.3">
      <c r="A49" s="170"/>
      <c r="B49" s="182"/>
      <c r="C49" s="186" t="s">
        <v>51</v>
      </c>
      <c r="D49" s="81" t="s">
        <v>171</v>
      </c>
      <c r="E49" s="24" t="s">
        <v>24</v>
      </c>
      <c r="F49" s="153"/>
      <c r="G49" s="176"/>
      <c r="H49" s="178"/>
      <c r="I49" s="114"/>
      <c r="J49" s="114"/>
      <c r="K49" s="114"/>
    </row>
    <row r="50" spans="1:11" s="6" customFormat="1" ht="82.2" customHeight="1" x14ac:dyDescent="0.3">
      <c r="A50" s="170"/>
      <c r="B50" s="182"/>
      <c r="C50" s="168"/>
      <c r="D50" s="81" t="s">
        <v>52</v>
      </c>
      <c r="E50" s="24" t="s">
        <v>24</v>
      </c>
      <c r="F50" s="153"/>
      <c r="G50" s="176"/>
      <c r="H50" s="178"/>
      <c r="I50" s="114"/>
      <c r="J50" s="114"/>
      <c r="K50" s="114"/>
    </row>
    <row r="51" spans="1:11" s="6" customFormat="1" ht="106.2" customHeight="1" x14ac:dyDescent="0.3">
      <c r="A51" s="170"/>
      <c r="B51" s="182"/>
      <c r="C51" s="168"/>
      <c r="D51" s="81" t="s">
        <v>223</v>
      </c>
      <c r="E51" s="24" t="s">
        <v>24</v>
      </c>
      <c r="F51" s="153"/>
      <c r="G51" s="176"/>
      <c r="H51" s="178"/>
      <c r="I51" s="114"/>
      <c r="J51" s="114"/>
      <c r="K51" s="114"/>
    </row>
    <row r="52" spans="1:11" s="6" customFormat="1" ht="97.2" customHeight="1" x14ac:dyDescent="0.3">
      <c r="A52" s="170"/>
      <c r="B52" s="182"/>
      <c r="C52" s="187"/>
      <c r="D52" s="83" t="s">
        <v>54</v>
      </c>
      <c r="E52" s="48" t="s">
        <v>23</v>
      </c>
      <c r="F52" s="153"/>
      <c r="G52" s="176"/>
      <c r="H52" s="178"/>
      <c r="I52" s="114"/>
      <c r="J52" s="114"/>
      <c r="K52" s="114"/>
    </row>
    <row r="53" spans="1:11" s="6" customFormat="1" ht="82.2" customHeight="1" x14ac:dyDescent="0.3">
      <c r="A53" s="170"/>
      <c r="B53" s="182"/>
      <c r="C53" s="186" t="s">
        <v>53</v>
      </c>
      <c r="D53" s="81" t="s">
        <v>95</v>
      </c>
      <c r="E53" s="24" t="s">
        <v>24</v>
      </c>
      <c r="F53" s="153"/>
      <c r="G53" s="176"/>
      <c r="H53" s="178"/>
      <c r="I53" s="114"/>
      <c r="J53" s="114"/>
      <c r="K53" s="114"/>
    </row>
    <row r="54" spans="1:11" s="6" customFormat="1" ht="82.2" customHeight="1" x14ac:dyDescent="0.3">
      <c r="A54" s="170"/>
      <c r="B54" s="182"/>
      <c r="C54" s="168"/>
      <c r="D54" s="81" t="s">
        <v>106</v>
      </c>
      <c r="E54" s="24" t="s">
        <v>24</v>
      </c>
      <c r="F54" s="153"/>
      <c r="G54" s="176"/>
      <c r="H54" s="178"/>
      <c r="I54" s="114"/>
      <c r="J54" s="114"/>
      <c r="K54" s="114"/>
    </row>
    <row r="55" spans="1:11" s="6" customFormat="1" ht="82.2" customHeight="1" x14ac:dyDescent="0.3">
      <c r="A55" s="170"/>
      <c r="B55" s="182"/>
      <c r="C55" s="168"/>
      <c r="D55" s="81" t="s">
        <v>55</v>
      </c>
      <c r="E55" s="24" t="s">
        <v>24</v>
      </c>
      <c r="F55" s="153"/>
      <c r="G55" s="176"/>
      <c r="H55" s="178"/>
      <c r="I55" s="114"/>
      <c r="J55" s="114"/>
      <c r="K55" s="114"/>
    </row>
    <row r="56" spans="1:11" s="6" customFormat="1" ht="106.2" customHeight="1" x14ac:dyDescent="0.3">
      <c r="A56" s="170"/>
      <c r="B56" s="182"/>
      <c r="C56" s="168"/>
      <c r="D56" s="81" t="s">
        <v>204</v>
      </c>
      <c r="E56" s="24" t="s">
        <v>24</v>
      </c>
      <c r="F56" s="153"/>
      <c r="G56" s="176"/>
      <c r="H56" s="178"/>
      <c r="I56" s="114"/>
      <c r="J56" s="114"/>
      <c r="K56" s="114"/>
    </row>
    <row r="57" spans="1:11" s="6" customFormat="1" ht="106.2" customHeight="1" x14ac:dyDescent="0.3">
      <c r="A57" s="170"/>
      <c r="B57" s="182"/>
      <c r="C57" s="168"/>
      <c r="D57" s="81" t="s">
        <v>56</v>
      </c>
      <c r="E57" s="24" t="s">
        <v>24</v>
      </c>
      <c r="F57" s="153"/>
      <c r="G57" s="176"/>
      <c r="H57" s="178"/>
      <c r="I57" s="114"/>
      <c r="J57" s="114"/>
      <c r="K57" s="114"/>
    </row>
    <row r="58" spans="1:11" s="6" customFormat="1" ht="88.2" customHeight="1" thickBot="1" x14ac:dyDescent="0.35">
      <c r="A58" s="205"/>
      <c r="B58" s="183"/>
      <c r="C58" s="50" t="s">
        <v>57</v>
      </c>
      <c r="D58" s="94" t="s">
        <v>96</v>
      </c>
      <c r="E58" s="53" t="s">
        <v>23</v>
      </c>
      <c r="F58" s="154"/>
      <c r="G58" s="184"/>
      <c r="H58" s="185"/>
      <c r="I58" s="115"/>
      <c r="J58" s="114"/>
      <c r="K58" s="114"/>
    </row>
    <row r="59" spans="1:11" s="6" customFormat="1" ht="108" customHeight="1" x14ac:dyDescent="0.3">
      <c r="A59" s="170">
        <v>5</v>
      </c>
      <c r="B59" s="181" t="s">
        <v>61</v>
      </c>
      <c r="C59" s="49" t="s">
        <v>50</v>
      </c>
      <c r="D59" s="98" t="s">
        <v>94</v>
      </c>
      <c r="E59" s="92" t="s">
        <v>24</v>
      </c>
      <c r="F59" s="153"/>
      <c r="G59" s="176">
        <v>20</v>
      </c>
      <c r="H59" s="178"/>
      <c r="I59" s="114">
        <f>H59*G59</f>
        <v>0</v>
      </c>
      <c r="J59" s="114"/>
      <c r="K59" s="114"/>
    </row>
    <row r="60" spans="1:11" s="6" customFormat="1" ht="82.2" customHeight="1" x14ac:dyDescent="0.3">
      <c r="A60" s="170"/>
      <c r="B60" s="182"/>
      <c r="C60" s="186" t="s">
        <v>51</v>
      </c>
      <c r="D60" s="81" t="s">
        <v>171</v>
      </c>
      <c r="E60" s="24" t="s">
        <v>24</v>
      </c>
      <c r="F60" s="153"/>
      <c r="G60" s="176"/>
      <c r="H60" s="178"/>
      <c r="I60" s="114"/>
      <c r="J60" s="114"/>
      <c r="K60" s="114"/>
    </row>
    <row r="61" spans="1:11" s="6" customFormat="1" ht="82.2" customHeight="1" x14ac:dyDescent="0.3">
      <c r="A61" s="170"/>
      <c r="B61" s="182"/>
      <c r="C61" s="168"/>
      <c r="D61" s="81" t="s">
        <v>52</v>
      </c>
      <c r="E61" s="24" t="s">
        <v>24</v>
      </c>
      <c r="F61" s="153"/>
      <c r="G61" s="176"/>
      <c r="H61" s="178"/>
      <c r="I61" s="114"/>
      <c r="J61" s="114"/>
      <c r="K61" s="114"/>
    </row>
    <row r="62" spans="1:11" s="6" customFormat="1" ht="106.2" customHeight="1" x14ac:dyDescent="0.3">
      <c r="A62" s="170"/>
      <c r="B62" s="182"/>
      <c r="C62" s="168"/>
      <c r="D62" s="81" t="s">
        <v>223</v>
      </c>
      <c r="E62" s="24" t="s">
        <v>24</v>
      </c>
      <c r="F62" s="153"/>
      <c r="G62" s="176"/>
      <c r="H62" s="178"/>
      <c r="I62" s="114"/>
      <c r="J62" s="114"/>
      <c r="K62" s="114"/>
    </row>
    <row r="63" spans="1:11" s="6" customFormat="1" ht="97.2" customHeight="1" x14ac:dyDescent="0.3">
      <c r="A63" s="170"/>
      <c r="B63" s="182"/>
      <c r="C63" s="187"/>
      <c r="D63" s="83" t="s">
        <v>54</v>
      </c>
      <c r="E63" s="48" t="s">
        <v>23</v>
      </c>
      <c r="F63" s="153"/>
      <c r="G63" s="176"/>
      <c r="H63" s="178"/>
      <c r="I63" s="114"/>
      <c r="J63" s="114"/>
      <c r="K63" s="114"/>
    </row>
    <row r="64" spans="1:11" s="6" customFormat="1" ht="82.2" customHeight="1" x14ac:dyDescent="0.3">
      <c r="A64" s="170"/>
      <c r="B64" s="182"/>
      <c r="C64" s="186" t="s">
        <v>53</v>
      </c>
      <c r="D64" s="81" t="s">
        <v>95</v>
      </c>
      <c r="E64" s="24" t="s">
        <v>24</v>
      </c>
      <c r="F64" s="153"/>
      <c r="G64" s="176"/>
      <c r="H64" s="178"/>
      <c r="I64" s="114"/>
      <c r="J64" s="114"/>
      <c r="K64" s="114"/>
    </row>
    <row r="65" spans="1:11" s="6" customFormat="1" ht="82.2" customHeight="1" x14ac:dyDescent="0.3">
      <c r="A65" s="170"/>
      <c r="B65" s="182"/>
      <c r="C65" s="168"/>
      <c r="D65" s="81" t="s">
        <v>106</v>
      </c>
      <c r="E65" s="24" t="s">
        <v>24</v>
      </c>
      <c r="F65" s="153"/>
      <c r="G65" s="176"/>
      <c r="H65" s="178"/>
      <c r="I65" s="114"/>
      <c r="J65" s="114"/>
      <c r="K65" s="114"/>
    </row>
    <row r="66" spans="1:11" s="6" customFormat="1" ht="82.2" customHeight="1" x14ac:dyDescent="0.3">
      <c r="A66" s="170"/>
      <c r="B66" s="182"/>
      <c r="C66" s="168"/>
      <c r="D66" s="81" t="s">
        <v>55</v>
      </c>
      <c r="E66" s="24" t="s">
        <v>24</v>
      </c>
      <c r="F66" s="153"/>
      <c r="G66" s="176"/>
      <c r="H66" s="178"/>
      <c r="I66" s="114"/>
      <c r="J66" s="114"/>
      <c r="K66" s="114"/>
    </row>
    <row r="67" spans="1:11" s="6" customFormat="1" ht="106.2" customHeight="1" x14ac:dyDescent="0.3">
      <c r="A67" s="170"/>
      <c r="B67" s="182"/>
      <c r="C67" s="168"/>
      <c r="D67" s="81" t="s">
        <v>204</v>
      </c>
      <c r="E67" s="24" t="s">
        <v>24</v>
      </c>
      <c r="F67" s="153"/>
      <c r="G67" s="176"/>
      <c r="H67" s="178"/>
      <c r="I67" s="114"/>
      <c r="J67" s="114"/>
      <c r="K67" s="114"/>
    </row>
    <row r="68" spans="1:11" s="6" customFormat="1" ht="106.2" customHeight="1" x14ac:dyDescent="0.3">
      <c r="A68" s="170"/>
      <c r="B68" s="182"/>
      <c r="C68" s="168"/>
      <c r="D68" s="81" t="s">
        <v>56</v>
      </c>
      <c r="E68" s="24" t="s">
        <v>24</v>
      </c>
      <c r="F68" s="153"/>
      <c r="G68" s="176"/>
      <c r="H68" s="178"/>
      <c r="I68" s="114"/>
      <c r="J68" s="114"/>
      <c r="K68" s="114"/>
    </row>
    <row r="69" spans="1:11" s="6" customFormat="1" ht="88.2" customHeight="1" thickBot="1" x14ac:dyDescent="0.35">
      <c r="A69" s="170"/>
      <c r="B69" s="182"/>
      <c r="C69" s="23" t="s">
        <v>57</v>
      </c>
      <c r="D69" s="95" t="s">
        <v>96</v>
      </c>
      <c r="E69" s="52" t="s">
        <v>23</v>
      </c>
      <c r="F69" s="153"/>
      <c r="G69" s="176"/>
      <c r="H69" s="178"/>
      <c r="I69" s="114"/>
      <c r="J69" s="114"/>
      <c r="K69" s="114"/>
    </row>
    <row r="70" spans="1:11" s="6" customFormat="1" ht="88.2" customHeight="1" thickBot="1" x14ac:dyDescent="0.35">
      <c r="A70" s="136" t="s">
        <v>205</v>
      </c>
      <c r="B70" s="137"/>
      <c r="C70" s="137"/>
      <c r="D70" s="137"/>
      <c r="E70" s="137"/>
      <c r="F70" s="137"/>
      <c r="G70" s="137"/>
      <c r="H70" s="138"/>
      <c r="I70" s="108">
        <f>SUM(I18:I69)</f>
        <v>0</v>
      </c>
      <c r="J70" s="115"/>
      <c r="K70" s="115"/>
    </row>
    <row r="71" spans="1:11" s="6" customFormat="1" ht="103.8" customHeight="1" thickBot="1" x14ac:dyDescent="0.35">
      <c r="A71" s="116" t="s">
        <v>167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8"/>
    </row>
    <row r="72" spans="1:11" s="6" customFormat="1" ht="96.6" customHeight="1" x14ac:dyDescent="0.3">
      <c r="A72" s="169">
        <v>6</v>
      </c>
      <c r="B72" s="171" t="s">
        <v>62</v>
      </c>
      <c r="C72" s="21" t="s">
        <v>35</v>
      </c>
      <c r="D72" s="46" t="s">
        <v>63</v>
      </c>
      <c r="E72" s="48" t="s">
        <v>23</v>
      </c>
      <c r="F72" s="173" t="s">
        <v>210</v>
      </c>
      <c r="G72" s="175">
        <v>50</v>
      </c>
      <c r="H72" s="177"/>
      <c r="I72" s="113">
        <f>H72*G72</f>
        <v>0</v>
      </c>
      <c r="J72" s="113"/>
      <c r="K72" s="113"/>
    </row>
    <row r="73" spans="1:11" s="6" customFormat="1" ht="96.6" customHeight="1" x14ac:dyDescent="0.3">
      <c r="A73" s="170"/>
      <c r="B73" s="172"/>
      <c r="C73" s="273" t="s">
        <v>64</v>
      </c>
      <c r="D73" s="274" t="s">
        <v>98</v>
      </c>
      <c r="E73" s="48" t="s">
        <v>23</v>
      </c>
      <c r="F73" s="174"/>
      <c r="G73" s="176"/>
      <c r="H73" s="178"/>
      <c r="I73" s="114"/>
      <c r="J73" s="114"/>
      <c r="K73" s="114"/>
    </row>
    <row r="74" spans="1:11" s="6" customFormat="1" ht="96.6" customHeight="1" thickBot="1" x14ac:dyDescent="0.35">
      <c r="A74" s="170"/>
      <c r="B74" s="172"/>
      <c r="C74" s="96" t="s">
        <v>65</v>
      </c>
      <c r="D74" s="97" t="s">
        <v>66</v>
      </c>
      <c r="E74" s="52" t="s">
        <v>23</v>
      </c>
      <c r="F74" s="174"/>
      <c r="G74" s="176"/>
      <c r="H74" s="178"/>
      <c r="I74" s="114"/>
      <c r="J74" s="114"/>
      <c r="K74" s="114"/>
    </row>
    <row r="75" spans="1:11" s="6" customFormat="1" ht="96.6" customHeight="1" thickBot="1" x14ac:dyDescent="0.35">
      <c r="A75" s="170"/>
      <c r="B75" s="172"/>
      <c r="C75" s="139" t="s">
        <v>67</v>
      </c>
      <c r="D75" s="140"/>
      <c r="E75" s="141"/>
      <c r="F75" s="174"/>
      <c r="G75" s="176"/>
      <c r="H75" s="178"/>
      <c r="I75" s="114"/>
      <c r="J75" s="114"/>
      <c r="K75" s="114"/>
    </row>
    <row r="76" spans="1:11" s="6" customFormat="1" ht="82.2" customHeight="1" x14ac:dyDescent="0.3">
      <c r="A76" s="170"/>
      <c r="B76" s="172"/>
      <c r="C76" s="167" t="s">
        <v>68</v>
      </c>
      <c r="D76" s="99" t="s">
        <v>69</v>
      </c>
      <c r="E76" s="47" t="s">
        <v>23</v>
      </c>
      <c r="F76" s="174"/>
      <c r="G76" s="176"/>
      <c r="H76" s="178"/>
      <c r="I76" s="114"/>
      <c r="J76" s="114"/>
      <c r="K76" s="114"/>
    </row>
    <row r="77" spans="1:11" s="6" customFormat="1" ht="82.2" customHeight="1" x14ac:dyDescent="0.3">
      <c r="A77" s="170"/>
      <c r="B77" s="172"/>
      <c r="C77" s="168"/>
      <c r="D77" s="81" t="s">
        <v>97</v>
      </c>
      <c r="E77" s="24" t="s">
        <v>24</v>
      </c>
      <c r="F77" s="174"/>
      <c r="G77" s="176"/>
      <c r="H77" s="178"/>
      <c r="I77" s="114"/>
      <c r="J77" s="114"/>
      <c r="K77" s="114"/>
    </row>
    <row r="78" spans="1:11" s="6" customFormat="1" ht="82.2" customHeight="1" x14ac:dyDescent="0.3">
      <c r="A78" s="170"/>
      <c r="B78" s="172"/>
      <c r="C78" s="168"/>
      <c r="D78" s="81" t="s">
        <v>70</v>
      </c>
      <c r="E78" s="48" t="s">
        <v>23</v>
      </c>
      <c r="F78" s="174"/>
      <c r="G78" s="176"/>
      <c r="H78" s="178"/>
      <c r="I78" s="114"/>
      <c r="J78" s="114"/>
      <c r="K78" s="114"/>
    </row>
    <row r="79" spans="1:11" s="6" customFormat="1" ht="106.2" customHeight="1" thickBot="1" x14ac:dyDescent="0.35">
      <c r="A79" s="170"/>
      <c r="B79" s="172"/>
      <c r="C79" s="179"/>
      <c r="D79" s="94" t="s">
        <v>120</v>
      </c>
      <c r="E79" s="53" t="s">
        <v>23</v>
      </c>
      <c r="F79" s="174"/>
      <c r="G79" s="176"/>
      <c r="H79" s="178"/>
      <c r="I79" s="114"/>
      <c r="J79" s="114"/>
      <c r="K79" s="114"/>
    </row>
    <row r="80" spans="1:11" s="6" customFormat="1" ht="82.2" customHeight="1" x14ac:dyDescent="0.3">
      <c r="A80" s="170"/>
      <c r="B80" s="172"/>
      <c r="C80" s="167" t="s">
        <v>71</v>
      </c>
      <c r="D80" s="99" t="s">
        <v>72</v>
      </c>
      <c r="E80" s="47" t="s">
        <v>23</v>
      </c>
      <c r="F80" s="174"/>
      <c r="G80" s="176"/>
      <c r="H80" s="178"/>
      <c r="I80" s="114"/>
      <c r="J80" s="114"/>
      <c r="K80" s="114"/>
    </row>
    <row r="81" spans="1:11" s="6" customFormat="1" ht="82.2" customHeight="1" x14ac:dyDescent="0.3">
      <c r="A81" s="170"/>
      <c r="B81" s="172"/>
      <c r="C81" s="168"/>
      <c r="D81" s="81" t="s">
        <v>99</v>
      </c>
      <c r="E81" s="24" t="s">
        <v>24</v>
      </c>
      <c r="F81" s="174"/>
      <c r="G81" s="176"/>
      <c r="H81" s="178"/>
      <c r="I81" s="114"/>
      <c r="J81" s="114"/>
      <c r="K81" s="114"/>
    </row>
    <row r="82" spans="1:11" s="6" customFormat="1" ht="82.2" customHeight="1" x14ac:dyDescent="0.3">
      <c r="A82" s="170"/>
      <c r="B82" s="172"/>
      <c r="C82" s="168"/>
      <c r="D82" s="81" t="s">
        <v>70</v>
      </c>
      <c r="E82" s="48" t="s">
        <v>23</v>
      </c>
      <c r="F82" s="174"/>
      <c r="G82" s="176"/>
      <c r="H82" s="178"/>
      <c r="I82" s="114"/>
      <c r="J82" s="114"/>
      <c r="K82" s="114"/>
    </row>
    <row r="83" spans="1:11" s="6" customFormat="1" ht="106.2" customHeight="1" thickBot="1" x14ac:dyDescent="0.35">
      <c r="A83" s="170"/>
      <c r="B83" s="172"/>
      <c r="C83" s="179"/>
      <c r="D83" s="94" t="s">
        <v>73</v>
      </c>
      <c r="E83" s="53" t="s">
        <v>23</v>
      </c>
      <c r="F83" s="174"/>
      <c r="G83" s="176"/>
      <c r="H83" s="178"/>
      <c r="I83" s="114"/>
      <c r="J83" s="114"/>
      <c r="K83" s="114"/>
    </row>
    <row r="84" spans="1:11" s="6" customFormat="1" ht="82.2" customHeight="1" x14ac:dyDescent="0.3">
      <c r="A84" s="170"/>
      <c r="B84" s="172"/>
      <c r="C84" s="167" t="s">
        <v>74</v>
      </c>
      <c r="D84" s="99" t="s">
        <v>75</v>
      </c>
      <c r="E84" s="47" t="s">
        <v>23</v>
      </c>
      <c r="F84" s="174"/>
      <c r="G84" s="176"/>
      <c r="H84" s="178"/>
      <c r="I84" s="114"/>
      <c r="J84" s="114"/>
      <c r="K84" s="114"/>
    </row>
    <row r="85" spans="1:11" s="6" customFormat="1" ht="82.2" customHeight="1" x14ac:dyDescent="0.3">
      <c r="A85" s="170"/>
      <c r="B85" s="172"/>
      <c r="C85" s="168"/>
      <c r="D85" s="81" t="s">
        <v>101</v>
      </c>
      <c r="E85" s="24" t="s">
        <v>24</v>
      </c>
      <c r="F85" s="174"/>
      <c r="G85" s="176"/>
      <c r="H85" s="178"/>
      <c r="I85" s="114"/>
      <c r="J85" s="114"/>
      <c r="K85" s="114"/>
    </row>
    <row r="86" spans="1:11" s="6" customFormat="1" ht="82.2" customHeight="1" x14ac:dyDescent="0.3">
      <c r="A86" s="170"/>
      <c r="B86" s="172"/>
      <c r="C86" s="168"/>
      <c r="D86" s="81" t="s">
        <v>100</v>
      </c>
      <c r="E86" s="24" t="s">
        <v>24</v>
      </c>
      <c r="F86" s="174"/>
      <c r="G86" s="176"/>
      <c r="H86" s="178"/>
      <c r="I86" s="114"/>
      <c r="J86" s="114"/>
      <c r="K86" s="114"/>
    </row>
    <row r="87" spans="1:11" s="6" customFormat="1" ht="82.2" customHeight="1" x14ac:dyDescent="0.3">
      <c r="A87" s="170"/>
      <c r="B87" s="172"/>
      <c r="C87" s="168"/>
      <c r="D87" s="81" t="s">
        <v>76</v>
      </c>
      <c r="E87" s="24" t="s">
        <v>24</v>
      </c>
      <c r="F87" s="174"/>
      <c r="G87" s="176"/>
      <c r="H87" s="178"/>
      <c r="I87" s="114"/>
      <c r="J87" s="114"/>
      <c r="K87" s="114"/>
    </row>
    <row r="88" spans="1:11" s="6" customFormat="1" ht="106.2" customHeight="1" thickBot="1" x14ac:dyDescent="0.35">
      <c r="A88" s="170"/>
      <c r="B88" s="172"/>
      <c r="C88" s="179"/>
      <c r="D88" s="94" t="s">
        <v>77</v>
      </c>
      <c r="E88" s="53" t="s">
        <v>23</v>
      </c>
      <c r="F88" s="174"/>
      <c r="G88" s="176"/>
      <c r="H88" s="178"/>
      <c r="I88" s="114"/>
      <c r="J88" s="114"/>
      <c r="K88" s="114"/>
    </row>
    <row r="89" spans="1:11" s="6" customFormat="1" ht="82.2" customHeight="1" x14ac:dyDescent="0.3">
      <c r="A89" s="170"/>
      <c r="B89" s="172"/>
      <c r="C89" s="167" t="s">
        <v>78</v>
      </c>
      <c r="D89" s="99" t="s">
        <v>79</v>
      </c>
      <c r="E89" s="47" t="s">
        <v>23</v>
      </c>
      <c r="F89" s="174"/>
      <c r="G89" s="176"/>
      <c r="H89" s="178"/>
      <c r="I89" s="114"/>
      <c r="J89" s="114"/>
      <c r="K89" s="114"/>
    </row>
    <row r="90" spans="1:11" s="6" customFormat="1" ht="82.2" customHeight="1" x14ac:dyDescent="0.3">
      <c r="A90" s="170"/>
      <c r="B90" s="172"/>
      <c r="C90" s="168"/>
      <c r="D90" s="81" t="s">
        <v>102</v>
      </c>
      <c r="E90" s="24" t="s">
        <v>24</v>
      </c>
      <c r="F90" s="174"/>
      <c r="G90" s="176"/>
      <c r="H90" s="178"/>
      <c r="I90" s="114"/>
      <c r="J90" s="114"/>
      <c r="K90" s="114"/>
    </row>
    <row r="91" spans="1:11" s="6" customFormat="1" ht="82.2" customHeight="1" x14ac:dyDescent="0.3">
      <c r="A91" s="170"/>
      <c r="B91" s="172"/>
      <c r="C91" s="168"/>
      <c r="D91" s="81" t="s">
        <v>103</v>
      </c>
      <c r="E91" s="24" t="s">
        <v>24</v>
      </c>
      <c r="F91" s="174"/>
      <c r="G91" s="176"/>
      <c r="H91" s="178"/>
      <c r="I91" s="114"/>
      <c r="J91" s="114"/>
      <c r="K91" s="114"/>
    </row>
    <row r="92" spans="1:11" s="6" customFormat="1" ht="82.2" customHeight="1" x14ac:dyDescent="0.3">
      <c r="A92" s="170"/>
      <c r="B92" s="172"/>
      <c r="C92" s="168"/>
      <c r="D92" s="81" t="s">
        <v>80</v>
      </c>
      <c r="E92" s="24" t="s">
        <v>24</v>
      </c>
      <c r="F92" s="174"/>
      <c r="G92" s="176"/>
      <c r="H92" s="178"/>
      <c r="I92" s="114"/>
      <c r="J92" s="114"/>
      <c r="K92" s="114"/>
    </row>
    <row r="93" spans="1:11" s="6" customFormat="1" ht="82.2" customHeight="1" x14ac:dyDescent="0.3">
      <c r="A93" s="170"/>
      <c r="B93" s="172"/>
      <c r="C93" s="168"/>
      <c r="D93" s="81" t="s">
        <v>81</v>
      </c>
      <c r="E93" s="24" t="s">
        <v>24</v>
      </c>
      <c r="F93" s="174"/>
      <c r="G93" s="176"/>
      <c r="H93" s="178"/>
      <c r="I93" s="114"/>
      <c r="J93" s="114"/>
      <c r="K93" s="114"/>
    </row>
    <row r="94" spans="1:11" s="6" customFormat="1" ht="163.19999999999999" customHeight="1" x14ac:dyDescent="0.3">
      <c r="A94" s="170"/>
      <c r="B94" s="172"/>
      <c r="C94" s="168"/>
      <c r="D94" s="81" t="s">
        <v>140</v>
      </c>
      <c r="E94" s="48" t="s">
        <v>23</v>
      </c>
      <c r="F94" s="174"/>
      <c r="G94" s="176"/>
      <c r="H94" s="178"/>
      <c r="I94" s="114"/>
      <c r="J94" s="114"/>
      <c r="K94" s="114"/>
    </row>
    <row r="95" spans="1:11" s="6" customFormat="1" ht="106.2" customHeight="1" thickBot="1" x14ac:dyDescent="0.35">
      <c r="A95" s="170"/>
      <c r="B95" s="172"/>
      <c r="C95" s="179"/>
      <c r="D95" s="94" t="s">
        <v>82</v>
      </c>
      <c r="E95" s="53" t="s">
        <v>23</v>
      </c>
      <c r="F95" s="174"/>
      <c r="G95" s="176"/>
      <c r="H95" s="178"/>
      <c r="I95" s="114"/>
      <c r="J95" s="114"/>
      <c r="K95" s="114"/>
    </row>
    <row r="96" spans="1:11" s="6" customFormat="1" ht="82.2" customHeight="1" x14ac:dyDescent="0.3">
      <c r="A96" s="170"/>
      <c r="B96" s="172"/>
      <c r="C96" s="167" t="s">
        <v>84</v>
      </c>
      <c r="D96" s="99" t="s">
        <v>85</v>
      </c>
      <c r="E96" s="47" t="s">
        <v>23</v>
      </c>
      <c r="F96" s="174"/>
      <c r="G96" s="176"/>
      <c r="H96" s="178"/>
      <c r="I96" s="114"/>
      <c r="J96" s="114"/>
      <c r="K96" s="114"/>
    </row>
    <row r="97" spans="1:11" s="6" customFormat="1" ht="82.2" customHeight="1" x14ac:dyDescent="0.3">
      <c r="A97" s="170"/>
      <c r="B97" s="172"/>
      <c r="C97" s="168"/>
      <c r="D97" s="81" t="s">
        <v>104</v>
      </c>
      <c r="E97" s="24" t="s">
        <v>24</v>
      </c>
      <c r="F97" s="174"/>
      <c r="G97" s="176"/>
      <c r="H97" s="178"/>
      <c r="I97" s="114"/>
      <c r="J97" s="114"/>
      <c r="K97" s="114"/>
    </row>
    <row r="98" spans="1:11" s="6" customFormat="1" ht="82.2" customHeight="1" x14ac:dyDescent="0.3">
      <c r="A98" s="170"/>
      <c r="B98" s="172"/>
      <c r="C98" s="168"/>
      <c r="D98" s="81" t="s">
        <v>105</v>
      </c>
      <c r="E98" s="24" t="s">
        <v>24</v>
      </c>
      <c r="F98" s="174"/>
      <c r="G98" s="176"/>
      <c r="H98" s="178"/>
      <c r="I98" s="114"/>
      <c r="J98" s="114"/>
      <c r="K98" s="114"/>
    </row>
    <row r="99" spans="1:11" s="6" customFormat="1" ht="82.2" customHeight="1" x14ac:dyDescent="0.3">
      <c r="A99" s="170"/>
      <c r="B99" s="172"/>
      <c r="C99" s="168"/>
      <c r="D99" s="81" t="s">
        <v>86</v>
      </c>
      <c r="E99" s="24" t="s">
        <v>24</v>
      </c>
      <c r="F99" s="174"/>
      <c r="G99" s="176"/>
      <c r="H99" s="178"/>
      <c r="I99" s="114"/>
      <c r="J99" s="114"/>
      <c r="K99" s="114"/>
    </row>
    <row r="100" spans="1:11" s="6" customFormat="1" ht="130.19999999999999" customHeight="1" x14ac:dyDescent="0.3">
      <c r="A100" s="170"/>
      <c r="B100" s="172"/>
      <c r="C100" s="168"/>
      <c r="D100" s="81" t="s">
        <v>107</v>
      </c>
      <c r="E100" s="24" t="s">
        <v>24</v>
      </c>
      <c r="F100" s="174"/>
      <c r="G100" s="176"/>
      <c r="H100" s="178"/>
      <c r="I100" s="114"/>
      <c r="J100" s="114"/>
      <c r="K100" s="114"/>
    </row>
    <row r="101" spans="1:11" s="6" customFormat="1" ht="82.2" customHeight="1" x14ac:dyDescent="0.3">
      <c r="A101" s="170"/>
      <c r="B101" s="172"/>
      <c r="C101" s="168"/>
      <c r="D101" s="81" t="s">
        <v>87</v>
      </c>
      <c r="E101" s="48" t="s">
        <v>23</v>
      </c>
      <c r="F101" s="174"/>
      <c r="G101" s="176"/>
      <c r="H101" s="178"/>
      <c r="I101" s="114"/>
      <c r="J101" s="114"/>
      <c r="K101" s="114"/>
    </row>
    <row r="102" spans="1:11" s="6" customFormat="1" ht="82.2" customHeight="1" x14ac:dyDescent="0.3">
      <c r="A102" s="170"/>
      <c r="B102" s="172"/>
      <c r="C102" s="168"/>
      <c r="D102" s="81" t="s">
        <v>88</v>
      </c>
      <c r="E102" s="48" t="s">
        <v>23</v>
      </c>
      <c r="F102" s="174"/>
      <c r="G102" s="176"/>
      <c r="H102" s="178"/>
      <c r="I102" s="114"/>
      <c r="J102" s="114"/>
      <c r="K102" s="114"/>
    </row>
    <row r="103" spans="1:11" s="6" customFormat="1" ht="106.2" customHeight="1" thickBot="1" x14ac:dyDescent="0.35">
      <c r="A103" s="170"/>
      <c r="B103" s="172"/>
      <c r="C103" s="179"/>
      <c r="D103" s="94" t="s">
        <v>82</v>
      </c>
      <c r="E103" s="53" t="s">
        <v>23</v>
      </c>
      <c r="F103" s="174"/>
      <c r="G103" s="176"/>
      <c r="H103" s="178"/>
      <c r="I103" s="114"/>
      <c r="J103" s="114"/>
      <c r="K103" s="114"/>
    </row>
    <row r="104" spans="1:11" s="6" customFormat="1" ht="82.2" customHeight="1" x14ac:dyDescent="0.3">
      <c r="A104" s="170"/>
      <c r="B104" s="172"/>
      <c r="C104" s="167" t="s">
        <v>89</v>
      </c>
      <c r="D104" s="99" t="s">
        <v>108</v>
      </c>
      <c r="E104" s="47" t="s">
        <v>23</v>
      </c>
      <c r="F104" s="174"/>
      <c r="G104" s="176"/>
      <c r="H104" s="178"/>
      <c r="I104" s="114"/>
      <c r="J104" s="114"/>
      <c r="K104" s="114"/>
    </row>
    <row r="105" spans="1:11" s="6" customFormat="1" ht="82.2" customHeight="1" x14ac:dyDescent="0.3">
      <c r="A105" s="170"/>
      <c r="B105" s="172"/>
      <c r="C105" s="168"/>
      <c r="D105" s="81" t="s">
        <v>109</v>
      </c>
      <c r="E105" s="24" t="s">
        <v>24</v>
      </c>
      <c r="F105" s="174"/>
      <c r="G105" s="176"/>
      <c r="H105" s="178"/>
      <c r="I105" s="114"/>
      <c r="J105" s="114"/>
      <c r="K105" s="114"/>
    </row>
    <row r="106" spans="1:11" s="6" customFormat="1" ht="82.2" customHeight="1" x14ac:dyDescent="0.3">
      <c r="A106" s="170"/>
      <c r="B106" s="172"/>
      <c r="C106" s="168"/>
      <c r="D106" s="81" t="s">
        <v>111</v>
      </c>
      <c r="E106" s="48" t="s">
        <v>23</v>
      </c>
      <c r="F106" s="174"/>
      <c r="G106" s="176"/>
      <c r="H106" s="178"/>
      <c r="I106" s="114"/>
      <c r="J106" s="114"/>
      <c r="K106" s="114"/>
    </row>
    <row r="107" spans="1:11" s="6" customFormat="1" ht="82.2" customHeight="1" x14ac:dyDescent="0.3">
      <c r="A107" s="170"/>
      <c r="B107" s="172"/>
      <c r="C107" s="168"/>
      <c r="D107" s="81" t="s">
        <v>110</v>
      </c>
      <c r="E107" s="48" t="s">
        <v>23</v>
      </c>
      <c r="F107" s="174"/>
      <c r="G107" s="176"/>
      <c r="H107" s="178"/>
      <c r="I107" s="114"/>
      <c r="J107" s="114"/>
      <c r="K107" s="114"/>
    </row>
    <row r="108" spans="1:11" s="6" customFormat="1" ht="82.2" customHeight="1" x14ac:dyDescent="0.3">
      <c r="A108" s="170"/>
      <c r="B108" s="172"/>
      <c r="C108" s="168"/>
      <c r="D108" s="81" t="s">
        <v>132</v>
      </c>
      <c r="E108" s="24" t="s">
        <v>24</v>
      </c>
      <c r="F108" s="174"/>
      <c r="G108" s="176"/>
      <c r="H108" s="178"/>
      <c r="I108" s="114"/>
      <c r="J108" s="114"/>
      <c r="K108" s="114"/>
    </row>
    <row r="109" spans="1:11" s="6" customFormat="1" ht="154.19999999999999" customHeight="1" x14ac:dyDescent="0.3">
      <c r="A109" s="170"/>
      <c r="B109" s="172"/>
      <c r="C109" s="168"/>
      <c r="D109" s="81" t="s">
        <v>133</v>
      </c>
      <c r="E109" s="48" t="s">
        <v>23</v>
      </c>
      <c r="F109" s="174"/>
      <c r="G109" s="176"/>
      <c r="H109" s="178"/>
      <c r="I109" s="114"/>
      <c r="J109" s="114"/>
      <c r="K109" s="114"/>
    </row>
    <row r="110" spans="1:11" s="6" customFormat="1" ht="82.2" customHeight="1" thickBot="1" x14ac:dyDescent="0.35">
      <c r="A110" s="170"/>
      <c r="B110" s="172"/>
      <c r="C110" s="179"/>
      <c r="D110" s="94" t="s">
        <v>112</v>
      </c>
      <c r="E110" s="53" t="s">
        <v>23</v>
      </c>
      <c r="F110" s="174"/>
      <c r="G110" s="176"/>
      <c r="H110" s="178"/>
      <c r="I110" s="114"/>
      <c r="J110" s="114"/>
      <c r="K110" s="114"/>
    </row>
    <row r="111" spans="1:11" s="6" customFormat="1" ht="82.2" customHeight="1" x14ac:dyDescent="0.3">
      <c r="A111" s="170"/>
      <c r="B111" s="172"/>
      <c r="C111" s="167" t="s">
        <v>113</v>
      </c>
      <c r="D111" s="99" t="s">
        <v>114</v>
      </c>
      <c r="E111" s="47" t="s">
        <v>23</v>
      </c>
      <c r="F111" s="174"/>
      <c r="G111" s="176"/>
      <c r="H111" s="178"/>
      <c r="I111" s="114"/>
      <c r="J111" s="114"/>
      <c r="K111" s="114"/>
    </row>
    <row r="112" spans="1:11" s="6" customFormat="1" ht="82.2" customHeight="1" x14ac:dyDescent="0.3">
      <c r="A112" s="170"/>
      <c r="B112" s="172"/>
      <c r="C112" s="168"/>
      <c r="D112" s="81" t="s">
        <v>115</v>
      </c>
      <c r="E112" s="24" t="s">
        <v>24</v>
      </c>
      <c r="F112" s="174"/>
      <c r="G112" s="176"/>
      <c r="H112" s="178"/>
      <c r="I112" s="114"/>
      <c r="J112" s="114"/>
      <c r="K112" s="114"/>
    </row>
    <row r="113" spans="1:11" s="6" customFormat="1" ht="82.2" customHeight="1" x14ac:dyDescent="0.3">
      <c r="A113" s="170"/>
      <c r="B113" s="172"/>
      <c r="C113" s="168"/>
      <c r="D113" s="81" t="s">
        <v>116</v>
      </c>
      <c r="E113" s="24" t="s">
        <v>24</v>
      </c>
      <c r="F113" s="174"/>
      <c r="G113" s="176"/>
      <c r="H113" s="178"/>
      <c r="I113" s="114"/>
      <c r="J113" s="114"/>
      <c r="K113" s="114"/>
    </row>
    <row r="114" spans="1:11" s="6" customFormat="1" ht="82.2" customHeight="1" x14ac:dyDescent="0.3">
      <c r="A114" s="170"/>
      <c r="B114" s="172"/>
      <c r="C114" s="168"/>
      <c r="D114" s="81" t="s">
        <v>119</v>
      </c>
      <c r="E114" s="48" t="s">
        <v>23</v>
      </c>
      <c r="F114" s="174"/>
      <c r="G114" s="176"/>
      <c r="H114" s="178"/>
      <c r="I114" s="114"/>
      <c r="J114" s="114"/>
      <c r="K114" s="114"/>
    </row>
    <row r="115" spans="1:11" s="6" customFormat="1" ht="82.2" customHeight="1" x14ac:dyDescent="0.3">
      <c r="A115" s="170"/>
      <c r="B115" s="172"/>
      <c r="C115" s="168"/>
      <c r="D115" s="81" t="s">
        <v>117</v>
      </c>
      <c r="E115" s="48" t="s">
        <v>23</v>
      </c>
      <c r="F115" s="174"/>
      <c r="G115" s="176"/>
      <c r="H115" s="178"/>
      <c r="I115" s="114"/>
      <c r="J115" s="114"/>
      <c r="K115" s="114"/>
    </row>
    <row r="116" spans="1:11" s="6" customFormat="1" ht="82.2" customHeight="1" thickBot="1" x14ac:dyDescent="0.35">
      <c r="A116" s="170"/>
      <c r="B116" s="172"/>
      <c r="C116" s="179"/>
      <c r="D116" s="94" t="s">
        <v>118</v>
      </c>
      <c r="E116" s="53" t="s">
        <v>23</v>
      </c>
      <c r="F116" s="174"/>
      <c r="G116" s="176"/>
      <c r="H116" s="178"/>
      <c r="I116" s="114"/>
      <c r="J116" s="114"/>
      <c r="K116" s="114"/>
    </row>
    <row r="117" spans="1:11" s="6" customFormat="1" ht="96.6" customHeight="1" x14ac:dyDescent="0.3">
      <c r="A117" s="169">
        <v>7</v>
      </c>
      <c r="B117" s="171" t="s">
        <v>83</v>
      </c>
      <c r="C117" s="49" t="s">
        <v>35</v>
      </c>
      <c r="D117" s="274" t="s">
        <v>63</v>
      </c>
      <c r="E117" s="82" t="s">
        <v>23</v>
      </c>
      <c r="F117" s="173" t="s">
        <v>210</v>
      </c>
      <c r="G117" s="175">
        <v>50</v>
      </c>
      <c r="H117" s="177"/>
      <c r="I117" s="113">
        <f>H117*G117</f>
        <v>0</v>
      </c>
      <c r="J117" s="114"/>
      <c r="K117" s="114"/>
    </row>
    <row r="118" spans="1:11" s="6" customFormat="1" ht="96.6" customHeight="1" x14ac:dyDescent="0.3">
      <c r="A118" s="170"/>
      <c r="B118" s="172"/>
      <c r="C118" s="273" t="s">
        <v>64</v>
      </c>
      <c r="D118" s="274" t="s">
        <v>98</v>
      </c>
      <c r="E118" s="24" t="s">
        <v>24</v>
      </c>
      <c r="F118" s="174"/>
      <c r="G118" s="176"/>
      <c r="H118" s="178"/>
      <c r="I118" s="114"/>
      <c r="J118" s="114"/>
      <c r="K118" s="114"/>
    </row>
    <row r="119" spans="1:11" s="6" customFormat="1" ht="96.6" customHeight="1" thickBot="1" x14ac:dyDescent="0.35">
      <c r="A119" s="170"/>
      <c r="B119" s="172"/>
      <c r="C119" s="96" t="s">
        <v>65</v>
      </c>
      <c r="D119" s="97" t="s">
        <v>66</v>
      </c>
      <c r="E119" s="52" t="s">
        <v>23</v>
      </c>
      <c r="F119" s="174"/>
      <c r="G119" s="176"/>
      <c r="H119" s="178"/>
      <c r="I119" s="114"/>
      <c r="J119" s="114"/>
      <c r="K119" s="114"/>
    </row>
    <row r="120" spans="1:11" s="6" customFormat="1" ht="96.6" customHeight="1" thickBot="1" x14ac:dyDescent="0.35">
      <c r="A120" s="170"/>
      <c r="B120" s="172"/>
      <c r="C120" s="139" t="s">
        <v>67</v>
      </c>
      <c r="D120" s="140"/>
      <c r="E120" s="141"/>
      <c r="F120" s="174"/>
      <c r="G120" s="176"/>
      <c r="H120" s="178"/>
      <c r="I120" s="114"/>
      <c r="J120" s="114"/>
      <c r="K120" s="114"/>
    </row>
    <row r="121" spans="1:11" s="6" customFormat="1" ht="82.2" customHeight="1" x14ac:dyDescent="0.3">
      <c r="A121" s="170"/>
      <c r="B121" s="172"/>
      <c r="C121" s="275" t="s">
        <v>68</v>
      </c>
      <c r="D121" s="99" t="s">
        <v>69</v>
      </c>
      <c r="E121" s="47" t="s">
        <v>23</v>
      </c>
      <c r="F121" s="174"/>
      <c r="G121" s="176"/>
      <c r="H121" s="178"/>
      <c r="I121" s="114"/>
      <c r="J121" s="114"/>
      <c r="K121" s="114"/>
    </row>
    <row r="122" spans="1:11" s="6" customFormat="1" ht="82.2" customHeight="1" x14ac:dyDescent="0.3">
      <c r="A122" s="170"/>
      <c r="B122" s="172"/>
      <c r="C122" s="276"/>
      <c r="D122" s="81" t="s">
        <v>97</v>
      </c>
      <c r="E122" s="24" t="s">
        <v>24</v>
      </c>
      <c r="F122" s="174"/>
      <c r="G122" s="176"/>
      <c r="H122" s="178"/>
      <c r="I122" s="114"/>
      <c r="J122" s="114"/>
      <c r="K122" s="114"/>
    </row>
    <row r="123" spans="1:11" s="6" customFormat="1" ht="82.2" customHeight="1" x14ac:dyDescent="0.3">
      <c r="A123" s="170"/>
      <c r="B123" s="172"/>
      <c r="C123" s="276"/>
      <c r="D123" s="81" t="s">
        <v>70</v>
      </c>
      <c r="E123" s="48" t="s">
        <v>23</v>
      </c>
      <c r="F123" s="174"/>
      <c r="G123" s="176"/>
      <c r="H123" s="178"/>
      <c r="I123" s="114"/>
      <c r="J123" s="114"/>
      <c r="K123" s="114"/>
    </row>
    <row r="124" spans="1:11" s="6" customFormat="1" ht="106.2" customHeight="1" thickBot="1" x14ac:dyDescent="0.35">
      <c r="A124" s="170"/>
      <c r="B124" s="172"/>
      <c r="C124" s="277"/>
      <c r="D124" s="94" t="s">
        <v>120</v>
      </c>
      <c r="E124" s="53" t="s">
        <v>23</v>
      </c>
      <c r="F124" s="174"/>
      <c r="G124" s="176"/>
      <c r="H124" s="178"/>
      <c r="I124" s="114"/>
      <c r="J124" s="114"/>
      <c r="K124" s="114"/>
    </row>
    <row r="125" spans="1:11" s="6" customFormat="1" ht="82.2" customHeight="1" x14ac:dyDescent="0.3">
      <c r="A125" s="170"/>
      <c r="B125" s="172"/>
      <c r="C125" s="275" t="s">
        <v>71</v>
      </c>
      <c r="D125" s="99" t="s">
        <v>72</v>
      </c>
      <c r="E125" s="47" t="s">
        <v>23</v>
      </c>
      <c r="F125" s="174"/>
      <c r="G125" s="176"/>
      <c r="H125" s="178"/>
      <c r="I125" s="114"/>
      <c r="J125" s="114"/>
      <c r="K125" s="114"/>
    </row>
    <row r="126" spans="1:11" s="6" customFormat="1" ht="82.2" customHeight="1" x14ac:dyDescent="0.3">
      <c r="A126" s="170"/>
      <c r="B126" s="172"/>
      <c r="C126" s="276"/>
      <c r="D126" s="81" t="s">
        <v>99</v>
      </c>
      <c r="E126" s="24" t="s">
        <v>24</v>
      </c>
      <c r="F126" s="174"/>
      <c r="G126" s="176"/>
      <c r="H126" s="178"/>
      <c r="I126" s="114"/>
      <c r="J126" s="114"/>
      <c r="K126" s="114"/>
    </row>
    <row r="127" spans="1:11" s="6" customFormat="1" ht="82.2" customHeight="1" x14ac:dyDescent="0.3">
      <c r="A127" s="170"/>
      <c r="B127" s="172"/>
      <c r="C127" s="276"/>
      <c r="D127" s="81" t="s">
        <v>70</v>
      </c>
      <c r="E127" s="48" t="s">
        <v>23</v>
      </c>
      <c r="F127" s="174"/>
      <c r="G127" s="176"/>
      <c r="H127" s="178"/>
      <c r="I127" s="114"/>
      <c r="J127" s="114"/>
      <c r="K127" s="114"/>
    </row>
    <row r="128" spans="1:11" s="6" customFormat="1" ht="106.2" customHeight="1" thickBot="1" x14ac:dyDescent="0.35">
      <c r="A128" s="170"/>
      <c r="B128" s="172"/>
      <c r="C128" s="277"/>
      <c r="D128" s="94" t="s">
        <v>73</v>
      </c>
      <c r="E128" s="53" t="s">
        <v>23</v>
      </c>
      <c r="F128" s="174"/>
      <c r="G128" s="176"/>
      <c r="H128" s="178"/>
      <c r="I128" s="114"/>
      <c r="J128" s="114"/>
      <c r="K128" s="114"/>
    </row>
    <row r="129" spans="1:11" s="6" customFormat="1" ht="82.2" customHeight="1" x14ac:dyDescent="0.3">
      <c r="A129" s="170"/>
      <c r="B129" s="172"/>
      <c r="C129" s="275" t="s">
        <v>74</v>
      </c>
      <c r="D129" s="99" t="s">
        <v>75</v>
      </c>
      <c r="E129" s="47" t="s">
        <v>23</v>
      </c>
      <c r="F129" s="174"/>
      <c r="G129" s="176"/>
      <c r="H129" s="178"/>
      <c r="I129" s="114"/>
      <c r="J129" s="114"/>
      <c r="K129" s="114"/>
    </row>
    <row r="130" spans="1:11" s="6" customFormat="1" ht="82.2" customHeight="1" x14ac:dyDescent="0.3">
      <c r="A130" s="170"/>
      <c r="B130" s="172"/>
      <c r="C130" s="276"/>
      <c r="D130" s="81" t="s">
        <v>101</v>
      </c>
      <c r="E130" s="24" t="s">
        <v>24</v>
      </c>
      <c r="F130" s="174"/>
      <c r="G130" s="176"/>
      <c r="H130" s="178"/>
      <c r="I130" s="114"/>
      <c r="J130" s="114"/>
      <c r="K130" s="114"/>
    </row>
    <row r="131" spans="1:11" s="6" customFormat="1" ht="82.2" customHeight="1" x14ac:dyDescent="0.3">
      <c r="A131" s="170"/>
      <c r="B131" s="172"/>
      <c r="C131" s="276"/>
      <c r="D131" s="81" t="s">
        <v>100</v>
      </c>
      <c r="E131" s="24" t="s">
        <v>24</v>
      </c>
      <c r="F131" s="174"/>
      <c r="G131" s="176"/>
      <c r="H131" s="178"/>
      <c r="I131" s="114"/>
      <c r="J131" s="114"/>
      <c r="K131" s="114"/>
    </row>
    <row r="132" spans="1:11" s="6" customFormat="1" ht="82.2" customHeight="1" x14ac:dyDescent="0.3">
      <c r="A132" s="170"/>
      <c r="B132" s="172"/>
      <c r="C132" s="276"/>
      <c r="D132" s="81" t="s">
        <v>76</v>
      </c>
      <c r="E132" s="24" t="s">
        <v>24</v>
      </c>
      <c r="F132" s="174"/>
      <c r="G132" s="176"/>
      <c r="H132" s="178"/>
      <c r="I132" s="114"/>
      <c r="J132" s="114"/>
      <c r="K132" s="114"/>
    </row>
    <row r="133" spans="1:11" s="6" customFormat="1" ht="106.2" customHeight="1" thickBot="1" x14ac:dyDescent="0.35">
      <c r="A133" s="170"/>
      <c r="B133" s="172"/>
      <c r="C133" s="277"/>
      <c r="D133" s="94" t="s">
        <v>77</v>
      </c>
      <c r="E133" s="53" t="s">
        <v>23</v>
      </c>
      <c r="F133" s="174"/>
      <c r="G133" s="176"/>
      <c r="H133" s="178"/>
      <c r="I133" s="114"/>
      <c r="J133" s="114"/>
      <c r="K133" s="114"/>
    </row>
    <row r="134" spans="1:11" s="6" customFormat="1" ht="82.2" customHeight="1" x14ac:dyDescent="0.3">
      <c r="A134" s="170"/>
      <c r="B134" s="172"/>
      <c r="C134" s="275" t="s">
        <v>121</v>
      </c>
      <c r="D134" s="99" t="s">
        <v>138</v>
      </c>
      <c r="E134" s="47" t="s">
        <v>23</v>
      </c>
      <c r="F134" s="174"/>
      <c r="G134" s="176"/>
      <c r="H134" s="178"/>
      <c r="I134" s="114"/>
      <c r="J134" s="114"/>
      <c r="K134" s="114"/>
    </row>
    <row r="135" spans="1:11" s="6" customFormat="1" ht="82.2" customHeight="1" x14ac:dyDescent="0.3">
      <c r="A135" s="170"/>
      <c r="B135" s="172"/>
      <c r="C135" s="276"/>
      <c r="D135" s="81" t="s">
        <v>122</v>
      </c>
      <c r="E135" s="24" t="s">
        <v>24</v>
      </c>
      <c r="F135" s="174"/>
      <c r="G135" s="176"/>
      <c r="H135" s="178"/>
      <c r="I135" s="114"/>
      <c r="J135" s="114"/>
      <c r="K135" s="114"/>
    </row>
    <row r="136" spans="1:11" s="6" customFormat="1" ht="82.2" customHeight="1" x14ac:dyDescent="0.3">
      <c r="A136" s="170"/>
      <c r="B136" s="172"/>
      <c r="C136" s="276"/>
      <c r="D136" s="81" t="s">
        <v>123</v>
      </c>
      <c r="E136" s="24" t="s">
        <v>24</v>
      </c>
      <c r="F136" s="174"/>
      <c r="G136" s="176"/>
      <c r="H136" s="178"/>
      <c r="I136" s="114"/>
      <c r="J136" s="114"/>
      <c r="K136" s="114"/>
    </row>
    <row r="137" spans="1:11" s="6" customFormat="1" ht="82.2" customHeight="1" x14ac:dyDescent="0.3">
      <c r="A137" s="170"/>
      <c r="B137" s="172"/>
      <c r="C137" s="276"/>
      <c r="D137" s="81" t="s">
        <v>86</v>
      </c>
      <c r="E137" s="24" t="s">
        <v>24</v>
      </c>
      <c r="F137" s="174"/>
      <c r="G137" s="176"/>
      <c r="H137" s="178"/>
      <c r="I137" s="114"/>
      <c r="J137" s="114"/>
      <c r="K137" s="114"/>
    </row>
    <row r="138" spans="1:11" s="6" customFormat="1" ht="151.19999999999999" customHeight="1" x14ac:dyDescent="0.3">
      <c r="A138" s="170"/>
      <c r="B138" s="172"/>
      <c r="C138" s="276"/>
      <c r="D138" s="81" t="s">
        <v>124</v>
      </c>
      <c r="E138" s="24" t="s">
        <v>24</v>
      </c>
      <c r="F138" s="174"/>
      <c r="G138" s="176"/>
      <c r="H138" s="178"/>
      <c r="I138" s="114"/>
      <c r="J138" s="114"/>
      <c r="K138" s="114"/>
    </row>
    <row r="139" spans="1:11" s="6" customFormat="1" ht="154.19999999999999" customHeight="1" x14ac:dyDescent="0.3">
      <c r="A139" s="170"/>
      <c r="B139" s="172"/>
      <c r="C139" s="276"/>
      <c r="D139" s="81" t="s">
        <v>128</v>
      </c>
      <c r="E139" s="48" t="s">
        <v>23</v>
      </c>
      <c r="F139" s="174"/>
      <c r="G139" s="176"/>
      <c r="H139" s="178"/>
      <c r="I139" s="114"/>
      <c r="J139" s="114"/>
      <c r="K139" s="114"/>
    </row>
    <row r="140" spans="1:11" s="6" customFormat="1" ht="106.2" customHeight="1" x14ac:dyDescent="0.3">
      <c r="A140" s="170"/>
      <c r="B140" s="172"/>
      <c r="C140" s="276"/>
      <c r="D140" s="81" t="s">
        <v>125</v>
      </c>
      <c r="E140" s="48" t="s">
        <v>23</v>
      </c>
      <c r="F140" s="174"/>
      <c r="G140" s="176"/>
      <c r="H140" s="178"/>
      <c r="I140" s="114"/>
      <c r="J140" s="114"/>
      <c r="K140" s="114"/>
    </row>
    <row r="141" spans="1:11" s="6" customFormat="1" ht="106.2" customHeight="1" thickBot="1" x14ac:dyDescent="0.35">
      <c r="A141" s="170"/>
      <c r="B141" s="172"/>
      <c r="C141" s="277"/>
      <c r="D141" s="94" t="s">
        <v>126</v>
      </c>
      <c r="E141" s="53" t="s">
        <v>23</v>
      </c>
      <c r="F141" s="174"/>
      <c r="G141" s="176"/>
      <c r="H141" s="178"/>
      <c r="I141" s="114"/>
      <c r="J141" s="114"/>
      <c r="K141" s="114"/>
    </row>
    <row r="142" spans="1:11" s="6" customFormat="1" ht="82.2" customHeight="1" x14ac:dyDescent="0.3">
      <c r="A142" s="170"/>
      <c r="B142" s="172"/>
      <c r="C142" s="275" t="s">
        <v>127</v>
      </c>
      <c r="D142" s="99" t="s">
        <v>130</v>
      </c>
      <c r="E142" s="47" t="s">
        <v>23</v>
      </c>
      <c r="F142" s="174"/>
      <c r="G142" s="176"/>
      <c r="H142" s="178"/>
      <c r="I142" s="114"/>
      <c r="J142" s="114"/>
      <c r="K142" s="114"/>
    </row>
    <row r="143" spans="1:11" s="6" customFormat="1" ht="82.2" customHeight="1" x14ac:dyDescent="0.3">
      <c r="A143" s="170"/>
      <c r="B143" s="172"/>
      <c r="C143" s="276"/>
      <c r="D143" s="81" t="s">
        <v>129</v>
      </c>
      <c r="E143" s="24" t="s">
        <v>24</v>
      </c>
      <c r="F143" s="174"/>
      <c r="G143" s="176"/>
      <c r="H143" s="178"/>
      <c r="I143" s="114"/>
      <c r="J143" s="114"/>
      <c r="K143" s="114"/>
    </row>
    <row r="144" spans="1:11" s="6" customFormat="1" ht="82.2" customHeight="1" x14ac:dyDescent="0.3">
      <c r="A144" s="170"/>
      <c r="B144" s="172"/>
      <c r="C144" s="276"/>
      <c r="D144" s="81" t="s">
        <v>105</v>
      </c>
      <c r="E144" s="24" t="s">
        <v>24</v>
      </c>
      <c r="F144" s="174"/>
      <c r="G144" s="176"/>
      <c r="H144" s="178"/>
      <c r="I144" s="114"/>
      <c r="J144" s="114"/>
      <c r="K144" s="114"/>
    </row>
    <row r="145" spans="1:11" s="6" customFormat="1" ht="82.2" customHeight="1" x14ac:dyDescent="0.3">
      <c r="A145" s="170"/>
      <c r="B145" s="172"/>
      <c r="C145" s="276"/>
      <c r="D145" s="81" t="s">
        <v>86</v>
      </c>
      <c r="E145" s="24" t="s">
        <v>24</v>
      </c>
      <c r="F145" s="174"/>
      <c r="G145" s="176"/>
      <c r="H145" s="178"/>
      <c r="I145" s="114"/>
      <c r="J145" s="114"/>
      <c r="K145" s="114"/>
    </row>
    <row r="146" spans="1:11" s="6" customFormat="1" ht="130.19999999999999" customHeight="1" x14ac:dyDescent="0.3">
      <c r="A146" s="170"/>
      <c r="B146" s="172"/>
      <c r="C146" s="276"/>
      <c r="D146" s="81" t="s">
        <v>152</v>
      </c>
      <c r="E146" s="24" t="s">
        <v>24</v>
      </c>
      <c r="F146" s="174"/>
      <c r="G146" s="176"/>
      <c r="H146" s="178"/>
      <c r="I146" s="114"/>
      <c r="J146" s="114"/>
      <c r="K146" s="114"/>
    </row>
    <row r="147" spans="1:11" s="6" customFormat="1" ht="82.2" customHeight="1" x14ac:dyDescent="0.3">
      <c r="A147" s="170"/>
      <c r="B147" s="172"/>
      <c r="C147" s="276"/>
      <c r="D147" s="81" t="s">
        <v>134</v>
      </c>
      <c r="E147" s="48" t="s">
        <v>23</v>
      </c>
      <c r="F147" s="174"/>
      <c r="G147" s="176"/>
      <c r="H147" s="178"/>
      <c r="I147" s="114"/>
      <c r="J147" s="114"/>
      <c r="K147" s="114"/>
    </row>
    <row r="148" spans="1:11" s="6" customFormat="1" ht="106.2" customHeight="1" x14ac:dyDescent="0.3">
      <c r="A148" s="170"/>
      <c r="B148" s="172"/>
      <c r="C148" s="276"/>
      <c r="D148" s="81" t="s">
        <v>131</v>
      </c>
      <c r="E148" s="48" t="s">
        <v>23</v>
      </c>
      <c r="F148" s="174"/>
      <c r="G148" s="176"/>
      <c r="H148" s="178"/>
      <c r="I148" s="114"/>
      <c r="J148" s="114"/>
      <c r="K148" s="114"/>
    </row>
    <row r="149" spans="1:11" s="6" customFormat="1" ht="208.2" customHeight="1" thickBot="1" x14ac:dyDescent="0.35">
      <c r="A149" s="170"/>
      <c r="B149" s="172"/>
      <c r="C149" s="277"/>
      <c r="D149" s="94" t="s">
        <v>135</v>
      </c>
      <c r="E149" s="53" t="s">
        <v>23</v>
      </c>
      <c r="F149" s="174"/>
      <c r="G149" s="176"/>
      <c r="H149" s="178"/>
      <c r="I149" s="114"/>
      <c r="J149" s="114"/>
      <c r="K149" s="114"/>
    </row>
    <row r="150" spans="1:11" s="6" customFormat="1" ht="82.2" customHeight="1" x14ac:dyDescent="0.3">
      <c r="A150" s="170"/>
      <c r="B150" s="172"/>
      <c r="C150" s="275" t="s">
        <v>89</v>
      </c>
      <c r="D150" s="99" t="s">
        <v>108</v>
      </c>
      <c r="E150" s="47" t="s">
        <v>23</v>
      </c>
      <c r="F150" s="174"/>
      <c r="G150" s="176"/>
      <c r="H150" s="178"/>
      <c r="I150" s="114"/>
      <c r="J150" s="114"/>
      <c r="K150" s="114"/>
    </row>
    <row r="151" spans="1:11" s="6" customFormat="1" ht="82.2" customHeight="1" x14ac:dyDescent="0.3">
      <c r="A151" s="170"/>
      <c r="B151" s="172"/>
      <c r="C151" s="276"/>
      <c r="D151" s="81" t="s">
        <v>109</v>
      </c>
      <c r="E151" s="24" t="s">
        <v>24</v>
      </c>
      <c r="F151" s="174"/>
      <c r="G151" s="176"/>
      <c r="H151" s="178"/>
      <c r="I151" s="114"/>
      <c r="J151" s="114"/>
      <c r="K151" s="114"/>
    </row>
    <row r="152" spans="1:11" s="6" customFormat="1" ht="82.2" customHeight="1" x14ac:dyDescent="0.3">
      <c r="A152" s="170"/>
      <c r="B152" s="172"/>
      <c r="C152" s="276"/>
      <c r="D152" s="81" t="s">
        <v>111</v>
      </c>
      <c r="E152" s="48" t="s">
        <v>23</v>
      </c>
      <c r="F152" s="174"/>
      <c r="G152" s="176"/>
      <c r="H152" s="178"/>
      <c r="I152" s="114"/>
      <c r="J152" s="114"/>
      <c r="K152" s="114"/>
    </row>
    <row r="153" spans="1:11" s="6" customFormat="1" ht="82.2" customHeight="1" x14ac:dyDescent="0.3">
      <c r="A153" s="170"/>
      <c r="B153" s="172"/>
      <c r="C153" s="276"/>
      <c r="D153" s="81" t="s">
        <v>110</v>
      </c>
      <c r="E153" s="48" t="s">
        <v>23</v>
      </c>
      <c r="F153" s="174"/>
      <c r="G153" s="176"/>
      <c r="H153" s="178"/>
      <c r="I153" s="114"/>
      <c r="J153" s="114"/>
      <c r="K153" s="114"/>
    </row>
    <row r="154" spans="1:11" s="6" customFormat="1" ht="82.2" customHeight="1" x14ac:dyDescent="0.3">
      <c r="A154" s="170"/>
      <c r="B154" s="172"/>
      <c r="C154" s="276"/>
      <c r="D154" s="81" t="s">
        <v>132</v>
      </c>
      <c r="E154" s="24" t="s">
        <v>24</v>
      </c>
      <c r="F154" s="174"/>
      <c r="G154" s="176"/>
      <c r="H154" s="178"/>
      <c r="I154" s="114"/>
      <c r="J154" s="114"/>
      <c r="K154" s="114"/>
    </row>
    <row r="155" spans="1:11" s="6" customFormat="1" ht="142.19999999999999" customHeight="1" x14ac:dyDescent="0.3">
      <c r="A155" s="170"/>
      <c r="B155" s="172"/>
      <c r="C155" s="276"/>
      <c r="D155" s="81" t="s">
        <v>133</v>
      </c>
      <c r="E155" s="48" t="s">
        <v>23</v>
      </c>
      <c r="F155" s="174"/>
      <c r="G155" s="176"/>
      <c r="H155" s="178"/>
      <c r="I155" s="114"/>
      <c r="J155" s="114"/>
      <c r="K155" s="114"/>
    </row>
    <row r="156" spans="1:11" s="6" customFormat="1" ht="82.2" customHeight="1" thickBot="1" x14ac:dyDescent="0.35">
      <c r="A156" s="170"/>
      <c r="B156" s="172"/>
      <c r="C156" s="277"/>
      <c r="D156" s="94" t="s">
        <v>112</v>
      </c>
      <c r="E156" s="53" t="s">
        <v>23</v>
      </c>
      <c r="F156" s="174"/>
      <c r="G156" s="176"/>
      <c r="H156" s="178"/>
      <c r="I156" s="114"/>
      <c r="J156" s="114"/>
      <c r="K156" s="114"/>
    </row>
    <row r="157" spans="1:11" s="6" customFormat="1" ht="82.2" customHeight="1" x14ac:dyDescent="0.3">
      <c r="A157" s="170"/>
      <c r="B157" s="172"/>
      <c r="C157" s="276" t="s">
        <v>113</v>
      </c>
      <c r="D157" s="98" t="s">
        <v>114</v>
      </c>
      <c r="E157" s="82" t="s">
        <v>23</v>
      </c>
      <c r="F157" s="174"/>
      <c r="G157" s="176"/>
      <c r="H157" s="178"/>
      <c r="I157" s="114"/>
      <c r="J157" s="114"/>
      <c r="K157" s="114"/>
    </row>
    <row r="158" spans="1:11" s="6" customFormat="1" ht="82.2" customHeight="1" x14ac:dyDescent="0.3">
      <c r="A158" s="170"/>
      <c r="B158" s="172"/>
      <c r="C158" s="276"/>
      <c r="D158" s="81" t="s">
        <v>115</v>
      </c>
      <c r="E158" s="24" t="s">
        <v>24</v>
      </c>
      <c r="F158" s="174"/>
      <c r="G158" s="176"/>
      <c r="H158" s="178"/>
      <c r="I158" s="114"/>
      <c r="J158" s="114"/>
      <c r="K158" s="114"/>
    </row>
    <row r="159" spans="1:11" s="6" customFormat="1" ht="82.2" customHeight="1" x14ac:dyDescent="0.3">
      <c r="A159" s="170"/>
      <c r="B159" s="172"/>
      <c r="C159" s="276"/>
      <c r="D159" s="81" t="s">
        <v>116</v>
      </c>
      <c r="E159" s="24" t="s">
        <v>24</v>
      </c>
      <c r="F159" s="174"/>
      <c r="G159" s="176"/>
      <c r="H159" s="178"/>
      <c r="I159" s="114"/>
      <c r="J159" s="114"/>
      <c r="K159" s="114"/>
    </row>
    <row r="160" spans="1:11" s="6" customFormat="1" ht="82.2" customHeight="1" x14ac:dyDescent="0.3">
      <c r="A160" s="170"/>
      <c r="B160" s="172"/>
      <c r="C160" s="276"/>
      <c r="D160" s="81" t="s">
        <v>119</v>
      </c>
      <c r="E160" s="82" t="s">
        <v>23</v>
      </c>
      <c r="F160" s="174"/>
      <c r="G160" s="176"/>
      <c r="H160" s="178"/>
      <c r="I160" s="114"/>
      <c r="J160" s="114"/>
      <c r="K160" s="114"/>
    </row>
    <row r="161" spans="1:11" s="6" customFormat="1" ht="82.2" customHeight="1" x14ac:dyDescent="0.3">
      <c r="A161" s="170"/>
      <c r="B161" s="172"/>
      <c r="C161" s="276"/>
      <c r="D161" s="81" t="s">
        <v>117</v>
      </c>
      <c r="E161" s="82" t="s">
        <v>23</v>
      </c>
      <c r="F161" s="174"/>
      <c r="G161" s="176"/>
      <c r="H161" s="178"/>
      <c r="I161" s="114"/>
      <c r="J161" s="114"/>
      <c r="K161" s="114"/>
    </row>
    <row r="162" spans="1:11" s="6" customFormat="1" ht="82.2" customHeight="1" thickBot="1" x14ac:dyDescent="0.35">
      <c r="A162" s="170"/>
      <c r="B162" s="172"/>
      <c r="C162" s="276"/>
      <c r="D162" s="95" t="s">
        <v>118</v>
      </c>
      <c r="E162" s="100" t="s">
        <v>23</v>
      </c>
      <c r="F162" s="174"/>
      <c r="G162" s="176"/>
      <c r="H162" s="178"/>
      <c r="I162" s="114"/>
      <c r="J162" s="114"/>
      <c r="K162" s="114"/>
    </row>
    <row r="163" spans="1:11" s="6" customFormat="1" ht="96.6" customHeight="1" x14ac:dyDescent="0.3">
      <c r="A163" s="169">
        <v>8</v>
      </c>
      <c r="B163" s="171" t="s">
        <v>136</v>
      </c>
      <c r="C163" s="278" t="s">
        <v>35</v>
      </c>
      <c r="D163" s="279" t="s">
        <v>63</v>
      </c>
      <c r="E163" s="47" t="s">
        <v>23</v>
      </c>
      <c r="F163" s="173" t="s">
        <v>210</v>
      </c>
      <c r="G163" s="175">
        <v>50</v>
      </c>
      <c r="H163" s="177"/>
      <c r="I163" s="113">
        <f>H163*G163</f>
        <v>0</v>
      </c>
      <c r="J163" s="114"/>
      <c r="K163" s="114"/>
    </row>
    <row r="164" spans="1:11" s="6" customFormat="1" ht="96.6" customHeight="1" x14ac:dyDescent="0.3">
      <c r="A164" s="170"/>
      <c r="B164" s="172"/>
      <c r="C164" s="273" t="s">
        <v>64</v>
      </c>
      <c r="D164" s="274" t="s">
        <v>98</v>
      </c>
      <c r="E164" s="24" t="s">
        <v>24</v>
      </c>
      <c r="F164" s="174"/>
      <c r="G164" s="176"/>
      <c r="H164" s="178"/>
      <c r="I164" s="114"/>
      <c r="J164" s="114"/>
      <c r="K164" s="114"/>
    </row>
    <row r="165" spans="1:11" s="6" customFormat="1" ht="96.6" customHeight="1" thickBot="1" x14ac:dyDescent="0.35">
      <c r="A165" s="170"/>
      <c r="B165" s="172"/>
      <c r="C165" s="101" t="s">
        <v>65</v>
      </c>
      <c r="D165" s="102" t="s">
        <v>66</v>
      </c>
      <c r="E165" s="103" t="s">
        <v>23</v>
      </c>
      <c r="F165" s="174"/>
      <c r="G165" s="176"/>
      <c r="H165" s="178"/>
      <c r="I165" s="114"/>
      <c r="J165" s="114"/>
      <c r="K165" s="114"/>
    </row>
    <row r="166" spans="1:11" s="6" customFormat="1" ht="96.6" customHeight="1" thickBot="1" x14ac:dyDescent="0.35">
      <c r="A166" s="170"/>
      <c r="B166" s="172"/>
      <c r="C166" s="139" t="s">
        <v>67</v>
      </c>
      <c r="D166" s="140"/>
      <c r="E166" s="141"/>
      <c r="F166" s="174"/>
      <c r="G166" s="176"/>
      <c r="H166" s="178"/>
      <c r="I166" s="114"/>
      <c r="J166" s="114"/>
      <c r="K166" s="114"/>
    </row>
    <row r="167" spans="1:11" s="6" customFormat="1" ht="82.2" customHeight="1" x14ac:dyDescent="0.3">
      <c r="A167" s="170"/>
      <c r="B167" s="172"/>
      <c r="C167" s="275" t="s">
        <v>68</v>
      </c>
      <c r="D167" s="99" t="s">
        <v>69</v>
      </c>
      <c r="E167" s="47" t="s">
        <v>23</v>
      </c>
      <c r="F167" s="174"/>
      <c r="G167" s="176"/>
      <c r="H167" s="178"/>
      <c r="I167" s="114"/>
      <c r="J167" s="114"/>
      <c r="K167" s="114"/>
    </row>
    <row r="168" spans="1:11" s="6" customFormat="1" ht="82.2" customHeight="1" x14ac:dyDescent="0.3">
      <c r="A168" s="170"/>
      <c r="B168" s="172"/>
      <c r="C168" s="276"/>
      <c r="D168" s="81" t="s">
        <v>97</v>
      </c>
      <c r="E168" s="24" t="s">
        <v>24</v>
      </c>
      <c r="F168" s="174"/>
      <c r="G168" s="176"/>
      <c r="H168" s="178"/>
      <c r="I168" s="114"/>
      <c r="J168" s="114"/>
      <c r="K168" s="114"/>
    </row>
    <row r="169" spans="1:11" s="6" customFormat="1" ht="82.2" customHeight="1" x14ac:dyDescent="0.3">
      <c r="A169" s="170"/>
      <c r="B169" s="172"/>
      <c r="C169" s="276"/>
      <c r="D169" s="81" t="s">
        <v>70</v>
      </c>
      <c r="E169" s="48" t="s">
        <v>23</v>
      </c>
      <c r="F169" s="174"/>
      <c r="G169" s="176"/>
      <c r="H169" s="178"/>
      <c r="I169" s="114"/>
      <c r="J169" s="114"/>
      <c r="K169" s="114"/>
    </row>
    <row r="170" spans="1:11" s="6" customFormat="1" ht="106.2" customHeight="1" thickBot="1" x14ac:dyDescent="0.35">
      <c r="A170" s="170"/>
      <c r="B170" s="172"/>
      <c r="C170" s="277"/>
      <c r="D170" s="94" t="s">
        <v>120</v>
      </c>
      <c r="E170" s="53" t="s">
        <v>23</v>
      </c>
      <c r="F170" s="174"/>
      <c r="G170" s="176"/>
      <c r="H170" s="178"/>
      <c r="I170" s="114"/>
      <c r="J170" s="114"/>
      <c r="K170" s="114"/>
    </row>
    <row r="171" spans="1:11" s="6" customFormat="1" ht="82.2" customHeight="1" x14ac:dyDescent="0.3">
      <c r="A171" s="170"/>
      <c r="B171" s="172"/>
      <c r="C171" s="275" t="s">
        <v>71</v>
      </c>
      <c r="D171" s="99" t="s">
        <v>72</v>
      </c>
      <c r="E171" s="47" t="s">
        <v>23</v>
      </c>
      <c r="F171" s="174"/>
      <c r="G171" s="176"/>
      <c r="H171" s="178"/>
      <c r="I171" s="114"/>
      <c r="J171" s="114"/>
      <c r="K171" s="114"/>
    </row>
    <row r="172" spans="1:11" s="6" customFormat="1" ht="82.2" customHeight="1" x14ac:dyDescent="0.3">
      <c r="A172" s="170"/>
      <c r="B172" s="172"/>
      <c r="C172" s="276"/>
      <c r="D172" s="81" t="s">
        <v>99</v>
      </c>
      <c r="E172" s="24" t="s">
        <v>24</v>
      </c>
      <c r="F172" s="174"/>
      <c r="G172" s="176"/>
      <c r="H172" s="178"/>
      <c r="I172" s="114"/>
      <c r="J172" s="114"/>
      <c r="K172" s="114"/>
    </row>
    <row r="173" spans="1:11" s="6" customFormat="1" ht="82.2" customHeight="1" x14ac:dyDescent="0.3">
      <c r="A173" s="170"/>
      <c r="B173" s="172"/>
      <c r="C173" s="276"/>
      <c r="D173" s="81" t="s">
        <v>70</v>
      </c>
      <c r="E173" s="48" t="s">
        <v>23</v>
      </c>
      <c r="F173" s="174"/>
      <c r="G173" s="176"/>
      <c r="H173" s="178"/>
      <c r="I173" s="114"/>
      <c r="J173" s="114"/>
      <c r="K173" s="114"/>
    </row>
    <row r="174" spans="1:11" s="6" customFormat="1" ht="106.2" customHeight="1" thickBot="1" x14ac:dyDescent="0.35">
      <c r="A174" s="170"/>
      <c r="B174" s="172"/>
      <c r="C174" s="277"/>
      <c r="D174" s="94" t="s">
        <v>73</v>
      </c>
      <c r="E174" s="53" t="s">
        <v>23</v>
      </c>
      <c r="F174" s="174"/>
      <c r="G174" s="176"/>
      <c r="H174" s="178"/>
      <c r="I174" s="114"/>
      <c r="J174" s="114"/>
      <c r="K174" s="114"/>
    </row>
    <row r="175" spans="1:11" s="6" customFormat="1" ht="82.2" customHeight="1" x14ac:dyDescent="0.3">
      <c r="A175" s="170"/>
      <c r="B175" s="172"/>
      <c r="C175" s="275" t="s">
        <v>74</v>
      </c>
      <c r="D175" s="99" t="s">
        <v>75</v>
      </c>
      <c r="E175" s="47" t="s">
        <v>23</v>
      </c>
      <c r="F175" s="174"/>
      <c r="G175" s="176"/>
      <c r="H175" s="178"/>
      <c r="I175" s="114"/>
      <c r="J175" s="114"/>
      <c r="K175" s="114"/>
    </row>
    <row r="176" spans="1:11" s="6" customFormat="1" ht="82.2" customHeight="1" x14ac:dyDescent="0.3">
      <c r="A176" s="170"/>
      <c r="B176" s="172"/>
      <c r="C176" s="276"/>
      <c r="D176" s="81" t="s">
        <v>101</v>
      </c>
      <c r="E176" s="24" t="s">
        <v>24</v>
      </c>
      <c r="F176" s="174"/>
      <c r="G176" s="176"/>
      <c r="H176" s="178"/>
      <c r="I176" s="114"/>
      <c r="J176" s="114"/>
      <c r="K176" s="114"/>
    </row>
    <row r="177" spans="1:11" s="6" customFormat="1" ht="82.2" customHeight="1" x14ac:dyDescent="0.3">
      <c r="A177" s="170"/>
      <c r="B177" s="172"/>
      <c r="C177" s="276"/>
      <c r="D177" s="81" t="s">
        <v>100</v>
      </c>
      <c r="E177" s="24" t="s">
        <v>24</v>
      </c>
      <c r="F177" s="174"/>
      <c r="G177" s="176"/>
      <c r="H177" s="178"/>
      <c r="I177" s="114"/>
      <c r="J177" s="114"/>
      <c r="K177" s="114"/>
    </row>
    <row r="178" spans="1:11" s="6" customFormat="1" ht="82.2" customHeight="1" x14ac:dyDescent="0.3">
      <c r="A178" s="170"/>
      <c r="B178" s="172"/>
      <c r="C178" s="276"/>
      <c r="D178" s="81" t="s">
        <v>76</v>
      </c>
      <c r="E178" s="24" t="s">
        <v>24</v>
      </c>
      <c r="F178" s="174"/>
      <c r="G178" s="176"/>
      <c r="H178" s="178"/>
      <c r="I178" s="114"/>
      <c r="J178" s="114"/>
      <c r="K178" s="114"/>
    </row>
    <row r="179" spans="1:11" s="6" customFormat="1" ht="106.2" customHeight="1" thickBot="1" x14ac:dyDescent="0.35">
      <c r="A179" s="170"/>
      <c r="B179" s="172"/>
      <c r="C179" s="277"/>
      <c r="D179" s="94" t="s">
        <v>77</v>
      </c>
      <c r="E179" s="53" t="s">
        <v>23</v>
      </c>
      <c r="F179" s="174"/>
      <c r="G179" s="176"/>
      <c r="H179" s="178"/>
      <c r="I179" s="114"/>
      <c r="J179" s="114"/>
      <c r="K179" s="114"/>
    </row>
    <row r="180" spans="1:11" s="6" customFormat="1" ht="82.2" customHeight="1" x14ac:dyDescent="0.3">
      <c r="A180" s="170"/>
      <c r="B180" s="172"/>
      <c r="C180" s="275" t="s">
        <v>137</v>
      </c>
      <c r="D180" s="99" t="s">
        <v>139</v>
      </c>
      <c r="E180" s="47" t="s">
        <v>23</v>
      </c>
      <c r="F180" s="174"/>
      <c r="G180" s="176"/>
      <c r="H180" s="178"/>
      <c r="I180" s="114"/>
      <c r="J180" s="114"/>
      <c r="K180" s="114"/>
    </row>
    <row r="181" spans="1:11" s="6" customFormat="1" ht="82.2" customHeight="1" x14ac:dyDescent="0.3">
      <c r="A181" s="170"/>
      <c r="B181" s="172"/>
      <c r="C181" s="276"/>
      <c r="D181" s="81" t="s">
        <v>122</v>
      </c>
      <c r="E181" s="24" t="s">
        <v>24</v>
      </c>
      <c r="F181" s="174"/>
      <c r="G181" s="176"/>
      <c r="H181" s="178"/>
      <c r="I181" s="114"/>
      <c r="J181" s="114"/>
      <c r="K181" s="114"/>
    </row>
    <row r="182" spans="1:11" s="6" customFormat="1" ht="82.2" customHeight="1" x14ac:dyDescent="0.3">
      <c r="A182" s="170"/>
      <c r="B182" s="172"/>
      <c r="C182" s="276"/>
      <c r="D182" s="81" t="s">
        <v>123</v>
      </c>
      <c r="E182" s="24" t="s">
        <v>24</v>
      </c>
      <c r="F182" s="174"/>
      <c r="G182" s="176"/>
      <c r="H182" s="178"/>
      <c r="I182" s="114"/>
      <c r="J182" s="114"/>
      <c r="K182" s="114"/>
    </row>
    <row r="183" spans="1:11" s="6" customFormat="1" ht="82.2" customHeight="1" x14ac:dyDescent="0.3">
      <c r="A183" s="170"/>
      <c r="B183" s="172"/>
      <c r="C183" s="276"/>
      <c r="D183" s="81" t="s">
        <v>86</v>
      </c>
      <c r="E183" s="24" t="s">
        <v>24</v>
      </c>
      <c r="F183" s="174"/>
      <c r="G183" s="176"/>
      <c r="H183" s="178"/>
      <c r="I183" s="114"/>
      <c r="J183" s="114"/>
      <c r="K183" s="114"/>
    </row>
    <row r="184" spans="1:11" s="6" customFormat="1" ht="151.19999999999999" customHeight="1" x14ac:dyDescent="0.3">
      <c r="A184" s="170"/>
      <c r="B184" s="172"/>
      <c r="C184" s="276"/>
      <c r="D184" s="81" t="s">
        <v>124</v>
      </c>
      <c r="E184" s="24" t="s">
        <v>24</v>
      </c>
      <c r="F184" s="174"/>
      <c r="G184" s="176"/>
      <c r="H184" s="178"/>
      <c r="I184" s="114"/>
      <c r="J184" s="114"/>
      <c r="K184" s="114"/>
    </row>
    <row r="185" spans="1:11" s="6" customFormat="1" ht="154.19999999999999" customHeight="1" x14ac:dyDescent="0.3">
      <c r="A185" s="170"/>
      <c r="B185" s="172"/>
      <c r="C185" s="276"/>
      <c r="D185" s="81" t="s">
        <v>141</v>
      </c>
      <c r="E185" s="48" t="s">
        <v>23</v>
      </c>
      <c r="F185" s="174"/>
      <c r="G185" s="176"/>
      <c r="H185" s="178"/>
      <c r="I185" s="114"/>
      <c r="J185" s="114"/>
      <c r="K185" s="114"/>
    </row>
    <row r="186" spans="1:11" s="6" customFormat="1" ht="106.2" customHeight="1" x14ac:dyDescent="0.3">
      <c r="A186" s="170"/>
      <c r="B186" s="172"/>
      <c r="C186" s="276"/>
      <c r="D186" s="81" t="s">
        <v>125</v>
      </c>
      <c r="E186" s="48" t="s">
        <v>23</v>
      </c>
      <c r="F186" s="174"/>
      <c r="G186" s="176"/>
      <c r="H186" s="178"/>
      <c r="I186" s="114"/>
      <c r="J186" s="114"/>
      <c r="K186" s="114"/>
    </row>
    <row r="187" spans="1:11" s="6" customFormat="1" ht="106.2" customHeight="1" thickBot="1" x14ac:dyDescent="0.35">
      <c r="A187" s="170"/>
      <c r="B187" s="172"/>
      <c r="C187" s="277"/>
      <c r="D187" s="94" t="s">
        <v>142</v>
      </c>
      <c r="E187" s="53" t="s">
        <v>23</v>
      </c>
      <c r="F187" s="174"/>
      <c r="G187" s="176"/>
      <c r="H187" s="178"/>
      <c r="I187" s="114"/>
      <c r="J187" s="114"/>
      <c r="K187" s="114"/>
    </row>
    <row r="188" spans="1:11" s="6" customFormat="1" ht="82.2" customHeight="1" x14ac:dyDescent="0.3">
      <c r="A188" s="170"/>
      <c r="B188" s="172"/>
      <c r="C188" s="275" t="s">
        <v>143</v>
      </c>
      <c r="D188" s="99" t="s">
        <v>144</v>
      </c>
      <c r="E188" s="47" t="s">
        <v>23</v>
      </c>
      <c r="F188" s="174"/>
      <c r="G188" s="176"/>
      <c r="H188" s="178"/>
      <c r="I188" s="114"/>
      <c r="J188" s="114"/>
      <c r="K188" s="114"/>
    </row>
    <row r="189" spans="1:11" s="6" customFormat="1" ht="82.2" customHeight="1" x14ac:dyDescent="0.3">
      <c r="A189" s="170"/>
      <c r="B189" s="172"/>
      <c r="C189" s="276"/>
      <c r="D189" s="81" t="s">
        <v>129</v>
      </c>
      <c r="E189" s="24" t="s">
        <v>24</v>
      </c>
      <c r="F189" s="174"/>
      <c r="G189" s="176"/>
      <c r="H189" s="178"/>
      <c r="I189" s="114"/>
      <c r="J189" s="114"/>
      <c r="K189" s="114"/>
    </row>
    <row r="190" spans="1:11" s="6" customFormat="1" ht="82.2" customHeight="1" x14ac:dyDescent="0.3">
      <c r="A190" s="170"/>
      <c r="B190" s="172"/>
      <c r="C190" s="276"/>
      <c r="D190" s="81" t="s">
        <v>105</v>
      </c>
      <c r="E190" s="24" t="s">
        <v>24</v>
      </c>
      <c r="F190" s="174"/>
      <c r="G190" s="176"/>
      <c r="H190" s="178"/>
      <c r="I190" s="114"/>
      <c r="J190" s="114"/>
      <c r="K190" s="114"/>
    </row>
    <row r="191" spans="1:11" s="6" customFormat="1" ht="82.2" customHeight="1" x14ac:dyDescent="0.3">
      <c r="A191" s="170"/>
      <c r="B191" s="172"/>
      <c r="C191" s="276"/>
      <c r="D191" s="81" t="s">
        <v>86</v>
      </c>
      <c r="E191" s="24" t="s">
        <v>24</v>
      </c>
      <c r="F191" s="174"/>
      <c r="G191" s="176"/>
      <c r="H191" s="178"/>
      <c r="I191" s="114"/>
      <c r="J191" s="114"/>
      <c r="K191" s="114"/>
    </row>
    <row r="192" spans="1:11" s="6" customFormat="1" ht="130.19999999999999" customHeight="1" x14ac:dyDescent="0.3">
      <c r="A192" s="170"/>
      <c r="B192" s="172"/>
      <c r="C192" s="276"/>
      <c r="D192" s="81" t="s">
        <v>152</v>
      </c>
      <c r="E192" s="24" t="s">
        <v>24</v>
      </c>
      <c r="F192" s="174"/>
      <c r="G192" s="176"/>
      <c r="H192" s="178"/>
      <c r="I192" s="114"/>
      <c r="J192" s="114"/>
      <c r="K192" s="114"/>
    </row>
    <row r="193" spans="1:11" s="6" customFormat="1" ht="82.2" customHeight="1" x14ac:dyDescent="0.3">
      <c r="A193" s="170"/>
      <c r="B193" s="172"/>
      <c r="C193" s="276"/>
      <c r="D193" s="81" t="s">
        <v>145</v>
      </c>
      <c r="E193" s="48" t="s">
        <v>23</v>
      </c>
      <c r="F193" s="174"/>
      <c r="G193" s="176"/>
      <c r="H193" s="178"/>
      <c r="I193" s="114"/>
      <c r="J193" s="114"/>
      <c r="K193" s="114"/>
    </row>
    <row r="194" spans="1:11" s="6" customFormat="1" ht="106.2" customHeight="1" x14ac:dyDescent="0.3">
      <c r="A194" s="170"/>
      <c r="B194" s="172"/>
      <c r="C194" s="276"/>
      <c r="D194" s="81" t="s">
        <v>131</v>
      </c>
      <c r="E194" s="48" t="s">
        <v>23</v>
      </c>
      <c r="F194" s="174"/>
      <c r="G194" s="176"/>
      <c r="H194" s="178"/>
      <c r="I194" s="114"/>
      <c r="J194" s="114"/>
      <c r="K194" s="114"/>
    </row>
    <row r="195" spans="1:11" s="6" customFormat="1" ht="208.2" customHeight="1" thickBot="1" x14ac:dyDescent="0.35">
      <c r="A195" s="170"/>
      <c r="B195" s="172"/>
      <c r="C195" s="277"/>
      <c r="D195" s="94" t="s">
        <v>135</v>
      </c>
      <c r="E195" s="53" t="s">
        <v>23</v>
      </c>
      <c r="F195" s="174"/>
      <c r="G195" s="176"/>
      <c r="H195" s="178"/>
      <c r="I195" s="114"/>
      <c r="J195" s="114"/>
      <c r="K195" s="114"/>
    </row>
    <row r="196" spans="1:11" s="6" customFormat="1" ht="82.2" customHeight="1" x14ac:dyDescent="0.3">
      <c r="A196" s="170"/>
      <c r="B196" s="172"/>
      <c r="C196" s="275" t="s">
        <v>89</v>
      </c>
      <c r="D196" s="99" t="s">
        <v>108</v>
      </c>
      <c r="E196" s="47" t="s">
        <v>23</v>
      </c>
      <c r="F196" s="174"/>
      <c r="G196" s="176"/>
      <c r="H196" s="178"/>
      <c r="I196" s="114"/>
      <c r="J196" s="114"/>
      <c r="K196" s="114"/>
    </row>
    <row r="197" spans="1:11" s="6" customFormat="1" ht="82.2" customHeight="1" x14ac:dyDescent="0.3">
      <c r="A197" s="170"/>
      <c r="B197" s="172"/>
      <c r="C197" s="276"/>
      <c r="D197" s="81" t="s">
        <v>109</v>
      </c>
      <c r="E197" s="24" t="s">
        <v>24</v>
      </c>
      <c r="F197" s="174"/>
      <c r="G197" s="176"/>
      <c r="H197" s="178"/>
      <c r="I197" s="114"/>
      <c r="J197" s="114"/>
      <c r="K197" s="114"/>
    </row>
    <row r="198" spans="1:11" s="6" customFormat="1" ht="82.2" customHeight="1" x14ac:dyDescent="0.3">
      <c r="A198" s="170"/>
      <c r="B198" s="172"/>
      <c r="C198" s="276"/>
      <c r="D198" s="81" t="s">
        <v>111</v>
      </c>
      <c r="E198" s="48" t="s">
        <v>23</v>
      </c>
      <c r="F198" s="174"/>
      <c r="G198" s="176"/>
      <c r="H198" s="178"/>
      <c r="I198" s="114"/>
      <c r="J198" s="114"/>
      <c r="K198" s="114"/>
    </row>
    <row r="199" spans="1:11" s="6" customFormat="1" ht="82.2" customHeight="1" x14ac:dyDescent="0.3">
      <c r="A199" s="170"/>
      <c r="B199" s="172"/>
      <c r="C199" s="276"/>
      <c r="D199" s="81" t="s">
        <v>110</v>
      </c>
      <c r="E199" s="48" t="s">
        <v>23</v>
      </c>
      <c r="F199" s="174"/>
      <c r="G199" s="176"/>
      <c r="H199" s="178"/>
      <c r="I199" s="114"/>
      <c r="J199" s="114"/>
      <c r="K199" s="114"/>
    </row>
    <row r="200" spans="1:11" s="6" customFormat="1" ht="82.2" customHeight="1" x14ac:dyDescent="0.3">
      <c r="A200" s="170"/>
      <c r="B200" s="172"/>
      <c r="C200" s="276"/>
      <c r="D200" s="81" t="s">
        <v>132</v>
      </c>
      <c r="E200" s="24" t="s">
        <v>24</v>
      </c>
      <c r="F200" s="174"/>
      <c r="G200" s="176"/>
      <c r="H200" s="178"/>
      <c r="I200" s="114"/>
      <c r="J200" s="114"/>
      <c r="K200" s="114"/>
    </row>
    <row r="201" spans="1:11" s="6" customFormat="1" ht="82.2" customHeight="1" x14ac:dyDescent="0.3">
      <c r="A201" s="170"/>
      <c r="B201" s="172"/>
      <c r="C201" s="276"/>
      <c r="D201" s="81" t="s">
        <v>133</v>
      </c>
      <c r="E201" s="48" t="s">
        <v>23</v>
      </c>
      <c r="F201" s="174"/>
      <c r="G201" s="176"/>
      <c r="H201" s="178"/>
      <c r="I201" s="114"/>
      <c r="J201" s="114"/>
      <c r="K201" s="114"/>
    </row>
    <row r="202" spans="1:11" s="6" customFormat="1" ht="82.2" customHeight="1" thickBot="1" x14ac:dyDescent="0.35">
      <c r="A202" s="170"/>
      <c r="B202" s="172"/>
      <c r="C202" s="277"/>
      <c r="D202" s="94" t="s">
        <v>112</v>
      </c>
      <c r="E202" s="53" t="s">
        <v>23</v>
      </c>
      <c r="F202" s="174"/>
      <c r="G202" s="176"/>
      <c r="H202" s="178"/>
      <c r="I202" s="114"/>
      <c r="J202" s="114"/>
      <c r="K202" s="114"/>
    </row>
    <row r="203" spans="1:11" s="6" customFormat="1" ht="82.2" customHeight="1" x14ac:dyDescent="0.3">
      <c r="A203" s="170"/>
      <c r="B203" s="172"/>
      <c r="C203" s="276" t="s">
        <v>113</v>
      </c>
      <c r="D203" s="98" t="s">
        <v>114</v>
      </c>
      <c r="E203" s="82" t="s">
        <v>23</v>
      </c>
      <c r="F203" s="174"/>
      <c r="G203" s="176"/>
      <c r="H203" s="178"/>
      <c r="I203" s="114"/>
      <c r="J203" s="114"/>
      <c r="K203" s="114"/>
    </row>
    <row r="204" spans="1:11" s="6" customFormat="1" ht="82.2" customHeight="1" x14ac:dyDescent="0.3">
      <c r="A204" s="170"/>
      <c r="B204" s="172"/>
      <c r="C204" s="276"/>
      <c r="D204" s="81" t="s">
        <v>115</v>
      </c>
      <c r="E204" s="24" t="s">
        <v>24</v>
      </c>
      <c r="F204" s="174"/>
      <c r="G204" s="176"/>
      <c r="H204" s="178"/>
      <c r="I204" s="114"/>
      <c r="J204" s="114"/>
      <c r="K204" s="114"/>
    </row>
    <row r="205" spans="1:11" s="6" customFormat="1" ht="82.2" customHeight="1" x14ac:dyDescent="0.3">
      <c r="A205" s="170"/>
      <c r="B205" s="172"/>
      <c r="C205" s="276"/>
      <c r="D205" s="81" t="s">
        <v>116</v>
      </c>
      <c r="E205" s="24" t="s">
        <v>24</v>
      </c>
      <c r="F205" s="174"/>
      <c r="G205" s="176"/>
      <c r="H205" s="178"/>
      <c r="I205" s="114"/>
      <c r="J205" s="114"/>
      <c r="K205" s="114"/>
    </row>
    <row r="206" spans="1:11" s="6" customFormat="1" ht="82.2" customHeight="1" x14ac:dyDescent="0.3">
      <c r="A206" s="170"/>
      <c r="B206" s="172"/>
      <c r="C206" s="276"/>
      <c r="D206" s="81" t="s">
        <v>119</v>
      </c>
      <c r="E206" s="82" t="s">
        <v>23</v>
      </c>
      <c r="F206" s="174"/>
      <c r="G206" s="176"/>
      <c r="H206" s="178"/>
      <c r="I206" s="114"/>
      <c r="J206" s="114"/>
      <c r="K206" s="114"/>
    </row>
    <row r="207" spans="1:11" s="6" customFormat="1" ht="82.2" customHeight="1" x14ac:dyDescent="0.3">
      <c r="A207" s="170"/>
      <c r="B207" s="172"/>
      <c r="C207" s="276"/>
      <c r="D207" s="81" t="s">
        <v>117</v>
      </c>
      <c r="E207" s="82" t="s">
        <v>23</v>
      </c>
      <c r="F207" s="174"/>
      <c r="G207" s="176"/>
      <c r="H207" s="178"/>
      <c r="I207" s="114"/>
      <c r="J207" s="114"/>
      <c r="K207" s="114"/>
    </row>
    <row r="208" spans="1:11" s="6" customFormat="1" ht="82.2" customHeight="1" thickBot="1" x14ac:dyDescent="0.35">
      <c r="A208" s="170"/>
      <c r="B208" s="172"/>
      <c r="C208" s="276"/>
      <c r="D208" s="81" t="s">
        <v>118</v>
      </c>
      <c r="E208" s="100" t="s">
        <v>23</v>
      </c>
      <c r="F208" s="174"/>
      <c r="G208" s="176"/>
      <c r="H208" s="178"/>
      <c r="I208" s="114"/>
      <c r="J208" s="114"/>
      <c r="K208" s="114"/>
    </row>
    <row r="209" spans="1:11" s="6" customFormat="1" ht="96.6" customHeight="1" x14ac:dyDescent="0.3">
      <c r="A209" s="169">
        <v>9</v>
      </c>
      <c r="B209" s="180" t="s">
        <v>146</v>
      </c>
      <c r="C209" s="278" t="s">
        <v>35</v>
      </c>
      <c r="D209" s="280" t="s">
        <v>63</v>
      </c>
      <c r="E209" s="47" t="s">
        <v>23</v>
      </c>
      <c r="F209" s="173" t="s">
        <v>210</v>
      </c>
      <c r="G209" s="175">
        <v>35</v>
      </c>
      <c r="H209" s="177"/>
      <c r="I209" s="113">
        <f>H209*G209</f>
        <v>0</v>
      </c>
      <c r="J209" s="114"/>
      <c r="K209" s="114"/>
    </row>
    <row r="210" spans="1:11" s="6" customFormat="1" ht="96.6" customHeight="1" x14ac:dyDescent="0.3">
      <c r="A210" s="170"/>
      <c r="B210" s="181"/>
      <c r="C210" s="273" t="s">
        <v>64</v>
      </c>
      <c r="D210" s="281" t="s">
        <v>98</v>
      </c>
      <c r="E210" s="24" t="s">
        <v>24</v>
      </c>
      <c r="F210" s="174"/>
      <c r="G210" s="176"/>
      <c r="H210" s="178"/>
      <c r="I210" s="114"/>
      <c r="J210" s="114"/>
      <c r="K210" s="114"/>
    </row>
    <row r="211" spans="1:11" s="6" customFormat="1" ht="96.6" customHeight="1" thickBot="1" x14ac:dyDescent="0.35">
      <c r="A211" s="170"/>
      <c r="B211" s="181"/>
      <c r="C211" s="96" t="s">
        <v>65</v>
      </c>
      <c r="D211" s="104" t="s">
        <v>66</v>
      </c>
      <c r="E211" s="53" t="s">
        <v>23</v>
      </c>
      <c r="F211" s="174"/>
      <c r="G211" s="176"/>
      <c r="H211" s="178"/>
      <c r="I211" s="114"/>
      <c r="J211" s="114"/>
      <c r="K211" s="114"/>
    </row>
    <row r="212" spans="1:11" s="6" customFormat="1" ht="96.6" customHeight="1" thickBot="1" x14ac:dyDescent="0.35">
      <c r="A212" s="170"/>
      <c r="B212" s="181"/>
      <c r="C212" s="139" t="s">
        <v>67</v>
      </c>
      <c r="D212" s="140"/>
      <c r="E212" s="142"/>
      <c r="F212" s="174"/>
      <c r="G212" s="176"/>
      <c r="H212" s="178"/>
      <c r="I212" s="114"/>
      <c r="J212" s="114"/>
      <c r="K212" s="114"/>
    </row>
    <row r="213" spans="1:11" s="6" customFormat="1" ht="82.2" customHeight="1" x14ac:dyDescent="0.3">
      <c r="A213" s="170"/>
      <c r="B213" s="181"/>
      <c r="C213" s="275" t="s">
        <v>68</v>
      </c>
      <c r="D213" s="99" t="s">
        <v>69</v>
      </c>
      <c r="E213" s="47" t="s">
        <v>23</v>
      </c>
      <c r="F213" s="174"/>
      <c r="G213" s="176"/>
      <c r="H213" s="178"/>
      <c r="I213" s="114"/>
      <c r="J213" s="114"/>
      <c r="K213" s="114"/>
    </row>
    <row r="214" spans="1:11" s="6" customFormat="1" ht="82.2" customHeight="1" x14ac:dyDescent="0.3">
      <c r="A214" s="170"/>
      <c r="B214" s="181"/>
      <c r="C214" s="276"/>
      <c r="D214" s="81" t="s">
        <v>97</v>
      </c>
      <c r="E214" s="24" t="s">
        <v>24</v>
      </c>
      <c r="F214" s="174"/>
      <c r="G214" s="176"/>
      <c r="H214" s="178"/>
      <c r="I214" s="114"/>
      <c r="J214" s="114"/>
      <c r="K214" s="114"/>
    </row>
    <row r="215" spans="1:11" s="6" customFormat="1" ht="82.2" customHeight="1" x14ac:dyDescent="0.3">
      <c r="A215" s="170"/>
      <c r="B215" s="181"/>
      <c r="C215" s="276"/>
      <c r="D215" s="81" t="s">
        <v>70</v>
      </c>
      <c r="E215" s="48" t="s">
        <v>23</v>
      </c>
      <c r="F215" s="174"/>
      <c r="G215" s="176"/>
      <c r="H215" s="178"/>
      <c r="I215" s="114"/>
      <c r="J215" s="114"/>
      <c r="K215" s="114"/>
    </row>
    <row r="216" spans="1:11" s="6" customFormat="1" ht="106.2" customHeight="1" thickBot="1" x14ac:dyDescent="0.35">
      <c r="A216" s="170"/>
      <c r="B216" s="181"/>
      <c r="C216" s="277"/>
      <c r="D216" s="94" t="s">
        <v>120</v>
      </c>
      <c r="E216" s="53" t="s">
        <v>23</v>
      </c>
      <c r="F216" s="174"/>
      <c r="G216" s="176"/>
      <c r="H216" s="178"/>
      <c r="I216" s="114"/>
      <c r="J216" s="114"/>
      <c r="K216" s="114"/>
    </row>
    <row r="217" spans="1:11" s="6" customFormat="1" ht="82.2" customHeight="1" x14ac:dyDescent="0.3">
      <c r="A217" s="170"/>
      <c r="B217" s="181"/>
      <c r="C217" s="275" t="s">
        <v>71</v>
      </c>
      <c r="D217" s="99" t="s">
        <v>72</v>
      </c>
      <c r="E217" s="47" t="s">
        <v>23</v>
      </c>
      <c r="F217" s="174"/>
      <c r="G217" s="176"/>
      <c r="H217" s="178"/>
      <c r="I217" s="114"/>
      <c r="J217" s="114"/>
      <c r="K217" s="114"/>
    </row>
    <row r="218" spans="1:11" s="6" customFormat="1" ht="82.2" customHeight="1" x14ac:dyDescent="0.3">
      <c r="A218" s="170"/>
      <c r="B218" s="181"/>
      <c r="C218" s="276"/>
      <c r="D218" s="81" t="s">
        <v>99</v>
      </c>
      <c r="E218" s="24" t="s">
        <v>24</v>
      </c>
      <c r="F218" s="174"/>
      <c r="G218" s="176"/>
      <c r="H218" s="178"/>
      <c r="I218" s="114"/>
      <c r="J218" s="114"/>
      <c r="K218" s="114"/>
    </row>
    <row r="219" spans="1:11" s="6" customFormat="1" ht="82.2" customHeight="1" x14ac:dyDescent="0.3">
      <c r="A219" s="170"/>
      <c r="B219" s="181"/>
      <c r="C219" s="276"/>
      <c r="D219" s="81" t="s">
        <v>70</v>
      </c>
      <c r="E219" s="48" t="s">
        <v>23</v>
      </c>
      <c r="F219" s="174"/>
      <c r="G219" s="176"/>
      <c r="H219" s="178"/>
      <c r="I219" s="114"/>
      <c r="J219" s="114"/>
      <c r="K219" s="114"/>
    </row>
    <row r="220" spans="1:11" s="6" customFormat="1" ht="106.2" customHeight="1" thickBot="1" x14ac:dyDescent="0.35">
      <c r="A220" s="170"/>
      <c r="B220" s="181"/>
      <c r="C220" s="277"/>
      <c r="D220" s="94" t="s">
        <v>73</v>
      </c>
      <c r="E220" s="53" t="s">
        <v>23</v>
      </c>
      <c r="F220" s="174"/>
      <c r="G220" s="176"/>
      <c r="H220" s="178"/>
      <c r="I220" s="114"/>
      <c r="J220" s="114"/>
      <c r="K220" s="114"/>
    </row>
    <row r="221" spans="1:11" s="6" customFormat="1" ht="82.2" customHeight="1" x14ac:dyDescent="0.3">
      <c r="A221" s="170"/>
      <c r="B221" s="181"/>
      <c r="C221" s="275" t="s">
        <v>74</v>
      </c>
      <c r="D221" s="99" t="s">
        <v>75</v>
      </c>
      <c r="E221" s="47" t="s">
        <v>23</v>
      </c>
      <c r="F221" s="174"/>
      <c r="G221" s="176"/>
      <c r="H221" s="178"/>
      <c r="I221" s="114"/>
      <c r="J221" s="114"/>
      <c r="K221" s="114"/>
    </row>
    <row r="222" spans="1:11" s="6" customFormat="1" ht="82.2" customHeight="1" x14ac:dyDescent="0.3">
      <c r="A222" s="170"/>
      <c r="B222" s="181"/>
      <c r="C222" s="276"/>
      <c r="D222" s="81" t="s">
        <v>101</v>
      </c>
      <c r="E222" s="24" t="s">
        <v>24</v>
      </c>
      <c r="F222" s="174"/>
      <c r="G222" s="176"/>
      <c r="H222" s="178"/>
      <c r="I222" s="114"/>
      <c r="J222" s="114"/>
      <c r="K222" s="114"/>
    </row>
    <row r="223" spans="1:11" s="6" customFormat="1" ht="82.2" customHeight="1" x14ac:dyDescent="0.3">
      <c r="A223" s="170"/>
      <c r="B223" s="181"/>
      <c r="C223" s="276"/>
      <c r="D223" s="81" t="s">
        <v>100</v>
      </c>
      <c r="E223" s="24" t="s">
        <v>24</v>
      </c>
      <c r="F223" s="174"/>
      <c r="G223" s="176"/>
      <c r="H223" s="178"/>
      <c r="I223" s="114"/>
      <c r="J223" s="114"/>
      <c r="K223" s="114"/>
    </row>
    <row r="224" spans="1:11" s="6" customFormat="1" ht="82.2" customHeight="1" x14ac:dyDescent="0.3">
      <c r="A224" s="170"/>
      <c r="B224" s="181"/>
      <c r="C224" s="276"/>
      <c r="D224" s="81" t="s">
        <v>76</v>
      </c>
      <c r="E224" s="24" t="s">
        <v>24</v>
      </c>
      <c r="F224" s="174"/>
      <c r="G224" s="176"/>
      <c r="H224" s="178"/>
      <c r="I224" s="114"/>
      <c r="J224" s="114"/>
      <c r="K224" s="114"/>
    </row>
    <row r="225" spans="1:11" s="6" customFormat="1" ht="106.2" customHeight="1" thickBot="1" x14ac:dyDescent="0.35">
      <c r="A225" s="170"/>
      <c r="B225" s="181"/>
      <c r="C225" s="277"/>
      <c r="D225" s="94" t="s">
        <v>77</v>
      </c>
      <c r="E225" s="53" t="s">
        <v>23</v>
      </c>
      <c r="F225" s="174"/>
      <c r="G225" s="176"/>
      <c r="H225" s="178"/>
      <c r="I225" s="114"/>
      <c r="J225" s="114"/>
      <c r="K225" s="114"/>
    </row>
    <row r="226" spans="1:11" s="6" customFormat="1" ht="82.2" customHeight="1" x14ac:dyDescent="0.3">
      <c r="A226" s="170"/>
      <c r="B226" s="181"/>
      <c r="C226" s="275" t="s">
        <v>147</v>
      </c>
      <c r="D226" s="99" t="s">
        <v>148</v>
      </c>
      <c r="E226" s="47" t="s">
        <v>23</v>
      </c>
      <c r="F226" s="174"/>
      <c r="G226" s="176"/>
      <c r="H226" s="178"/>
      <c r="I226" s="114"/>
      <c r="J226" s="114"/>
      <c r="K226" s="114"/>
    </row>
    <row r="227" spans="1:11" s="6" customFormat="1" ht="82.2" customHeight="1" x14ac:dyDescent="0.3">
      <c r="A227" s="170"/>
      <c r="B227" s="181"/>
      <c r="C227" s="276"/>
      <c r="D227" s="81" t="s">
        <v>122</v>
      </c>
      <c r="E227" s="24" t="s">
        <v>24</v>
      </c>
      <c r="F227" s="174"/>
      <c r="G227" s="176"/>
      <c r="H227" s="178"/>
      <c r="I227" s="114"/>
      <c r="J227" s="114"/>
      <c r="K227" s="114"/>
    </row>
    <row r="228" spans="1:11" s="6" customFormat="1" ht="82.2" customHeight="1" x14ac:dyDescent="0.3">
      <c r="A228" s="170"/>
      <c r="B228" s="181"/>
      <c r="C228" s="276"/>
      <c r="D228" s="81" t="s">
        <v>123</v>
      </c>
      <c r="E228" s="24" t="s">
        <v>24</v>
      </c>
      <c r="F228" s="174"/>
      <c r="G228" s="176"/>
      <c r="H228" s="178"/>
      <c r="I228" s="114"/>
      <c r="J228" s="114"/>
      <c r="K228" s="114"/>
    </row>
    <row r="229" spans="1:11" s="6" customFormat="1" ht="82.2" customHeight="1" x14ac:dyDescent="0.3">
      <c r="A229" s="170"/>
      <c r="B229" s="181"/>
      <c r="C229" s="276"/>
      <c r="D229" s="81" t="s">
        <v>86</v>
      </c>
      <c r="E229" s="24" t="s">
        <v>24</v>
      </c>
      <c r="F229" s="174"/>
      <c r="G229" s="176"/>
      <c r="H229" s="178"/>
      <c r="I229" s="114"/>
      <c r="J229" s="114"/>
      <c r="K229" s="114"/>
    </row>
    <row r="230" spans="1:11" s="6" customFormat="1" ht="151.19999999999999" customHeight="1" x14ac:dyDescent="0.3">
      <c r="A230" s="170"/>
      <c r="B230" s="181"/>
      <c r="C230" s="276"/>
      <c r="D230" s="81" t="s">
        <v>124</v>
      </c>
      <c r="E230" s="24" t="s">
        <v>24</v>
      </c>
      <c r="F230" s="174"/>
      <c r="G230" s="176"/>
      <c r="H230" s="178"/>
      <c r="I230" s="114"/>
      <c r="J230" s="114"/>
      <c r="K230" s="114"/>
    </row>
    <row r="231" spans="1:11" s="6" customFormat="1" ht="154.19999999999999" customHeight="1" x14ac:dyDescent="0.3">
      <c r="A231" s="170"/>
      <c r="B231" s="181"/>
      <c r="C231" s="276"/>
      <c r="D231" s="81" t="s">
        <v>149</v>
      </c>
      <c r="E231" s="48" t="s">
        <v>23</v>
      </c>
      <c r="F231" s="174"/>
      <c r="G231" s="176"/>
      <c r="H231" s="178"/>
      <c r="I231" s="114"/>
      <c r="J231" s="114"/>
      <c r="K231" s="114"/>
    </row>
    <row r="232" spans="1:11" s="6" customFormat="1" ht="106.2" customHeight="1" x14ac:dyDescent="0.3">
      <c r="A232" s="170"/>
      <c r="B232" s="181"/>
      <c r="C232" s="276"/>
      <c r="D232" s="81" t="s">
        <v>125</v>
      </c>
      <c r="E232" s="48" t="s">
        <v>23</v>
      </c>
      <c r="F232" s="174"/>
      <c r="G232" s="176"/>
      <c r="H232" s="178"/>
      <c r="I232" s="114"/>
      <c r="J232" s="114"/>
      <c r="K232" s="114"/>
    </row>
    <row r="233" spans="1:11" s="6" customFormat="1" ht="106.2" customHeight="1" thickBot="1" x14ac:dyDescent="0.35">
      <c r="A233" s="170"/>
      <c r="B233" s="181"/>
      <c r="C233" s="277"/>
      <c r="D233" s="94" t="s">
        <v>142</v>
      </c>
      <c r="E233" s="53" t="s">
        <v>23</v>
      </c>
      <c r="F233" s="174"/>
      <c r="G233" s="176"/>
      <c r="H233" s="178"/>
      <c r="I233" s="114"/>
      <c r="J233" s="114"/>
      <c r="K233" s="114"/>
    </row>
    <row r="234" spans="1:11" s="6" customFormat="1" ht="82.2" customHeight="1" x14ac:dyDescent="0.3">
      <c r="A234" s="170"/>
      <c r="B234" s="181"/>
      <c r="C234" s="275" t="s">
        <v>150</v>
      </c>
      <c r="D234" s="99" t="s">
        <v>151</v>
      </c>
      <c r="E234" s="47" t="s">
        <v>23</v>
      </c>
      <c r="F234" s="174"/>
      <c r="G234" s="176"/>
      <c r="H234" s="178"/>
      <c r="I234" s="114"/>
      <c r="J234" s="114"/>
      <c r="K234" s="114"/>
    </row>
    <row r="235" spans="1:11" s="6" customFormat="1" ht="82.2" customHeight="1" x14ac:dyDescent="0.3">
      <c r="A235" s="170"/>
      <c r="B235" s="181"/>
      <c r="C235" s="276"/>
      <c r="D235" s="81" t="s">
        <v>129</v>
      </c>
      <c r="E235" s="24" t="s">
        <v>24</v>
      </c>
      <c r="F235" s="174"/>
      <c r="G235" s="176"/>
      <c r="H235" s="178"/>
      <c r="I235" s="114"/>
      <c r="J235" s="114"/>
      <c r="K235" s="114"/>
    </row>
    <row r="236" spans="1:11" s="6" customFormat="1" ht="82.2" customHeight="1" x14ac:dyDescent="0.3">
      <c r="A236" s="170"/>
      <c r="B236" s="181"/>
      <c r="C236" s="276"/>
      <c r="D236" s="81" t="s">
        <v>105</v>
      </c>
      <c r="E236" s="24" t="s">
        <v>24</v>
      </c>
      <c r="F236" s="174"/>
      <c r="G236" s="176"/>
      <c r="H236" s="178"/>
      <c r="I236" s="114"/>
      <c r="J236" s="114"/>
      <c r="K236" s="114"/>
    </row>
    <row r="237" spans="1:11" s="6" customFormat="1" ht="82.2" customHeight="1" x14ac:dyDescent="0.3">
      <c r="A237" s="170"/>
      <c r="B237" s="181"/>
      <c r="C237" s="276"/>
      <c r="D237" s="81" t="s">
        <v>86</v>
      </c>
      <c r="E237" s="24" t="s">
        <v>24</v>
      </c>
      <c r="F237" s="174"/>
      <c r="G237" s="176"/>
      <c r="H237" s="178"/>
      <c r="I237" s="114"/>
      <c r="J237" s="114"/>
      <c r="K237" s="114"/>
    </row>
    <row r="238" spans="1:11" s="6" customFormat="1" ht="130.19999999999999" customHeight="1" x14ac:dyDescent="0.3">
      <c r="A238" s="170"/>
      <c r="B238" s="181"/>
      <c r="C238" s="276"/>
      <c r="D238" s="81" t="s">
        <v>152</v>
      </c>
      <c r="E238" s="24" t="s">
        <v>24</v>
      </c>
      <c r="F238" s="174"/>
      <c r="G238" s="176"/>
      <c r="H238" s="178"/>
      <c r="I238" s="114"/>
      <c r="J238" s="114"/>
      <c r="K238" s="114"/>
    </row>
    <row r="239" spans="1:11" s="6" customFormat="1" ht="82.2" customHeight="1" x14ac:dyDescent="0.3">
      <c r="A239" s="170"/>
      <c r="B239" s="181"/>
      <c r="C239" s="276"/>
      <c r="D239" s="81" t="s">
        <v>145</v>
      </c>
      <c r="E239" s="48" t="s">
        <v>23</v>
      </c>
      <c r="F239" s="174"/>
      <c r="G239" s="176"/>
      <c r="H239" s="178"/>
      <c r="I239" s="114"/>
      <c r="J239" s="114"/>
      <c r="K239" s="114"/>
    </row>
    <row r="240" spans="1:11" s="6" customFormat="1" ht="106.2" customHeight="1" x14ac:dyDescent="0.3">
      <c r="A240" s="170"/>
      <c r="B240" s="181"/>
      <c r="C240" s="276"/>
      <c r="D240" s="81" t="s">
        <v>131</v>
      </c>
      <c r="E240" s="48" t="s">
        <v>23</v>
      </c>
      <c r="F240" s="174"/>
      <c r="G240" s="176"/>
      <c r="H240" s="178"/>
      <c r="I240" s="114"/>
      <c r="J240" s="114"/>
      <c r="K240" s="114"/>
    </row>
    <row r="241" spans="1:11" s="6" customFormat="1" ht="208.2" customHeight="1" thickBot="1" x14ac:dyDescent="0.35">
      <c r="A241" s="170"/>
      <c r="B241" s="181"/>
      <c r="C241" s="277"/>
      <c r="D241" s="94" t="s">
        <v>135</v>
      </c>
      <c r="E241" s="53" t="s">
        <v>23</v>
      </c>
      <c r="F241" s="174"/>
      <c r="G241" s="176"/>
      <c r="H241" s="178"/>
      <c r="I241" s="114"/>
      <c r="J241" s="114"/>
      <c r="K241" s="114"/>
    </row>
    <row r="242" spans="1:11" s="6" customFormat="1" ht="82.2" customHeight="1" x14ac:dyDescent="0.3">
      <c r="A242" s="170"/>
      <c r="B242" s="181"/>
      <c r="C242" s="275" t="s">
        <v>89</v>
      </c>
      <c r="D242" s="99" t="s">
        <v>108</v>
      </c>
      <c r="E242" s="47" t="s">
        <v>23</v>
      </c>
      <c r="F242" s="174"/>
      <c r="G242" s="176"/>
      <c r="H242" s="178"/>
      <c r="I242" s="114"/>
      <c r="J242" s="114"/>
      <c r="K242" s="114"/>
    </row>
    <row r="243" spans="1:11" s="6" customFormat="1" ht="82.2" customHeight="1" x14ac:dyDescent="0.3">
      <c r="A243" s="170"/>
      <c r="B243" s="181"/>
      <c r="C243" s="276"/>
      <c r="D243" s="81" t="s">
        <v>109</v>
      </c>
      <c r="E243" s="24" t="s">
        <v>24</v>
      </c>
      <c r="F243" s="174"/>
      <c r="G243" s="176"/>
      <c r="H243" s="178"/>
      <c r="I243" s="114"/>
      <c r="J243" s="114"/>
      <c r="K243" s="114"/>
    </row>
    <row r="244" spans="1:11" s="6" customFormat="1" ht="82.2" customHeight="1" x14ac:dyDescent="0.3">
      <c r="A244" s="170"/>
      <c r="B244" s="181"/>
      <c r="C244" s="276"/>
      <c r="D244" s="81" t="s">
        <v>111</v>
      </c>
      <c r="E244" s="48" t="s">
        <v>23</v>
      </c>
      <c r="F244" s="174"/>
      <c r="G244" s="176"/>
      <c r="H244" s="178"/>
      <c r="I244" s="114"/>
      <c r="J244" s="114"/>
      <c r="K244" s="114"/>
    </row>
    <row r="245" spans="1:11" s="6" customFormat="1" ht="82.2" customHeight="1" x14ac:dyDescent="0.3">
      <c r="A245" s="170"/>
      <c r="B245" s="181"/>
      <c r="C245" s="276"/>
      <c r="D245" s="81" t="s">
        <v>110</v>
      </c>
      <c r="E245" s="48" t="s">
        <v>23</v>
      </c>
      <c r="F245" s="174"/>
      <c r="G245" s="176"/>
      <c r="H245" s="178"/>
      <c r="I245" s="114"/>
      <c r="J245" s="114"/>
      <c r="K245" s="114"/>
    </row>
    <row r="246" spans="1:11" s="6" customFormat="1" ht="82.2" customHeight="1" x14ac:dyDescent="0.3">
      <c r="A246" s="170"/>
      <c r="B246" s="181"/>
      <c r="C246" s="276"/>
      <c r="D246" s="81" t="s">
        <v>132</v>
      </c>
      <c r="E246" s="24" t="s">
        <v>24</v>
      </c>
      <c r="F246" s="174"/>
      <c r="G246" s="176"/>
      <c r="H246" s="178"/>
      <c r="I246" s="114"/>
      <c r="J246" s="114"/>
      <c r="K246" s="114"/>
    </row>
    <row r="247" spans="1:11" s="6" customFormat="1" ht="82.2" customHeight="1" x14ac:dyDescent="0.3">
      <c r="A247" s="170"/>
      <c r="B247" s="181"/>
      <c r="C247" s="276"/>
      <c r="D247" s="81" t="s">
        <v>133</v>
      </c>
      <c r="E247" s="48" t="s">
        <v>23</v>
      </c>
      <c r="F247" s="174"/>
      <c r="G247" s="176"/>
      <c r="H247" s="178"/>
      <c r="I247" s="114"/>
      <c r="J247" s="114"/>
      <c r="K247" s="114"/>
    </row>
    <row r="248" spans="1:11" s="6" customFormat="1" ht="82.2" customHeight="1" thickBot="1" x14ac:dyDescent="0.35">
      <c r="A248" s="170"/>
      <c r="B248" s="181"/>
      <c r="C248" s="277"/>
      <c r="D248" s="94" t="s">
        <v>112</v>
      </c>
      <c r="E248" s="53" t="s">
        <v>23</v>
      </c>
      <c r="F248" s="174"/>
      <c r="G248" s="176"/>
      <c r="H248" s="178"/>
      <c r="I248" s="114"/>
      <c r="J248" s="114"/>
      <c r="K248" s="114"/>
    </row>
    <row r="249" spans="1:11" s="6" customFormat="1" ht="82.2" customHeight="1" x14ac:dyDescent="0.3">
      <c r="A249" s="170"/>
      <c r="B249" s="181"/>
      <c r="C249" s="275" t="s">
        <v>113</v>
      </c>
      <c r="D249" s="99" t="s">
        <v>114</v>
      </c>
      <c r="E249" s="47" t="s">
        <v>23</v>
      </c>
      <c r="F249" s="174"/>
      <c r="G249" s="176"/>
      <c r="H249" s="178"/>
      <c r="I249" s="114"/>
      <c r="J249" s="114"/>
      <c r="K249" s="114"/>
    </row>
    <row r="250" spans="1:11" s="6" customFormat="1" ht="82.2" customHeight="1" x14ac:dyDescent="0.3">
      <c r="A250" s="170"/>
      <c r="B250" s="181"/>
      <c r="C250" s="276"/>
      <c r="D250" s="81" t="s">
        <v>115</v>
      </c>
      <c r="E250" s="24" t="s">
        <v>24</v>
      </c>
      <c r="F250" s="174"/>
      <c r="G250" s="176"/>
      <c r="H250" s="178"/>
      <c r="I250" s="114"/>
      <c r="J250" s="114"/>
      <c r="K250" s="114"/>
    </row>
    <row r="251" spans="1:11" s="6" customFormat="1" ht="82.2" customHeight="1" x14ac:dyDescent="0.3">
      <c r="A251" s="170"/>
      <c r="B251" s="181"/>
      <c r="C251" s="276"/>
      <c r="D251" s="81" t="s">
        <v>116</v>
      </c>
      <c r="E251" s="24" t="s">
        <v>24</v>
      </c>
      <c r="F251" s="174"/>
      <c r="G251" s="176"/>
      <c r="H251" s="178"/>
      <c r="I251" s="114"/>
      <c r="J251" s="114"/>
      <c r="K251" s="114"/>
    </row>
    <row r="252" spans="1:11" s="6" customFormat="1" ht="82.2" customHeight="1" x14ac:dyDescent="0.3">
      <c r="A252" s="170"/>
      <c r="B252" s="181"/>
      <c r="C252" s="276"/>
      <c r="D252" s="81" t="s">
        <v>119</v>
      </c>
      <c r="E252" s="82" t="s">
        <v>23</v>
      </c>
      <c r="F252" s="174"/>
      <c r="G252" s="176"/>
      <c r="H252" s="178"/>
      <c r="I252" s="114"/>
      <c r="J252" s="114"/>
      <c r="K252" s="114"/>
    </row>
    <row r="253" spans="1:11" s="6" customFormat="1" ht="82.2" customHeight="1" x14ac:dyDescent="0.3">
      <c r="A253" s="170"/>
      <c r="B253" s="181"/>
      <c r="C253" s="276"/>
      <c r="D253" s="81" t="s">
        <v>117</v>
      </c>
      <c r="E253" s="82" t="s">
        <v>23</v>
      </c>
      <c r="F253" s="174"/>
      <c r="G253" s="176"/>
      <c r="H253" s="178"/>
      <c r="I253" s="114"/>
      <c r="J253" s="114"/>
      <c r="K253" s="114"/>
    </row>
    <row r="254" spans="1:11" s="6" customFormat="1" ht="82.2" customHeight="1" thickBot="1" x14ac:dyDescent="0.35">
      <c r="A254" s="170"/>
      <c r="B254" s="181"/>
      <c r="C254" s="276"/>
      <c r="D254" s="95" t="s">
        <v>118</v>
      </c>
      <c r="E254" s="100" t="s">
        <v>23</v>
      </c>
      <c r="F254" s="174"/>
      <c r="G254" s="176"/>
      <c r="H254" s="178"/>
      <c r="I254" s="114"/>
      <c r="J254" s="114"/>
      <c r="K254" s="114"/>
    </row>
    <row r="255" spans="1:11" s="6" customFormat="1" ht="82.2" customHeight="1" thickBot="1" x14ac:dyDescent="0.35">
      <c r="A255" s="143" t="s">
        <v>206</v>
      </c>
      <c r="B255" s="144"/>
      <c r="C255" s="144"/>
      <c r="D255" s="144"/>
      <c r="E255" s="144"/>
      <c r="F255" s="144"/>
      <c r="G255" s="144"/>
      <c r="H255" s="145"/>
      <c r="I255" s="105">
        <f>SUM(I72:I254)</f>
        <v>0</v>
      </c>
      <c r="J255" s="115"/>
      <c r="K255" s="115"/>
    </row>
    <row r="256" spans="1:11" s="6" customFormat="1" ht="91.8" customHeight="1" thickBot="1" x14ac:dyDescent="0.35">
      <c r="A256" s="119" t="s">
        <v>166</v>
      </c>
      <c r="B256" s="120"/>
      <c r="C256" s="120"/>
      <c r="D256" s="120"/>
      <c r="E256" s="120"/>
      <c r="F256" s="120"/>
      <c r="G256" s="120"/>
      <c r="H256" s="120"/>
      <c r="I256" s="120"/>
      <c r="J256" s="120"/>
      <c r="K256" s="121"/>
    </row>
    <row r="257" spans="1:11" s="6" customFormat="1" ht="121.8" customHeight="1" x14ac:dyDescent="0.3">
      <c r="A257" s="153">
        <v>10</v>
      </c>
      <c r="B257" s="201" t="s">
        <v>153</v>
      </c>
      <c r="C257" s="49" t="s">
        <v>38</v>
      </c>
      <c r="D257" s="54" t="s">
        <v>154</v>
      </c>
      <c r="E257" s="85" t="s">
        <v>23</v>
      </c>
      <c r="F257" s="264" t="s">
        <v>210</v>
      </c>
      <c r="G257" s="162">
        <v>50</v>
      </c>
      <c r="H257" s="165"/>
      <c r="I257" s="210">
        <f>H257*G257</f>
        <v>0</v>
      </c>
      <c r="J257" s="122"/>
      <c r="K257" s="122"/>
    </row>
    <row r="258" spans="1:11" s="6" customFormat="1" ht="121.8" customHeight="1" x14ac:dyDescent="0.3">
      <c r="A258" s="153"/>
      <c r="B258" s="212"/>
      <c r="C258" s="282" t="s">
        <v>34</v>
      </c>
      <c r="D258" s="81" t="s">
        <v>224</v>
      </c>
      <c r="E258" s="56" t="s">
        <v>24</v>
      </c>
      <c r="F258" s="264"/>
      <c r="G258" s="162"/>
      <c r="H258" s="165"/>
      <c r="I258" s="210"/>
      <c r="J258" s="123"/>
      <c r="K258" s="123"/>
    </row>
    <row r="259" spans="1:11" s="6" customFormat="1" ht="46.2" customHeight="1" x14ac:dyDescent="0.3">
      <c r="A259" s="153"/>
      <c r="B259" s="212"/>
      <c r="C259" s="22" t="s">
        <v>42</v>
      </c>
      <c r="D259" s="55" t="s">
        <v>155</v>
      </c>
      <c r="E259" s="85" t="s">
        <v>23</v>
      </c>
      <c r="F259" s="264"/>
      <c r="G259" s="162"/>
      <c r="H259" s="165"/>
      <c r="I259" s="210"/>
      <c r="J259" s="123"/>
      <c r="K259" s="123"/>
    </row>
    <row r="260" spans="1:11" s="6" customFormat="1" ht="79.2" x14ac:dyDescent="0.3">
      <c r="A260" s="153"/>
      <c r="B260" s="212"/>
      <c r="C260" s="22" t="s">
        <v>156</v>
      </c>
      <c r="D260" s="55" t="s">
        <v>157</v>
      </c>
      <c r="E260" s="56" t="s">
        <v>24</v>
      </c>
      <c r="F260" s="264"/>
      <c r="G260" s="162"/>
      <c r="H260" s="165"/>
      <c r="I260" s="210"/>
      <c r="J260" s="123"/>
      <c r="K260" s="123"/>
    </row>
    <row r="261" spans="1:11" s="6" customFormat="1" ht="46.2" customHeight="1" x14ac:dyDescent="0.3">
      <c r="A261" s="153"/>
      <c r="B261" s="212"/>
      <c r="C261" s="22" t="s">
        <v>65</v>
      </c>
      <c r="D261" s="26" t="s">
        <v>158</v>
      </c>
      <c r="E261" s="85" t="s">
        <v>23</v>
      </c>
      <c r="F261" s="264"/>
      <c r="G261" s="162"/>
      <c r="H261" s="165"/>
      <c r="I261" s="210"/>
      <c r="J261" s="123"/>
      <c r="K261" s="123"/>
    </row>
    <row r="262" spans="1:11" s="6" customFormat="1" ht="342" customHeight="1" x14ac:dyDescent="0.3">
      <c r="A262" s="153"/>
      <c r="B262" s="212"/>
      <c r="C262" s="22" t="s">
        <v>26</v>
      </c>
      <c r="D262" s="55" t="s">
        <v>159</v>
      </c>
      <c r="E262" s="262" t="s">
        <v>23</v>
      </c>
      <c r="F262" s="264"/>
      <c r="G262" s="162"/>
      <c r="H262" s="165"/>
      <c r="I262" s="210"/>
      <c r="J262" s="123"/>
      <c r="K262" s="123"/>
    </row>
    <row r="263" spans="1:11" s="6" customFormat="1" ht="117" customHeight="1" thickBot="1" x14ac:dyDescent="0.35">
      <c r="A263" s="154"/>
      <c r="B263" s="213"/>
      <c r="C263" s="86" t="s">
        <v>22</v>
      </c>
      <c r="D263" s="62" t="s">
        <v>160</v>
      </c>
      <c r="E263" s="263"/>
      <c r="F263" s="265"/>
      <c r="G263" s="163"/>
      <c r="H263" s="166"/>
      <c r="I263" s="210"/>
      <c r="J263" s="123"/>
      <c r="K263" s="123"/>
    </row>
    <row r="264" spans="1:11" s="6" customFormat="1" ht="121.8" customHeight="1" x14ac:dyDescent="0.3">
      <c r="A264" s="152">
        <v>11</v>
      </c>
      <c r="B264" s="200" t="s">
        <v>161</v>
      </c>
      <c r="C264" s="21" t="s">
        <v>38</v>
      </c>
      <c r="D264" s="58" t="s">
        <v>154</v>
      </c>
      <c r="E264" s="85" t="s">
        <v>23</v>
      </c>
      <c r="F264" s="264" t="s">
        <v>210</v>
      </c>
      <c r="G264" s="161">
        <v>50</v>
      </c>
      <c r="H264" s="165"/>
      <c r="I264" s="122">
        <f>H264*G264</f>
        <v>0</v>
      </c>
      <c r="J264" s="123"/>
      <c r="K264" s="123"/>
    </row>
    <row r="265" spans="1:11" s="6" customFormat="1" ht="121.8" customHeight="1" x14ac:dyDescent="0.3">
      <c r="A265" s="153"/>
      <c r="B265" s="212"/>
      <c r="C265" s="282" t="s">
        <v>34</v>
      </c>
      <c r="D265" s="81" t="s">
        <v>224</v>
      </c>
      <c r="E265" s="56" t="s">
        <v>24</v>
      </c>
      <c r="F265" s="264"/>
      <c r="G265" s="162"/>
      <c r="H265" s="165"/>
      <c r="I265" s="123"/>
      <c r="J265" s="123"/>
      <c r="K265" s="123"/>
    </row>
    <row r="266" spans="1:11" s="6" customFormat="1" ht="46.2" customHeight="1" x14ac:dyDescent="0.3">
      <c r="A266" s="153"/>
      <c r="B266" s="212"/>
      <c r="C266" s="22" t="s">
        <v>42</v>
      </c>
      <c r="D266" s="55" t="s">
        <v>155</v>
      </c>
      <c r="E266" s="85" t="s">
        <v>23</v>
      </c>
      <c r="F266" s="264"/>
      <c r="G266" s="162"/>
      <c r="H266" s="165"/>
      <c r="I266" s="123"/>
      <c r="J266" s="123"/>
      <c r="K266" s="123"/>
    </row>
    <row r="267" spans="1:11" s="6" customFormat="1" ht="79.2" x14ac:dyDescent="0.3">
      <c r="A267" s="153"/>
      <c r="B267" s="212"/>
      <c r="C267" s="22" t="s">
        <v>156</v>
      </c>
      <c r="D267" s="55" t="s">
        <v>157</v>
      </c>
      <c r="E267" s="56" t="s">
        <v>24</v>
      </c>
      <c r="F267" s="264"/>
      <c r="G267" s="162"/>
      <c r="H267" s="165"/>
      <c r="I267" s="123"/>
      <c r="J267" s="123"/>
      <c r="K267" s="123"/>
    </row>
    <row r="268" spans="1:11" s="6" customFormat="1" ht="46.2" customHeight="1" x14ac:dyDescent="0.3">
      <c r="A268" s="153"/>
      <c r="B268" s="212"/>
      <c r="C268" s="22" t="s">
        <v>65</v>
      </c>
      <c r="D268" s="26" t="s">
        <v>158</v>
      </c>
      <c r="E268" s="85" t="s">
        <v>23</v>
      </c>
      <c r="F268" s="264"/>
      <c r="G268" s="162"/>
      <c r="H268" s="165"/>
      <c r="I268" s="123"/>
      <c r="J268" s="123"/>
      <c r="K268" s="123"/>
    </row>
    <row r="269" spans="1:11" s="6" customFormat="1" ht="342" customHeight="1" x14ac:dyDescent="0.3">
      <c r="A269" s="153"/>
      <c r="B269" s="212"/>
      <c r="C269" s="22" t="s">
        <v>26</v>
      </c>
      <c r="D269" s="55" t="s">
        <v>162</v>
      </c>
      <c r="E269" s="262" t="s">
        <v>23</v>
      </c>
      <c r="F269" s="264"/>
      <c r="G269" s="162"/>
      <c r="H269" s="165"/>
      <c r="I269" s="123"/>
      <c r="J269" s="123"/>
      <c r="K269" s="123"/>
    </row>
    <row r="270" spans="1:11" s="6" customFormat="1" ht="117" customHeight="1" thickBot="1" x14ac:dyDescent="0.35">
      <c r="A270" s="154"/>
      <c r="B270" s="213"/>
      <c r="C270" s="86" t="s">
        <v>22</v>
      </c>
      <c r="D270" s="62" t="s">
        <v>160</v>
      </c>
      <c r="E270" s="263"/>
      <c r="F270" s="265"/>
      <c r="G270" s="163"/>
      <c r="H270" s="165"/>
      <c r="I270" s="124"/>
      <c r="J270" s="123"/>
      <c r="K270" s="123"/>
    </row>
    <row r="271" spans="1:11" s="6" customFormat="1" ht="121.8" customHeight="1" x14ac:dyDescent="0.3">
      <c r="A271" s="152">
        <v>12</v>
      </c>
      <c r="B271" s="200" t="s">
        <v>163</v>
      </c>
      <c r="C271" s="21" t="s">
        <v>38</v>
      </c>
      <c r="D271" s="58" t="s">
        <v>154</v>
      </c>
      <c r="E271" s="85" t="s">
        <v>23</v>
      </c>
      <c r="F271" s="264" t="s">
        <v>210</v>
      </c>
      <c r="G271" s="161">
        <v>30</v>
      </c>
      <c r="H271" s="164"/>
      <c r="I271" s="122">
        <f>H271*G271</f>
        <v>0</v>
      </c>
      <c r="J271" s="123"/>
      <c r="K271" s="123"/>
    </row>
    <row r="272" spans="1:11" s="6" customFormat="1" ht="121.8" customHeight="1" x14ac:dyDescent="0.3">
      <c r="A272" s="153"/>
      <c r="B272" s="212"/>
      <c r="C272" s="282" t="s">
        <v>34</v>
      </c>
      <c r="D272" s="81" t="s">
        <v>224</v>
      </c>
      <c r="E272" s="56" t="s">
        <v>24</v>
      </c>
      <c r="F272" s="264"/>
      <c r="G272" s="162"/>
      <c r="H272" s="165"/>
      <c r="I272" s="123"/>
      <c r="J272" s="123"/>
      <c r="K272" s="123"/>
    </row>
    <row r="273" spans="1:11" s="6" customFormat="1" ht="46.2" customHeight="1" x14ac:dyDescent="0.3">
      <c r="A273" s="153"/>
      <c r="B273" s="212"/>
      <c r="C273" s="22" t="s">
        <v>42</v>
      </c>
      <c r="D273" s="55" t="s">
        <v>155</v>
      </c>
      <c r="E273" s="85" t="s">
        <v>23</v>
      </c>
      <c r="F273" s="264"/>
      <c r="G273" s="162"/>
      <c r="H273" s="165"/>
      <c r="I273" s="123"/>
      <c r="J273" s="123"/>
      <c r="K273" s="123"/>
    </row>
    <row r="274" spans="1:11" s="6" customFormat="1" ht="79.2" x14ac:dyDescent="0.3">
      <c r="A274" s="153"/>
      <c r="B274" s="212"/>
      <c r="C274" s="22" t="s">
        <v>156</v>
      </c>
      <c r="D274" s="55" t="s">
        <v>157</v>
      </c>
      <c r="E274" s="56" t="s">
        <v>24</v>
      </c>
      <c r="F274" s="264"/>
      <c r="G274" s="162"/>
      <c r="H274" s="165"/>
      <c r="I274" s="123"/>
      <c r="J274" s="123"/>
      <c r="K274" s="123"/>
    </row>
    <row r="275" spans="1:11" s="6" customFormat="1" ht="46.2" customHeight="1" x14ac:dyDescent="0.3">
      <c r="A275" s="153"/>
      <c r="B275" s="212"/>
      <c r="C275" s="22" t="s">
        <v>65</v>
      </c>
      <c r="D275" s="26" t="s">
        <v>158</v>
      </c>
      <c r="E275" s="85" t="s">
        <v>23</v>
      </c>
      <c r="F275" s="264"/>
      <c r="G275" s="162"/>
      <c r="H275" s="165"/>
      <c r="I275" s="123"/>
      <c r="J275" s="123"/>
      <c r="K275" s="123"/>
    </row>
    <row r="276" spans="1:11" s="6" customFormat="1" ht="342" customHeight="1" x14ac:dyDescent="0.3">
      <c r="A276" s="153"/>
      <c r="B276" s="212"/>
      <c r="C276" s="22" t="s">
        <v>26</v>
      </c>
      <c r="D276" s="55" t="s">
        <v>170</v>
      </c>
      <c r="E276" s="262" t="s">
        <v>23</v>
      </c>
      <c r="F276" s="264"/>
      <c r="G276" s="162"/>
      <c r="H276" s="165"/>
      <c r="I276" s="123"/>
      <c r="J276" s="123"/>
      <c r="K276" s="123"/>
    </row>
    <row r="277" spans="1:11" s="6" customFormat="1" ht="117" customHeight="1" thickBot="1" x14ac:dyDescent="0.35">
      <c r="A277" s="154"/>
      <c r="B277" s="213"/>
      <c r="C277" s="86" t="s">
        <v>22</v>
      </c>
      <c r="D277" s="62" t="s">
        <v>160</v>
      </c>
      <c r="E277" s="263"/>
      <c r="F277" s="265"/>
      <c r="G277" s="163"/>
      <c r="H277" s="166"/>
      <c r="I277" s="124"/>
      <c r="J277" s="123"/>
      <c r="K277" s="123"/>
    </row>
    <row r="278" spans="1:11" s="6" customFormat="1" ht="121.8" customHeight="1" x14ac:dyDescent="0.3">
      <c r="A278" s="152">
        <v>13</v>
      </c>
      <c r="B278" s="200" t="s">
        <v>164</v>
      </c>
      <c r="C278" s="21" t="s">
        <v>38</v>
      </c>
      <c r="D278" s="58" t="s">
        <v>154</v>
      </c>
      <c r="E278" s="85" t="s">
        <v>23</v>
      </c>
      <c r="F278" s="264" t="s">
        <v>210</v>
      </c>
      <c r="G278" s="162">
        <v>50</v>
      </c>
      <c r="H278" s="164"/>
      <c r="I278" s="210">
        <f>H278*G278</f>
        <v>0</v>
      </c>
      <c r="J278" s="123"/>
      <c r="K278" s="123"/>
    </row>
    <row r="279" spans="1:11" s="6" customFormat="1" ht="121.8" customHeight="1" x14ac:dyDescent="0.3">
      <c r="A279" s="153"/>
      <c r="B279" s="212"/>
      <c r="C279" s="282" t="s">
        <v>34</v>
      </c>
      <c r="D279" s="81" t="s">
        <v>224</v>
      </c>
      <c r="E279" s="56" t="s">
        <v>24</v>
      </c>
      <c r="F279" s="264"/>
      <c r="G279" s="162"/>
      <c r="H279" s="165"/>
      <c r="I279" s="210"/>
      <c r="J279" s="123"/>
      <c r="K279" s="123"/>
    </row>
    <row r="280" spans="1:11" s="6" customFormat="1" ht="46.2" customHeight="1" x14ac:dyDescent="0.3">
      <c r="A280" s="153"/>
      <c r="B280" s="212"/>
      <c r="C280" s="22" t="s">
        <v>42</v>
      </c>
      <c r="D280" s="55" t="s">
        <v>155</v>
      </c>
      <c r="E280" s="85" t="s">
        <v>23</v>
      </c>
      <c r="F280" s="264"/>
      <c r="G280" s="162"/>
      <c r="H280" s="165"/>
      <c r="I280" s="210"/>
      <c r="J280" s="123"/>
      <c r="K280" s="123"/>
    </row>
    <row r="281" spans="1:11" s="6" customFormat="1" ht="79.2" x14ac:dyDescent="0.3">
      <c r="A281" s="153"/>
      <c r="B281" s="212"/>
      <c r="C281" s="22" t="s">
        <v>156</v>
      </c>
      <c r="D281" s="55" t="s">
        <v>157</v>
      </c>
      <c r="E281" s="56" t="s">
        <v>24</v>
      </c>
      <c r="F281" s="264"/>
      <c r="G281" s="162"/>
      <c r="H281" s="165"/>
      <c r="I281" s="210"/>
      <c r="J281" s="123"/>
      <c r="K281" s="123"/>
    </row>
    <row r="282" spans="1:11" s="6" customFormat="1" ht="46.2" customHeight="1" x14ac:dyDescent="0.3">
      <c r="A282" s="153"/>
      <c r="B282" s="212"/>
      <c r="C282" s="22" t="s">
        <v>65</v>
      </c>
      <c r="D282" s="26" t="s">
        <v>158</v>
      </c>
      <c r="E282" s="85" t="s">
        <v>23</v>
      </c>
      <c r="F282" s="264"/>
      <c r="G282" s="162"/>
      <c r="H282" s="165"/>
      <c r="I282" s="210"/>
      <c r="J282" s="123"/>
      <c r="K282" s="123"/>
    </row>
    <row r="283" spans="1:11" s="6" customFormat="1" ht="342" customHeight="1" x14ac:dyDescent="0.3">
      <c r="A283" s="153"/>
      <c r="B283" s="212"/>
      <c r="C283" s="22" t="s">
        <v>26</v>
      </c>
      <c r="D283" s="55" t="s">
        <v>169</v>
      </c>
      <c r="E283" s="262" t="s">
        <v>23</v>
      </c>
      <c r="F283" s="264"/>
      <c r="G283" s="162"/>
      <c r="H283" s="165"/>
      <c r="I283" s="210"/>
      <c r="J283" s="123"/>
      <c r="K283" s="123"/>
    </row>
    <row r="284" spans="1:11" s="6" customFormat="1" ht="117" customHeight="1" thickBot="1" x14ac:dyDescent="0.35">
      <c r="A284" s="153"/>
      <c r="B284" s="212"/>
      <c r="C284" s="88" t="s">
        <v>22</v>
      </c>
      <c r="D284" s="27" t="s">
        <v>160</v>
      </c>
      <c r="E284" s="269"/>
      <c r="F284" s="265"/>
      <c r="G284" s="162"/>
      <c r="H284" s="165"/>
      <c r="I284" s="210"/>
      <c r="J284" s="123"/>
      <c r="K284" s="123"/>
    </row>
    <row r="285" spans="1:11" s="6" customFormat="1" ht="78" customHeight="1" thickBot="1" x14ac:dyDescent="0.35">
      <c r="A285" s="146" t="s">
        <v>207</v>
      </c>
      <c r="B285" s="147"/>
      <c r="C285" s="147"/>
      <c r="D285" s="147"/>
      <c r="E285" s="147"/>
      <c r="F285" s="147"/>
      <c r="G285" s="147"/>
      <c r="H285" s="148"/>
      <c r="I285" s="106">
        <f>SUM(I257:I284)</f>
        <v>0</v>
      </c>
      <c r="J285" s="124"/>
      <c r="K285" s="124"/>
    </row>
    <row r="286" spans="1:11" s="6" customFormat="1" ht="72" customHeight="1" thickBot="1" x14ac:dyDescent="0.35">
      <c r="A286" s="125" t="s">
        <v>165</v>
      </c>
      <c r="B286" s="126"/>
      <c r="C286" s="126"/>
      <c r="D286" s="126"/>
      <c r="E286" s="126"/>
      <c r="F286" s="126"/>
      <c r="G286" s="126"/>
      <c r="H286" s="126"/>
      <c r="I286" s="126"/>
      <c r="J286" s="126"/>
      <c r="K286" s="127"/>
    </row>
    <row r="287" spans="1:11" s="6" customFormat="1" ht="118.2" customHeight="1" x14ac:dyDescent="0.3">
      <c r="A287" s="152">
        <v>14</v>
      </c>
      <c r="B287" s="155" t="s">
        <v>212</v>
      </c>
      <c r="C287" s="21" t="s">
        <v>38</v>
      </c>
      <c r="D287" s="61" t="s">
        <v>173</v>
      </c>
      <c r="E287" s="44" t="s">
        <v>23</v>
      </c>
      <c r="F287" s="158"/>
      <c r="G287" s="161">
        <v>20</v>
      </c>
      <c r="H287" s="164"/>
      <c r="I287" s="122">
        <f>H287*G287</f>
        <v>0</v>
      </c>
      <c r="J287" s="122"/>
      <c r="K287" s="122"/>
    </row>
    <row r="288" spans="1:11" s="6" customFormat="1" ht="118.2" customHeight="1" x14ac:dyDescent="0.3">
      <c r="A288" s="153"/>
      <c r="B288" s="156"/>
      <c r="C288" s="22" t="s">
        <v>42</v>
      </c>
      <c r="D288" s="43" t="s">
        <v>176</v>
      </c>
      <c r="E288" s="44" t="s">
        <v>24</v>
      </c>
      <c r="F288" s="159"/>
      <c r="G288" s="162"/>
      <c r="H288" s="165"/>
      <c r="I288" s="123"/>
      <c r="J288" s="123"/>
      <c r="K288" s="123"/>
    </row>
    <row r="289" spans="1:11" s="6" customFormat="1" ht="92.4" x14ac:dyDescent="0.3">
      <c r="A289" s="153"/>
      <c r="B289" s="156"/>
      <c r="C289" s="22" t="s">
        <v>174</v>
      </c>
      <c r="D289" s="43" t="s">
        <v>178</v>
      </c>
      <c r="E289" s="44" t="s">
        <v>24</v>
      </c>
      <c r="F289" s="159"/>
      <c r="G289" s="162"/>
      <c r="H289" s="165"/>
      <c r="I289" s="123"/>
      <c r="J289" s="123"/>
      <c r="K289" s="123"/>
    </row>
    <row r="290" spans="1:11" s="6" customFormat="1" ht="118.2" customHeight="1" x14ac:dyDescent="0.3">
      <c r="A290" s="153"/>
      <c r="B290" s="156"/>
      <c r="C290" s="22" t="s">
        <v>175</v>
      </c>
      <c r="D290" s="63" t="s">
        <v>177</v>
      </c>
      <c r="E290" s="44" t="s">
        <v>24</v>
      </c>
      <c r="F290" s="159"/>
      <c r="G290" s="162"/>
      <c r="H290" s="165"/>
      <c r="I290" s="123"/>
      <c r="J290" s="123"/>
      <c r="K290" s="123"/>
    </row>
    <row r="291" spans="1:11" s="6" customFormat="1" ht="118.2" customHeight="1" x14ac:dyDescent="0.3">
      <c r="A291" s="153"/>
      <c r="B291" s="156"/>
      <c r="C291" s="23" t="s">
        <v>179</v>
      </c>
      <c r="D291" s="27" t="s">
        <v>180</v>
      </c>
      <c r="E291" s="44" t="s">
        <v>23</v>
      </c>
      <c r="F291" s="159"/>
      <c r="G291" s="162"/>
      <c r="H291" s="165"/>
      <c r="I291" s="123"/>
      <c r="J291" s="123"/>
      <c r="K291" s="123"/>
    </row>
    <row r="292" spans="1:11" s="6" customFormat="1" ht="175.2" customHeight="1" x14ac:dyDescent="0.3">
      <c r="A292" s="153"/>
      <c r="B292" s="156"/>
      <c r="C292" s="23" t="s">
        <v>26</v>
      </c>
      <c r="D292" s="89" t="s">
        <v>213</v>
      </c>
      <c r="E292" s="44" t="s">
        <v>23</v>
      </c>
      <c r="F292" s="159"/>
      <c r="G292" s="162"/>
      <c r="H292" s="165"/>
      <c r="I292" s="123"/>
      <c r="J292" s="123"/>
      <c r="K292" s="123"/>
    </row>
    <row r="293" spans="1:11" s="6" customFormat="1" ht="114" customHeight="1" thickBot="1" x14ac:dyDescent="0.35">
      <c r="A293" s="154"/>
      <c r="B293" s="157"/>
      <c r="C293" s="50" t="s">
        <v>182</v>
      </c>
      <c r="D293" s="59" t="s">
        <v>183</v>
      </c>
      <c r="E293" s="57" t="s">
        <v>23</v>
      </c>
      <c r="F293" s="160"/>
      <c r="G293" s="163"/>
      <c r="H293" s="166"/>
      <c r="I293" s="124"/>
      <c r="J293" s="123"/>
      <c r="K293" s="123"/>
    </row>
    <row r="294" spans="1:11" s="6" customFormat="1" ht="118.2" customHeight="1" x14ac:dyDescent="0.3">
      <c r="A294" s="152">
        <v>15</v>
      </c>
      <c r="B294" s="155" t="s">
        <v>172</v>
      </c>
      <c r="C294" s="21" t="s">
        <v>38</v>
      </c>
      <c r="D294" s="61" t="s">
        <v>173</v>
      </c>
      <c r="E294" s="44" t="s">
        <v>23</v>
      </c>
      <c r="F294" s="158"/>
      <c r="G294" s="161">
        <v>40</v>
      </c>
      <c r="H294" s="164"/>
      <c r="I294" s="122">
        <f>H294*G294</f>
        <v>0</v>
      </c>
      <c r="J294" s="123"/>
      <c r="K294" s="123"/>
    </row>
    <row r="295" spans="1:11" s="6" customFormat="1" ht="118.2" customHeight="1" x14ac:dyDescent="0.3">
      <c r="A295" s="153"/>
      <c r="B295" s="156"/>
      <c r="C295" s="22" t="s">
        <v>42</v>
      </c>
      <c r="D295" s="43" t="s">
        <v>176</v>
      </c>
      <c r="E295" s="44" t="s">
        <v>24</v>
      </c>
      <c r="F295" s="159"/>
      <c r="G295" s="162"/>
      <c r="H295" s="165"/>
      <c r="I295" s="123"/>
      <c r="J295" s="123"/>
      <c r="K295" s="123"/>
    </row>
    <row r="296" spans="1:11" s="6" customFormat="1" ht="92.4" x14ac:dyDescent="0.3">
      <c r="A296" s="153"/>
      <c r="B296" s="156"/>
      <c r="C296" s="22" t="s">
        <v>174</v>
      </c>
      <c r="D296" s="43" t="s">
        <v>178</v>
      </c>
      <c r="E296" s="44" t="s">
        <v>24</v>
      </c>
      <c r="F296" s="159"/>
      <c r="G296" s="162"/>
      <c r="H296" s="165"/>
      <c r="I296" s="123"/>
      <c r="J296" s="123"/>
      <c r="K296" s="123"/>
    </row>
    <row r="297" spans="1:11" s="6" customFormat="1" ht="118.2" customHeight="1" x14ac:dyDescent="0.3">
      <c r="A297" s="153"/>
      <c r="B297" s="156"/>
      <c r="C297" s="22" t="s">
        <v>175</v>
      </c>
      <c r="D297" s="63" t="s">
        <v>177</v>
      </c>
      <c r="E297" s="44" t="s">
        <v>24</v>
      </c>
      <c r="F297" s="159"/>
      <c r="G297" s="162"/>
      <c r="H297" s="165"/>
      <c r="I297" s="123"/>
      <c r="J297" s="123"/>
      <c r="K297" s="123"/>
    </row>
    <row r="298" spans="1:11" s="6" customFormat="1" ht="118.2" customHeight="1" x14ac:dyDescent="0.3">
      <c r="A298" s="153"/>
      <c r="B298" s="156"/>
      <c r="C298" s="23" t="s">
        <v>179</v>
      </c>
      <c r="D298" s="27" t="s">
        <v>180</v>
      </c>
      <c r="E298" s="44" t="s">
        <v>23</v>
      </c>
      <c r="F298" s="159"/>
      <c r="G298" s="162"/>
      <c r="H298" s="165"/>
      <c r="I298" s="123"/>
      <c r="J298" s="123"/>
      <c r="K298" s="123"/>
    </row>
    <row r="299" spans="1:11" s="6" customFormat="1" ht="175.2" customHeight="1" x14ac:dyDescent="0.3">
      <c r="A299" s="153"/>
      <c r="B299" s="156"/>
      <c r="C299" s="23" t="s">
        <v>26</v>
      </c>
      <c r="D299" s="89" t="s">
        <v>181</v>
      </c>
      <c r="E299" s="44" t="s">
        <v>23</v>
      </c>
      <c r="F299" s="159"/>
      <c r="G299" s="162"/>
      <c r="H299" s="165"/>
      <c r="I299" s="123"/>
      <c r="J299" s="123"/>
      <c r="K299" s="123"/>
    </row>
    <row r="300" spans="1:11" s="6" customFormat="1" ht="114" customHeight="1" thickBot="1" x14ac:dyDescent="0.35">
      <c r="A300" s="154"/>
      <c r="B300" s="157"/>
      <c r="C300" s="50" t="s">
        <v>182</v>
      </c>
      <c r="D300" s="59" t="s">
        <v>183</v>
      </c>
      <c r="E300" s="57" t="s">
        <v>23</v>
      </c>
      <c r="F300" s="160"/>
      <c r="G300" s="163"/>
      <c r="H300" s="166"/>
      <c r="I300" s="124"/>
      <c r="J300" s="123"/>
      <c r="K300" s="123"/>
    </row>
    <row r="301" spans="1:11" s="6" customFormat="1" ht="118.2" customHeight="1" x14ac:dyDescent="0.3">
      <c r="A301" s="152">
        <v>16</v>
      </c>
      <c r="B301" s="155" t="s">
        <v>184</v>
      </c>
      <c r="C301" s="21" t="s">
        <v>38</v>
      </c>
      <c r="D301" s="61" t="s">
        <v>173</v>
      </c>
      <c r="E301" s="47" t="s">
        <v>23</v>
      </c>
      <c r="F301" s="158"/>
      <c r="G301" s="161">
        <v>25</v>
      </c>
      <c r="H301" s="164"/>
      <c r="I301" s="122">
        <f>H301*G301</f>
        <v>0</v>
      </c>
      <c r="J301" s="123"/>
      <c r="K301" s="123"/>
    </row>
    <row r="302" spans="1:11" s="6" customFormat="1" ht="118.2" customHeight="1" x14ac:dyDescent="0.3">
      <c r="A302" s="153"/>
      <c r="B302" s="156"/>
      <c r="C302" s="22" t="s">
        <v>42</v>
      </c>
      <c r="D302" s="43" t="s">
        <v>176</v>
      </c>
      <c r="E302" s="48" t="s">
        <v>24</v>
      </c>
      <c r="F302" s="159"/>
      <c r="G302" s="162"/>
      <c r="H302" s="165"/>
      <c r="I302" s="123"/>
      <c r="J302" s="123"/>
      <c r="K302" s="123"/>
    </row>
    <row r="303" spans="1:11" s="6" customFormat="1" ht="92.4" x14ac:dyDescent="0.3">
      <c r="A303" s="153"/>
      <c r="B303" s="156"/>
      <c r="C303" s="22" t="s">
        <v>174</v>
      </c>
      <c r="D303" s="43" t="s">
        <v>178</v>
      </c>
      <c r="E303" s="48" t="s">
        <v>24</v>
      </c>
      <c r="F303" s="159"/>
      <c r="G303" s="162"/>
      <c r="H303" s="165"/>
      <c r="I303" s="123"/>
      <c r="J303" s="123"/>
      <c r="K303" s="123"/>
    </row>
    <row r="304" spans="1:11" s="6" customFormat="1" ht="118.2" customHeight="1" x14ac:dyDescent="0.3">
      <c r="A304" s="153"/>
      <c r="B304" s="156"/>
      <c r="C304" s="22" t="s">
        <v>175</v>
      </c>
      <c r="D304" s="63" t="s">
        <v>177</v>
      </c>
      <c r="E304" s="48" t="s">
        <v>24</v>
      </c>
      <c r="F304" s="159"/>
      <c r="G304" s="162"/>
      <c r="H304" s="165"/>
      <c r="I304" s="123"/>
      <c r="J304" s="123"/>
      <c r="K304" s="123"/>
    </row>
    <row r="305" spans="1:11" s="6" customFormat="1" ht="118.2" customHeight="1" x14ac:dyDescent="0.3">
      <c r="A305" s="153"/>
      <c r="B305" s="156"/>
      <c r="C305" s="23" t="s">
        <v>179</v>
      </c>
      <c r="D305" s="27" t="s">
        <v>180</v>
      </c>
      <c r="E305" s="48" t="s">
        <v>23</v>
      </c>
      <c r="F305" s="159"/>
      <c r="G305" s="162"/>
      <c r="H305" s="165"/>
      <c r="I305" s="123"/>
      <c r="J305" s="123"/>
      <c r="K305" s="123"/>
    </row>
    <row r="306" spans="1:11" s="6" customFormat="1" ht="175.2" customHeight="1" x14ac:dyDescent="0.3">
      <c r="A306" s="153"/>
      <c r="B306" s="156"/>
      <c r="C306" s="23" t="s">
        <v>26</v>
      </c>
      <c r="D306" s="89" t="s">
        <v>185</v>
      </c>
      <c r="E306" s="48" t="s">
        <v>23</v>
      </c>
      <c r="F306" s="159"/>
      <c r="G306" s="162"/>
      <c r="H306" s="165"/>
      <c r="I306" s="123"/>
      <c r="J306" s="123"/>
      <c r="K306" s="123"/>
    </row>
    <row r="307" spans="1:11" s="6" customFormat="1" ht="114" customHeight="1" thickBot="1" x14ac:dyDescent="0.35">
      <c r="A307" s="154"/>
      <c r="B307" s="157"/>
      <c r="C307" s="50" t="s">
        <v>182</v>
      </c>
      <c r="D307" s="59" t="s">
        <v>183</v>
      </c>
      <c r="E307" s="53" t="s">
        <v>23</v>
      </c>
      <c r="F307" s="160"/>
      <c r="G307" s="163"/>
      <c r="H307" s="166"/>
      <c r="I307" s="124"/>
      <c r="J307" s="123"/>
      <c r="K307" s="123"/>
    </row>
    <row r="308" spans="1:11" s="6" customFormat="1" ht="118.2" customHeight="1" x14ac:dyDescent="0.3">
      <c r="A308" s="153">
        <v>17</v>
      </c>
      <c r="B308" s="156" t="s">
        <v>186</v>
      </c>
      <c r="C308" s="49" t="s">
        <v>38</v>
      </c>
      <c r="D308" s="87" t="s">
        <v>173</v>
      </c>
      <c r="E308" s="47" t="s">
        <v>23</v>
      </c>
      <c r="F308" s="159"/>
      <c r="G308" s="162">
        <v>20</v>
      </c>
      <c r="H308" s="165"/>
      <c r="I308" s="123">
        <f>H308*G308</f>
        <v>0</v>
      </c>
      <c r="J308" s="123"/>
      <c r="K308" s="123"/>
    </row>
    <row r="309" spans="1:11" s="6" customFormat="1" ht="118.2" customHeight="1" x14ac:dyDescent="0.3">
      <c r="A309" s="153"/>
      <c r="B309" s="156"/>
      <c r="C309" s="22" t="s">
        <v>42</v>
      </c>
      <c r="D309" s="43" t="s">
        <v>176</v>
      </c>
      <c r="E309" s="48" t="s">
        <v>24</v>
      </c>
      <c r="F309" s="159"/>
      <c r="G309" s="162"/>
      <c r="H309" s="165"/>
      <c r="I309" s="123"/>
      <c r="J309" s="123"/>
      <c r="K309" s="123"/>
    </row>
    <row r="310" spans="1:11" s="6" customFormat="1" ht="92.4" x14ac:dyDescent="0.3">
      <c r="A310" s="153"/>
      <c r="B310" s="156"/>
      <c r="C310" s="22" t="s">
        <v>174</v>
      </c>
      <c r="D310" s="43" t="s">
        <v>178</v>
      </c>
      <c r="E310" s="48" t="s">
        <v>24</v>
      </c>
      <c r="F310" s="159"/>
      <c r="G310" s="162"/>
      <c r="H310" s="165"/>
      <c r="I310" s="123"/>
      <c r="J310" s="123"/>
      <c r="K310" s="123"/>
    </row>
    <row r="311" spans="1:11" s="6" customFormat="1" ht="118.2" customHeight="1" x14ac:dyDescent="0.3">
      <c r="A311" s="153"/>
      <c r="B311" s="156"/>
      <c r="C311" s="22" t="s">
        <v>175</v>
      </c>
      <c r="D311" s="63" t="s">
        <v>177</v>
      </c>
      <c r="E311" s="48" t="s">
        <v>24</v>
      </c>
      <c r="F311" s="159"/>
      <c r="G311" s="162"/>
      <c r="H311" s="165"/>
      <c r="I311" s="123"/>
      <c r="J311" s="123"/>
      <c r="K311" s="123"/>
    </row>
    <row r="312" spans="1:11" s="6" customFormat="1" ht="118.2" customHeight="1" x14ac:dyDescent="0.3">
      <c r="A312" s="153"/>
      <c r="B312" s="156"/>
      <c r="C312" s="23" t="s">
        <v>179</v>
      </c>
      <c r="D312" s="27" t="s">
        <v>180</v>
      </c>
      <c r="E312" s="48" t="s">
        <v>23</v>
      </c>
      <c r="F312" s="159"/>
      <c r="G312" s="162"/>
      <c r="H312" s="165"/>
      <c r="I312" s="123"/>
      <c r="J312" s="123"/>
      <c r="K312" s="123"/>
    </row>
    <row r="313" spans="1:11" s="6" customFormat="1" ht="175.2" customHeight="1" x14ac:dyDescent="0.3">
      <c r="A313" s="153"/>
      <c r="B313" s="156"/>
      <c r="C313" s="23" t="s">
        <v>26</v>
      </c>
      <c r="D313" s="89" t="s">
        <v>187</v>
      </c>
      <c r="E313" s="48" t="s">
        <v>23</v>
      </c>
      <c r="F313" s="159"/>
      <c r="G313" s="162"/>
      <c r="H313" s="165"/>
      <c r="I313" s="123"/>
      <c r="J313" s="123"/>
      <c r="K313" s="123"/>
    </row>
    <row r="314" spans="1:11" s="6" customFormat="1" ht="114" customHeight="1" thickBot="1" x14ac:dyDescent="0.35">
      <c r="A314" s="153"/>
      <c r="B314" s="156"/>
      <c r="C314" s="23" t="s">
        <v>182</v>
      </c>
      <c r="D314" s="68" t="s">
        <v>183</v>
      </c>
      <c r="E314" s="53" t="s">
        <v>23</v>
      </c>
      <c r="F314" s="159"/>
      <c r="G314" s="162"/>
      <c r="H314" s="165"/>
      <c r="I314" s="123"/>
      <c r="J314" s="123"/>
      <c r="K314" s="123"/>
    </row>
    <row r="315" spans="1:11" s="6" customFormat="1" ht="66" customHeight="1" thickBot="1" x14ac:dyDescent="0.35">
      <c r="A315" s="149" t="s">
        <v>208</v>
      </c>
      <c r="B315" s="150"/>
      <c r="C315" s="150"/>
      <c r="D315" s="150"/>
      <c r="E315" s="150"/>
      <c r="F315" s="150"/>
      <c r="G315" s="150"/>
      <c r="H315" s="151"/>
      <c r="I315" s="107">
        <f>SUM(I287:I314)</f>
        <v>0</v>
      </c>
      <c r="J315" s="124"/>
      <c r="K315" s="124"/>
    </row>
    <row r="316" spans="1:11" s="6" customFormat="1" ht="72" customHeight="1" thickBot="1" x14ac:dyDescent="0.35">
      <c r="A316" s="128" t="s">
        <v>188</v>
      </c>
      <c r="B316" s="129"/>
      <c r="C316" s="129"/>
      <c r="D316" s="129"/>
      <c r="E316" s="129"/>
      <c r="F316" s="129"/>
      <c r="G316" s="129"/>
      <c r="H316" s="129"/>
      <c r="I316" s="129"/>
      <c r="J316" s="129"/>
      <c r="K316" s="130"/>
    </row>
    <row r="317" spans="1:11" s="6" customFormat="1" ht="46.2" customHeight="1" x14ac:dyDescent="0.3">
      <c r="A317" s="198">
        <v>18</v>
      </c>
      <c r="B317" s="200" t="s">
        <v>189</v>
      </c>
      <c r="C317" s="49" t="s">
        <v>38</v>
      </c>
      <c r="D317" s="69" t="s">
        <v>190</v>
      </c>
      <c r="E317" s="66" t="s">
        <v>23</v>
      </c>
      <c r="F317" s="188"/>
      <c r="G317" s="161">
        <v>30</v>
      </c>
      <c r="H317" s="164"/>
      <c r="I317" s="194">
        <f>H317*G317</f>
        <v>0</v>
      </c>
      <c r="J317" s="122"/>
      <c r="K317" s="122"/>
    </row>
    <row r="318" spans="1:11" s="6" customFormat="1" ht="92.4" x14ac:dyDescent="0.3">
      <c r="A318" s="199"/>
      <c r="B318" s="201"/>
      <c r="C318" s="22" t="s">
        <v>32</v>
      </c>
      <c r="D318" s="91" t="s">
        <v>225</v>
      </c>
      <c r="E318" s="60" t="s">
        <v>30</v>
      </c>
      <c r="F318" s="189"/>
      <c r="G318" s="162"/>
      <c r="H318" s="165"/>
      <c r="I318" s="195"/>
      <c r="J318" s="123"/>
      <c r="K318" s="123"/>
    </row>
    <row r="319" spans="1:11" s="6" customFormat="1" ht="46.2" customHeight="1" x14ac:dyDescent="0.3">
      <c r="A319" s="199"/>
      <c r="B319" s="201"/>
      <c r="C319" s="22" t="s">
        <v>25</v>
      </c>
      <c r="D319" s="65" t="s">
        <v>191</v>
      </c>
      <c r="E319" s="60" t="s">
        <v>23</v>
      </c>
      <c r="F319" s="189"/>
      <c r="G319" s="162"/>
      <c r="H319" s="165"/>
      <c r="I319" s="195"/>
      <c r="J319" s="123"/>
      <c r="K319" s="123"/>
    </row>
    <row r="320" spans="1:11" s="6" customFormat="1" ht="92.4" x14ac:dyDescent="0.3">
      <c r="A320" s="199"/>
      <c r="B320" s="201"/>
      <c r="C320" s="22" t="s">
        <v>33</v>
      </c>
      <c r="D320" s="65" t="s">
        <v>203</v>
      </c>
      <c r="E320" s="60" t="s">
        <v>23</v>
      </c>
      <c r="F320" s="189"/>
      <c r="G320" s="162"/>
      <c r="H320" s="165"/>
      <c r="I320" s="195"/>
      <c r="J320" s="123"/>
      <c r="K320" s="123"/>
    </row>
    <row r="321" spans="1:259" s="6" customFormat="1" ht="92.4" x14ac:dyDescent="0.3">
      <c r="A321" s="199"/>
      <c r="B321" s="201"/>
      <c r="C321" s="22" t="s">
        <v>192</v>
      </c>
      <c r="D321" s="65" t="s">
        <v>226</v>
      </c>
      <c r="E321" s="60" t="s">
        <v>30</v>
      </c>
      <c r="F321" s="189"/>
      <c r="G321" s="162"/>
      <c r="H321" s="165"/>
      <c r="I321" s="195"/>
      <c r="J321" s="123"/>
      <c r="K321" s="123"/>
    </row>
    <row r="322" spans="1:259" s="6" customFormat="1" ht="92.4" x14ac:dyDescent="0.3">
      <c r="A322" s="199"/>
      <c r="B322" s="201"/>
      <c r="C322" s="22" t="s">
        <v>199</v>
      </c>
      <c r="D322" s="65" t="s">
        <v>200</v>
      </c>
      <c r="E322" s="60" t="s">
        <v>30</v>
      </c>
      <c r="F322" s="189"/>
      <c r="G322" s="162"/>
      <c r="H322" s="165"/>
      <c r="I322" s="195"/>
      <c r="J322" s="123"/>
      <c r="K322" s="123"/>
    </row>
    <row r="323" spans="1:259" s="6" customFormat="1" ht="76.8" x14ac:dyDescent="0.3">
      <c r="A323" s="199"/>
      <c r="B323" s="201"/>
      <c r="C323" s="22" t="s">
        <v>197</v>
      </c>
      <c r="D323" s="65" t="s">
        <v>198</v>
      </c>
      <c r="E323" s="60" t="s">
        <v>30</v>
      </c>
      <c r="F323" s="189"/>
      <c r="G323" s="162"/>
      <c r="H323" s="165"/>
      <c r="I323" s="195"/>
      <c r="J323" s="123"/>
      <c r="K323" s="123"/>
    </row>
    <row r="324" spans="1:259" s="6" customFormat="1" ht="92.4" x14ac:dyDescent="0.3">
      <c r="A324" s="199"/>
      <c r="B324" s="201"/>
      <c r="C324" s="22" t="s">
        <v>195</v>
      </c>
      <c r="D324" s="65" t="s">
        <v>196</v>
      </c>
      <c r="E324" s="60" t="s">
        <v>30</v>
      </c>
      <c r="F324" s="189"/>
      <c r="G324" s="162"/>
      <c r="H324" s="165"/>
      <c r="I324" s="195"/>
      <c r="J324" s="123"/>
      <c r="K324" s="123"/>
    </row>
    <row r="325" spans="1:259" s="6" customFormat="1" ht="92.4" x14ac:dyDescent="0.3">
      <c r="A325" s="199"/>
      <c r="B325" s="201"/>
      <c r="C325" s="25" t="s">
        <v>193</v>
      </c>
      <c r="D325" s="65" t="s">
        <v>194</v>
      </c>
      <c r="E325" s="60" t="s">
        <v>23</v>
      </c>
      <c r="F325" s="189"/>
      <c r="G325" s="162"/>
      <c r="H325" s="165"/>
      <c r="I325" s="195"/>
      <c r="J325" s="123"/>
      <c r="K325" s="123"/>
    </row>
    <row r="326" spans="1:259" s="6" customFormat="1" ht="267" customHeight="1" x14ac:dyDescent="0.3">
      <c r="A326" s="199"/>
      <c r="B326" s="201"/>
      <c r="C326" s="134" t="s">
        <v>26</v>
      </c>
      <c r="D326" s="70" t="s">
        <v>201</v>
      </c>
      <c r="E326" s="60" t="s">
        <v>23</v>
      </c>
      <c r="F326" s="189"/>
      <c r="G326" s="162"/>
      <c r="H326" s="165"/>
      <c r="I326" s="195"/>
      <c r="J326" s="123"/>
      <c r="K326" s="123"/>
    </row>
    <row r="327" spans="1:259" s="6" customFormat="1" ht="231.6" thickBot="1" x14ac:dyDescent="0.35">
      <c r="A327" s="199"/>
      <c r="B327" s="201"/>
      <c r="C327" s="135"/>
      <c r="D327" s="70" t="s">
        <v>202</v>
      </c>
      <c r="E327" s="67" t="s">
        <v>23</v>
      </c>
      <c r="F327" s="190"/>
      <c r="G327" s="162"/>
      <c r="H327" s="165"/>
      <c r="I327" s="195"/>
      <c r="J327" s="123"/>
      <c r="K327" s="123"/>
    </row>
    <row r="328" spans="1:259" s="6" customFormat="1" ht="84" customHeight="1" thickBot="1" x14ac:dyDescent="0.35">
      <c r="A328" s="191" t="s">
        <v>209</v>
      </c>
      <c r="B328" s="192"/>
      <c r="C328" s="192"/>
      <c r="D328" s="192"/>
      <c r="E328" s="193"/>
      <c r="F328" s="192"/>
      <c r="G328" s="192"/>
      <c r="H328" s="196">
        <f>I317</f>
        <v>0</v>
      </c>
      <c r="I328" s="197"/>
      <c r="J328" s="124"/>
      <c r="K328" s="124"/>
    </row>
    <row r="329" spans="1:259" s="7" customFormat="1" ht="176.4" customHeight="1" x14ac:dyDescent="0.3">
      <c r="A329" s="211" t="s">
        <v>214</v>
      </c>
      <c r="B329" s="211"/>
      <c r="C329" s="211"/>
      <c r="D329" s="211"/>
      <c r="E329" s="211"/>
      <c r="F329" s="211"/>
      <c r="G329" s="211"/>
      <c r="H329" s="211"/>
      <c r="I329" s="211"/>
      <c r="J329" s="28"/>
      <c r="K329" s="28"/>
      <c r="L329" s="28"/>
      <c r="M329" s="28"/>
      <c r="N329" s="28"/>
      <c r="O329" s="28"/>
    </row>
    <row r="330" spans="1:259" ht="85.8" customHeight="1" x14ac:dyDescent="1.1000000000000001">
      <c r="A330" s="208" t="s">
        <v>27</v>
      </c>
      <c r="B330" s="208"/>
      <c r="C330" s="208"/>
      <c r="D330" s="208"/>
      <c r="E330" s="208"/>
      <c r="F330" s="208"/>
      <c r="G330" s="208"/>
      <c r="H330" s="208"/>
      <c r="I330" s="208"/>
      <c r="J330" s="208"/>
      <c r="K330" s="208"/>
      <c r="L330" s="30"/>
      <c r="M330" s="30"/>
      <c r="N330" s="30"/>
      <c r="O330" s="30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  <c r="GM330" s="9"/>
      <c r="GN330" s="9"/>
      <c r="GO330" s="9"/>
      <c r="GP330" s="9"/>
      <c r="GQ330" s="9"/>
      <c r="GR330" s="9"/>
      <c r="GS330" s="9"/>
      <c r="GT330" s="9"/>
      <c r="GU330" s="9"/>
      <c r="GV330" s="9"/>
      <c r="GW330" s="9"/>
      <c r="GX330" s="9"/>
      <c r="GY330" s="9"/>
      <c r="GZ330" s="9"/>
      <c r="HA330" s="9"/>
      <c r="HB330" s="9"/>
      <c r="HC330" s="9"/>
      <c r="HD330" s="9"/>
      <c r="HE330" s="9"/>
      <c r="HF330" s="9"/>
      <c r="HG330" s="9"/>
      <c r="HH330" s="9"/>
      <c r="HI330" s="9"/>
      <c r="HJ330" s="9"/>
      <c r="HK330" s="9"/>
      <c r="HL330" s="9"/>
      <c r="HM330" s="9"/>
      <c r="HN330" s="9"/>
      <c r="HO330" s="9"/>
      <c r="HP330" s="9"/>
      <c r="HQ330" s="9"/>
      <c r="HR330" s="9"/>
      <c r="HS330" s="9"/>
      <c r="HT330" s="9"/>
      <c r="HU330" s="9"/>
      <c r="HV330" s="9"/>
      <c r="HW330" s="9"/>
      <c r="HX330" s="9"/>
      <c r="HY330" s="9"/>
      <c r="HZ330" s="9"/>
      <c r="IA330" s="9"/>
      <c r="IB330" s="9"/>
      <c r="IC330" s="9"/>
      <c r="ID330" s="9"/>
      <c r="IE330" s="9"/>
      <c r="IF330" s="9"/>
      <c r="IG330" s="9"/>
      <c r="IH330" s="9"/>
      <c r="II330" s="9"/>
      <c r="IJ330" s="9"/>
      <c r="IK330" s="9"/>
      <c r="IL330" s="9"/>
      <c r="IM330" s="9"/>
      <c r="IN330" s="9"/>
      <c r="IO330" s="9"/>
      <c r="IP330" s="9"/>
      <c r="IQ330" s="9"/>
      <c r="IR330" s="9"/>
      <c r="IS330" s="9"/>
      <c r="IT330" s="9"/>
      <c r="IU330" s="9"/>
      <c r="IV330" s="9"/>
      <c r="IW330" s="9"/>
      <c r="IX330" s="9"/>
      <c r="IY330" s="9"/>
    </row>
    <row r="331" spans="1:259" s="16" customFormat="1" ht="85.8" customHeight="1" x14ac:dyDescent="0.3">
      <c r="A331" s="209" t="s">
        <v>216</v>
      </c>
      <c r="B331" s="209"/>
      <c r="C331" s="209"/>
      <c r="D331" s="209"/>
      <c r="E331" s="209"/>
      <c r="F331" s="209"/>
      <c r="G331" s="209"/>
      <c r="H331" s="209"/>
      <c r="I331" s="209"/>
      <c r="J331" s="31"/>
      <c r="K331" s="31"/>
      <c r="L331" s="32"/>
      <c r="M331" s="32"/>
      <c r="N331" s="32"/>
      <c r="O331" s="32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15"/>
      <c r="FF331" s="15"/>
      <c r="FG331" s="15"/>
      <c r="FH331" s="15"/>
      <c r="FI331" s="15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15"/>
      <c r="FU331" s="15"/>
      <c r="FV331" s="15"/>
      <c r="FW331" s="15"/>
      <c r="FX331" s="15"/>
      <c r="FY331" s="15"/>
      <c r="FZ331" s="15"/>
      <c r="GA331" s="15"/>
      <c r="GB331" s="15"/>
      <c r="GC331" s="15"/>
      <c r="GD331" s="15"/>
      <c r="GE331" s="15"/>
      <c r="GF331" s="15"/>
      <c r="GG331" s="15"/>
      <c r="GH331" s="15"/>
      <c r="GI331" s="15"/>
      <c r="GJ331" s="15"/>
      <c r="GK331" s="15"/>
      <c r="GL331" s="15"/>
      <c r="GM331" s="15"/>
      <c r="GN331" s="15"/>
      <c r="GO331" s="15"/>
      <c r="GP331" s="15"/>
      <c r="GQ331" s="15"/>
      <c r="GR331" s="15"/>
      <c r="GS331" s="15"/>
      <c r="GT331" s="15"/>
      <c r="GU331" s="15"/>
      <c r="GV331" s="15"/>
      <c r="GW331" s="15"/>
      <c r="GX331" s="15"/>
      <c r="GY331" s="15"/>
      <c r="GZ331" s="15"/>
      <c r="HA331" s="15"/>
      <c r="HB331" s="15"/>
      <c r="HC331" s="15"/>
      <c r="HD331" s="15"/>
      <c r="HE331" s="15"/>
      <c r="HF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  <c r="IM331" s="15"/>
      <c r="IN331" s="15"/>
      <c r="IO331" s="15"/>
      <c r="IP331" s="15"/>
      <c r="IQ331" s="15"/>
      <c r="IR331" s="15"/>
      <c r="IS331" s="15"/>
      <c r="IT331" s="15"/>
      <c r="IU331" s="15"/>
      <c r="IV331" s="15"/>
      <c r="IW331" s="15"/>
      <c r="IX331" s="15"/>
      <c r="IY331" s="15"/>
    </row>
    <row r="332" spans="1:259" s="16" customFormat="1" ht="85.8" customHeight="1" x14ac:dyDescent="0.3">
      <c r="A332" s="109" t="s">
        <v>215</v>
      </c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32"/>
      <c r="M332" s="32"/>
      <c r="N332" s="32"/>
      <c r="O332" s="32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  <c r="FD332" s="15"/>
      <c r="FE332" s="15"/>
      <c r="FF332" s="15"/>
      <c r="FG332" s="15"/>
      <c r="FH332" s="15"/>
      <c r="FI332" s="15"/>
      <c r="FJ332" s="15"/>
      <c r="FK332" s="15"/>
      <c r="FL332" s="15"/>
      <c r="FM332" s="15"/>
      <c r="FN332" s="15"/>
      <c r="FO332" s="15"/>
      <c r="FP332" s="15"/>
      <c r="FQ332" s="15"/>
      <c r="FR332" s="15"/>
      <c r="FS332" s="15"/>
      <c r="FT332" s="15"/>
      <c r="FU332" s="15"/>
      <c r="FV332" s="15"/>
      <c r="FW332" s="15"/>
      <c r="FX332" s="15"/>
      <c r="FY332" s="15"/>
      <c r="FZ332" s="15"/>
      <c r="GA332" s="15"/>
      <c r="GB332" s="15"/>
      <c r="GC332" s="15"/>
      <c r="GD332" s="15"/>
      <c r="GE332" s="15"/>
      <c r="GF332" s="15"/>
      <c r="GG332" s="15"/>
      <c r="GH332" s="15"/>
      <c r="GI332" s="15"/>
      <c r="GJ332" s="15"/>
      <c r="GK332" s="15"/>
      <c r="GL332" s="15"/>
      <c r="GM332" s="15"/>
      <c r="GN332" s="15"/>
      <c r="GO332" s="15"/>
      <c r="GP332" s="15"/>
      <c r="GQ332" s="15"/>
      <c r="GR332" s="15"/>
      <c r="GS332" s="15"/>
      <c r="GT332" s="15"/>
      <c r="GU332" s="15"/>
      <c r="GV332" s="15"/>
      <c r="GW332" s="15"/>
      <c r="GX332" s="15"/>
      <c r="GY332" s="15"/>
      <c r="GZ332" s="15"/>
      <c r="HA332" s="15"/>
      <c r="HB332" s="15"/>
      <c r="HC332" s="15"/>
      <c r="HD332" s="15"/>
      <c r="HE332" s="15"/>
      <c r="HF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  <c r="IM332" s="15"/>
      <c r="IN332" s="15"/>
      <c r="IO332" s="15"/>
      <c r="IP332" s="15"/>
      <c r="IQ332" s="15"/>
      <c r="IR332" s="15"/>
      <c r="IS332" s="15"/>
      <c r="IT332" s="15"/>
      <c r="IU332" s="15"/>
      <c r="IV332" s="15"/>
      <c r="IW332" s="15"/>
      <c r="IX332" s="15"/>
      <c r="IY332" s="15"/>
    </row>
    <row r="333" spans="1:259" s="16" customFormat="1" ht="85.8" customHeight="1" x14ac:dyDescent="0.3">
      <c r="A333" s="33" t="s">
        <v>11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2"/>
      <c r="M333" s="32"/>
      <c r="N333" s="32"/>
      <c r="O333" s="32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5"/>
      <c r="FH333" s="15"/>
      <c r="FI333" s="15"/>
      <c r="FJ333" s="15"/>
      <c r="FK333" s="15"/>
      <c r="FL333" s="15"/>
      <c r="FM333" s="15"/>
      <c r="FN333" s="15"/>
      <c r="FO333" s="15"/>
      <c r="FP333" s="15"/>
      <c r="FQ333" s="15"/>
      <c r="FR333" s="15"/>
      <c r="FS333" s="15"/>
      <c r="FT333" s="15"/>
      <c r="FU333" s="15"/>
      <c r="FV333" s="15"/>
      <c r="FW333" s="15"/>
      <c r="FX333" s="15"/>
      <c r="FY333" s="15"/>
      <c r="FZ333" s="15"/>
      <c r="GA333" s="15"/>
      <c r="GB333" s="15"/>
      <c r="GC333" s="15"/>
      <c r="GD333" s="15"/>
      <c r="GE333" s="15"/>
      <c r="GF333" s="15"/>
      <c r="GG333" s="15"/>
      <c r="GH333" s="15"/>
      <c r="GI333" s="15"/>
      <c r="GJ333" s="15"/>
      <c r="GK333" s="15"/>
      <c r="GL333" s="15"/>
      <c r="GM333" s="15"/>
      <c r="GN333" s="15"/>
      <c r="GO333" s="15"/>
      <c r="GP333" s="15"/>
      <c r="GQ333" s="15"/>
      <c r="GR333" s="15"/>
      <c r="GS333" s="15"/>
      <c r="GT333" s="15"/>
      <c r="GU333" s="15"/>
      <c r="GV333" s="15"/>
      <c r="GW333" s="15"/>
      <c r="GX333" s="15"/>
      <c r="GY333" s="15"/>
      <c r="GZ333" s="15"/>
      <c r="HA333" s="15"/>
      <c r="HB333" s="15"/>
      <c r="HC333" s="15"/>
      <c r="HD333" s="15"/>
      <c r="HE333" s="15"/>
      <c r="HF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  <c r="IM333" s="15"/>
      <c r="IN333" s="15"/>
      <c r="IO333" s="15"/>
      <c r="IP333" s="15"/>
      <c r="IQ333" s="15"/>
      <c r="IR333" s="15"/>
      <c r="IS333" s="15"/>
      <c r="IT333" s="15"/>
      <c r="IU333" s="15"/>
      <c r="IV333" s="15"/>
      <c r="IW333" s="15"/>
      <c r="IX333" s="15"/>
      <c r="IY333" s="15"/>
    </row>
    <row r="334" spans="1:259" s="16" customFormat="1" ht="85.8" customHeight="1" x14ac:dyDescent="0.3">
      <c r="A334" s="33" t="s">
        <v>217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2"/>
      <c r="M334" s="32"/>
      <c r="N334" s="32"/>
      <c r="O334" s="32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5"/>
      <c r="FH334" s="15"/>
      <c r="FI334" s="15"/>
      <c r="FJ334" s="15"/>
      <c r="FK334" s="15"/>
      <c r="FL334" s="15"/>
      <c r="FM334" s="15"/>
      <c r="FN334" s="15"/>
      <c r="FO334" s="15"/>
      <c r="FP334" s="15"/>
      <c r="FQ334" s="15"/>
      <c r="FR334" s="15"/>
      <c r="FS334" s="15"/>
      <c r="FT334" s="15"/>
      <c r="FU334" s="15"/>
      <c r="FV334" s="15"/>
      <c r="FW334" s="15"/>
      <c r="FX334" s="15"/>
      <c r="FY334" s="15"/>
      <c r="FZ334" s="15"/>
      <c r="GA334" s="15"/>
      <c r="GB334" s="15"/>
      <c r="GC334" s="15"/>
      <c r="GD334" s="15"/>
      <c r="GE334" s="15"/>
      <c r="GF334" s="15"/>
      <c r="GG334" s="15"/>
      <c r="GH334" s="15"/>
      <c r="GI334" s="15"/>
      <c r="GJ334" s="15"/>
      <c r="GK334" s="15"/>
      <c r="GL334" s="15"/>
      <c r="GM334" s="15"/>
      <c r="GN334" s="15"/>
      <c r="GO334" s="15"/>
      <c r="GP334" s="15"/>
      <c r="GQ334" s="15"/>
      <c r="GR334" s="15"/>
      <c r="GS334" s="15"/>
      <c r="GT334" s="15"/>
      <c r="GU334" s="15"/>
      <c r="GV334" s="15"/>
      <c r="GW334" s="15"/>
      <c r="GX334" s="15"/>
      <c r="GY334" s="15"/>
      <c r="GZ334" s="15"/>
      <c r="HA334" s="15"/>
      <c r="HB334" s="15"/>
      <c r="HC334" s="15"/>
      <c r="HD334" s="15"/>
      <c r="HE334" s="15"/>
      <c r="HF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  <c r="IM334" s="15"/>
      <c r="IN334" s="15"/>
      <c r="IO334" s="15"/>
      <c r="IP334" s="15"/>
      <c r="IQ334" s="15"/>
      <c r="IR334" s="15"/>
      <c r="IS334" s="15"/>
      <c r="IT334" s="15"/>
      <c r="IU334" s="15"/>
      <c r="IV334" s="15"/>
      <c r="IW334" s="15"/>
      <c r="IX334" s="15"/>
      <c r="IY334" s="15"/>
    </row>
    <row r="335" spans="1:259" s="10" customFormat="1" ht="85.8" customHeight="1" x14ac:dyDescent="0.3">
      <c r="A335" s="207" t="s">
        <v>12</v>
      </c>
      <c r="B335" s="207"/>
      <c r="C335" s="207"/>
      <c r="D335" s="207"/>
      <c r="E335" s="207"/>
      <c r="F335" s="207"/>
      <c r="G335" s="207"/>
      <c r="H335" s="207"/>
      <c r="I335" s="207"/>
      <c r="J335" s="207"/>
      <c r="K335" s="207"/>
      <c r="L335" s="207"/>
      <c r="M335" s="207"/>
      <c r="N335" s="207"/>
      <c r="O335" s="207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  <c r="FD335" s="15"/>
      <c r="FE335" s="15"/>
      <c r="FF335" s="15"/>
      <c r="FG335" s="15"/>
      <c r="FH335" s="15"/>
      <c r="FI335" s="15"/>
      <c r="FJ335" s="15"/>
      <c r="FK335" s="15"/>
      <c r="FL335" s="15"/>
      <c r="FM335" s="15"/>
      <c r="FN335" s="15"/>
      <c r="FO335" s="15"/>
      <c r="FP335" s="15"/>
      <c r="FQ335" s="15"/>
      <c r="FR335" s="15"/>
      <c r="FS335" s="15"/>
      <c r="FT335" s="15"/>
      <c r="FU335" s="15"/>
      <c r="FV335" s="15"/>
      <c r="FW335" s="15"/>
      <c r="FX335" s="15"/>
      <c r="FY335" s="15"/>
      <c r="FZ335" s="15"/>
      <c r="GA335" s="15"/>
      <c r="GB335" s="15"/>
      <c r="GC335" s="15"/>
      <c r="GD335" s="15"/>
      <c r="GE335" s="15"/>
      <c r="GF335" s="15"/>
      <c r="GG335" s="15"/>
      <c r="GH335" s="15"/>
      <c r="GI335" s="15"/>
      <c r="GJ335" s="15"/>
      <c r="GK335" s="15"/>
      <c r="GL335" s="15"/>
      <c r="GM335" s="15"/>
      <c r="GN335" s="15"/>
      <c r="GO335" s="15"/>
      <c r="GP335" s="15"/>
      <c r="GQ335" s="15"/>
      <c r="GR335" s="15"/>
      <c r="GS335" s="15"/>
      <c r="GT335" s="15"/>
      <c r="GU335" s="15"/>
      <c r="GV335" s="15"/>
      <c r="GW335" s="15"/>
      <c r="GX335" s="15"/>
      <c r="GY335" s="15"/>
      <c r="GZ335" s="15"/>
      <c r="HA335" s="15"/>
      <c r="HB335" s="15"/>
      <c r="HC335" s="15"/>
      <c r="HD335" s="15"/>
      <c r="HE335" s="15"/>
      <c r="HF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  <c r="IM335" s="15"/>
      <c r="IN335" s="15"/>
      <c r="IO335" s="15"/>
      <c r="IP335" s="15"/>
      <c r="IQ335" s="15"/>
      <c r="IR335" s="15"/>
      <c r="IS335" s="15"/>
      <c r="IT335" s="15"/>
      <c r="IU335" s="15"/>
      <c r="IV335" s="15"/>
      <c r="IW335" s="15"/>
      <c r="IX335" s="15"/>
      <c r="IY335" s="15"/>
    </row>
    <row r="336" spans="1:259" s="16" customFormat="1" ht="85.8" customHeight="1" x14ac:dyDescent="0.3">
      <c r="A336" s="207" t="s">
        <v>13</v>
      </c>
      <c r="B336" s="207"/>
      <c r="C336" s="207"/>
      <c r="D336" s="207"/>
      <c r="E336" s="207"/>
      <c r="F336" s="207"/>
      <c r="G336" s="207"/>
      <c r="H336" s="207"/>
      <c r="I336" s="207"/>
      <c r="J336" s="207"/>
      <c r="K336" s="207"/>
      <c r="L336" s="32"/>
      <c r="M336" s="32"/>
      <c r="N336" s="32"/>
      <c r="O336" s="32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5"/>
      <c r="FH336" s="15"/>
      <c r="FI336" s="15"/>
      <c r="FJ336" s="15"/>
      <c r="FK336" s="15"/>
      <c r="FL336" s="15"/>
      <c r="FM336" s="15"/>
      <c r="FN336" s="15"/>
      <c r="FO336" s="15"/>
      <c r="FP336" s="15"/>
      <c r="FQ336" s="15"/>
      <c r="FR336" s="15"/>
      <c r="FS336" s="15"/>
      <c r="FT336" s="15"/>
      <c r="FU336" s="15"/>
      <c r="FV336" s="15"/>
      <c r="FW336" s="15"/>
      <c r="FX336" s="15"/>
      <c r="FY336" s="15"/>
      <c r="FZ336" s="15"/>
      <c r="GA336" s="15"/>
      <c r="GB336" s="15"/>
      <c r="GC336" s="15"/>
      <c r="GD336" s="15"/>
      <c r="GE336" s="15"/>
      <c r="GF336" s="15"/>
      <c r="GG336" s="15"/>
      <c r="GH336" s="15"/>
      <c r="GI336" s="15"/>
      <c r="GJ336" s="15"/>
      <c r="GK336" s="15"/>
      <c r="GL336" s="15"/>
      <c r="GM336" s="15"/>
      <c r="GN336" s="15"/>
      <c r="GO336" s="15"/>
      <c r="GP336" s="15"/>
      <c r="GQ336" s="15"/>
      <c r="GR336" s="15"/>
      <c r="GS336" s="15"/>
      <c r="GT336" s="15"/>
      <c r="GU336" s="15"/>
      <c r="GV336" s="15"/>
      <c r="GW336" s="15"/>
      <c r="GX336" s="15"/>
      <c r="GY336" s="15"/>
      <c r="GZ336" s="15"/>
      <c r="HA336" s="15"/>
      <c r="HB336" s="15"/>
      <c r="HC336" s="15"/>
      <c r="HD336" s="15"/>
      <c r="HE336" s="15"/>
      <c r="HF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  <c r="IM336" s="15"/>
      <c r="IN336" s="15"/>
      <c r="IO336" s="15"/>
      <c r="IP336" s="15"/>
      <c r="IQ336" s="15"/>
      <c r="IR336" s="15"/>
      <c r="IS336" s="15"/>
      <c r="IT336" s="15"/>
      <c r="IU336" s="15"/>
      <c r="IV336" s="15"/>
      <c r="IW336" s="15"/>
      <c r="IX336" s="15"/>
      <c r="IY336" s="15"/>
    </row>
    <row r="337" spans="1:259" s="16" customFormat="1" ht="85.8" customHeight="1" x14ac:dyDescent="0.3">
      <c r="A337" s="207" t="s">
        <v>14</v>
      </c>
      <c r="B337" s="207"/>
      <c r="C337" s="207"/>
      <c r="D337" s="207"/>
      <c r="E337" s="207"/>
      <c r="F337" s="207"/>
      <c r="G337" s="207"/>
      <c r="H337" s="207"/>
      <c r="I337" s="207"/>
      <c r="J337" s="207"/>
      <c r="K337" s="207"/>
      <c r="L337" s="34"/>
      <c r="M337" s="34"/>
      <c r="N337" s="34"/>
      <c r="O337" s="34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7"/>
      <c r="DW337" s="17"/>
      <c r="DX337" s="17"/>
      <c r="DY337" s="17"/>
      <c r="DZ337" s="17"/>
      <c r="EA337" s="17"/>
      <c r="EB337" s="17"/>
      <c r="EC337" s="17"/>
      <c r="ED337" s="17"/>
      <c r="EE337" s="17"/>
      <c r="EF337" s="17"/>
      <c r="EG337" s="17"/>
      <c r="EH337" s="17"/>
      <c r="EI337" s="17"/>
      <c r="EJ337" s="17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  <c r="EY337" s="17"/>
      <c r="EZ337" s="17"/>
      <c r="FA337" s="17"/>
      <c r="FB337" s="17"/>
      <c r="FC337" s="17"/>
      <c r="FD337" s="17"/>
      <c r="FE337" s="17"/>
      <c r="FF337" s="17"/>
      <c r="FG337" s="17"/>
      <c r="FH337" s="17"/>
      <c r="FI337" s="17"/>
      <c r="FJ337" s="17"/>
      <c r="FK337" s="17"/>
      <c r="FL337" s="17"/>
      <c r="FM337" s="17"/>
      <c r="FN337" s="17"/>
      <c r="FO337" s="17"/>
      <c r="FP337" s="17"/>
      <c r="FQ337" s="17"/>
      <c r="FR337" s="17"/>
      <c r="FS337" s="17"/>
      <c r="FT337" s="17"/>
      <c r="FU337" s="17"/>
      <c r="FV337" s="17"/>
      <c r="FW337" s="17"/>
      <c r="FX337" s="17"/>
      <c r="FY337" s="17"/>
      <c r="FZ337" s="17"/>
      <c r="GA337" s="17"/>
      <c r="GB337" s="17"/>
      <c r="GC337" s="17"/>
      <c r="GD337" s="17"/>
      <c r="GE337" s="17"/>
      <c r="GF337" s="17"/>
      <c r="GG337" s="17"/>
      <c r="GH337" s="17"/>
      <c r="GI337" s="17"/>
      <c r="GJ337" s="17"/>
      <c r="GK337" s="17"/>
      <c r="GL337" s="17"/>
      <c r="GM337" s="17"/>
      <c r="GN337" s="17"/>
      <c r="GO337" s="17"/>
      <c r="GP337" s="17"/>
      <c r="GQ337" s="17"/>
      <c r="GR337" s="17"/>
      <c r="GS337" s="17"/>
      <c r="GT337" s="17"/>
      <c r="GU337" s="17"/>
      <c r="GV337" s="17"/>
      <c r="GW337" s="17"/>
      <c r="GX337" s="17"/>
      <c r="GY337" s="17"/>
      <c r="GZ337" s="17"/>
      <c r="HA337" s="17"/>
      <c r="HB337" s="17"/>
      <c r="HC337" s="17"/>
      <c r="HD337" s="17"/>
      <c r="HE337" s="17"/>
      <c r="HF337" s="17"/>
      <c r="HG337" s="17"/>
      <c r="HH337" s="17"/>
      <c r="HI337" s="17"/>
      <c r="HJ337" s="17"/>
      <c r="HK337" s="17"/>
      <c r="HL337" s="17"/>
      <c r="HM337" s="17"/>
      <c r="HN337" s="17"/>
      <c r="HO337" s="17"/>
      <c r="HP337" s="17"/>
      <c r="HQ337" s="17"/>
      <c r="HR337" s="17"/>
      <c r="HS337" s="17"/>
      <c r="HT337" s="17"/>
      <c r="HU337" s="17"/>
      <c r="HV337" s="17"/>
      <c r="HW337" s="17"/>
      <c r="HX337" s="17"/>
      <c r="HY337" s="17"/>
      <c r="HZ337" s="17"/>
      <c r="IA337" s="17"/>
      <c r="IB337" s="17"/>
      <c r="IC337" s="17"/>
      <c r="ID337" s="17"/>
      <c r="IE337" s="17"/>
      <c r="IF337" s="17"/>
      <c r="IG337" s="17"/>
      <c r="IH337" s="17"/>
      <c r="II337" s="17"/>
      <c r="IJ337" s="17"/>
      <c r="IK337" s="17"/>
      <c r="IL337" s="17"/>
      <c r="IM337" s="17"/>
      <c r="IN337" s="17"/>
      <c r="IO337" s="17"/>
      <c r="IP337" s="17"/>
      <c r="IQ337" s="17"/>
      <c r="IR337" s="17"/>
      <c r="IS337" s="17"/>
      <c r="IT337" s="17"/>
      <c r="IU337" s="17"/>
      <c r="IV337" s="17"/>
      <c r="IW337" s="17"/>
      <c r="IX337" s="17"/>
      <c r="IY337" s="17"/>
    </row>
    <row r="338" spans="1:259" s="16" customFormat="1" ht="85.8" customHeight="1" x14ac:dyDescent="0.3">
      <c r="A338" s="207" t="s">
        <v>15</v>
      </c>
      <c r="B338" s="207"/>
      <c r="C338" s="207"/>
      <c r="D338" s="207"/>
      <c r="E338" s="207"/>
      <c r="F338" s="207"/>
      <c r="G338" s="207"/>
      <c r="H338" s="207"/>
      <c r="I338" s="207"/>
      <c r="J338" s="207"/>
      <c r="K338" s="207"/>
      <c r="L338" s="32"/>
      <c r="M338" s="32"/>
      <c r="N338" s="32"/>
      <c r="O338" s="32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  <c r="FD338" s="15"/>
      <c r="FE338" s="15"/>
      <c r="FF338" s="15"/>
      <c r="FG338" s="15"/>
      <c r="FH338" s="15"/>
      <c r="FI338" s="15"/>
      <c r="FJ338" s="15"/>
      <c r="FK338" s="15"/>
      <c r="FL338" s="15"/>
      <c r="FM338" s="15"/>
      <c r="FN338" s="15"/>
      <c r="FO338" s="15"/>
      <c r="FP338" s="15"/>
      <c r="FQ338" s="15"/>
      <c r="FR338" s="15"/>
      <c r="FS338" s="15"/>
      <c r="FT338" s="15"/>
      <c r="FU338" s="15"/>
      <c r="FV338" s="15"/>
      <c r="FW338" s="15"/>
      <c r="FX338" s="15"/>
      <c r="FY338" s="15"/>
      <c r="FZ338" s="15"/>
      <c r="GA338" s="15"/>
      <c r="GB338" s="15"/>
      <c r="GC338" s="15"/>
      <c r="GD338" s="15"/>
      <c r="GE338" s="15"/>
      <c r="GF338" s="15"/>
      <c r="GG338" s="15"/>
      <c r="GH338" s="15"/>
      <c r="GI338" s="15"/>
      <c r="GJ338" s="15"/>
      <c r="GK338" s="15"/>
      <c r="GL338" s="15"/>
      <c r="GM338" s="15"/>
      <c r="GN338" s="15"/>
      <c r="GO338" s="15"/>
      <c r="GP338" s="15"/>
      <c r="GQ338" s="15"/>
      <c r="GR338" s="15"/>
      <c r="GS338" s="15"/>
      <c r="GT338" s="15"/>
      <c r="GU338" s="15"/>
      <c r="GV338" s="15"/>
      <c r="GW338" s="15"/>
      <c r="GX338" s="15"/>
      <c r="GY338" s="15"/>
      <c r="GZ338" s="15"/>
      <c r="HA338" s="15"/>
      <c r="HB338" s="15"/>
      <c r="HC338" s="15"/>
      <c r="HD338" s="15"/>
      <c r="HE338" s="15"/>
      <c r="HF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  <c r="IM338" s="15"/>
      <c r="IN338" s="15"/>
      <c r="IO338" s="15"/>
      <c r="IP338" s="15"/>
      <c r="IQ338" s="15"/>
      <c r="IR338" s="15"/>
      <c r="IS338" s="15"/>
      <c r="IT338" s="15"/>
      <c r="IU338" s="15"/>
      <c r="IV338" s="15"/>
      <c r="IW338" s="15"/>
      <c r="IX338" s="15"/>
      <c r="IY338" s="15"/>
    </row>
    <row r="339" spans="1:259" s="16" customFormat="1" ht="85.8" customHeight="1" x14ac:dyDescent="0.3">
      <c r="A339" s="207" t="s">
        <v>16</v>
      </c>
      <c r="B339" s="207"/>
      <c r="C339" s="207"/>
      <c r="D339" s="207"/>
      <c r="E339" s="207"/>
      <c r="F339" s="207"/>
      <c r="G339" s="207"/>
      <c r="H339" s="207"/>
      <c r="I339" s="207"/>
      <c r="J339" s="33"/>
      <c r="K339" s="33"/>
      <c r="L339" s="32"/>
      <c r="M339" s="32"/>
      <c r="N339" s="32"/>
      <c r="O339" s="32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15"/>
      <c r="FH339" s="15"/>
      <c r="FI339" s="15"/>
      <c r="FJ339" s="15"/>
      <c r="FK339" s="15"/>
      <c r="FL339" s="15"/>
      <c r="FM339" s="15"/>
      <c r="FN339" s="15"/>
      <c r="FO339" s="15"/>
      <c r="FP339" s="15"/>
      <c r="FQ339" s="15"/>
      <c r="FR339" s="15"/>
      <c r="FS339" s="15"/>
      <c r="FT339" s="15"/>
      <c r="FU339" s="15"/>
      <c r="FV339" s="15"/>
      <c r="FW339" s="15"/>
      <c r="FX339" s="15"/>
      <c r="FY339" s="15"/>
      <c r="FZ339" s="15"/>
      <c r="GA339" s="15"/>
      <c r="GB339" s="15"/>
      <c r="GC339" s="15"/>
      <c r="GD339" s="15"/>
      <c r="GE339" s="15"/>
      <c r="GF339" s="15"/>
      <c r="GG339" s="15"/>
      <c r="GH339" s="15"/>
      <c r="GI339" s="15"/>
      <c r="GJ339" s="15"/>
      <c r="GK339" s="15"/>
      <c r="GL339" s="15"/>
      <c r="GM339" s="15"/>
      <c r="GN339" s="15"/>
      <c r="GO339" s="15"/>
      <c r="GP339" s="15"/>
      <c r="GQ339" s="15"/>
      <c r="GR339" s="15"/>
      <c r="GS339" s="15"/>
      <c r="GT339" s="15"/>
      <c r="GU339" s="15"/>
      <c r="GV339" s="15"/>
      <c r="GW339" s="15"/>
      <c r="GX339" s="15"/>
      <c r="GY339" s="15"/>
      <c r="GZ339" s="15"/>
      <c r="HA339" s="15"/>
      <c r="HB339" s="15"/>
      <c r="HC339" s="15"/>
      <c r="HD339" s="15"/>
      <c r="HE339" s="15"/>
      <c r="HF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  <c r="IM339" s="15"/>
      <c r="IN339" s="15"/>
      <c r="IO339" s="15"/>
      <c r="IP339" s="15"/>
      <c r="IQ339" s="15"/>
      <c r="IR339" s="15"/>
      <c r="IS339" s="15"/>
      <c r="IT339" s="15"/>
      <c r="IU339" s="15"/>
      <c r="IV339" s="15"/>
      <c r="IW339" s="15"/>
      <c r="IX339" s="15"/>
      <c r="IY339" s="15"/>
    </row>
    <row r="340" spans="1:259" s="19" customFormat="1" ht="85.8" customHeight="1" x14ac:dyDescent="0.3">
      <c r="A340" s="35" t="s">
        <v>17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2"/>
      <c r="M340" s="32"/>
      <c r="N340" s="32"/>
      <c r="O340" s="32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8"/>
      <c r="FG340" s="18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  <c r="GM340" s="18"/>
      <c r="GN340" s="18"/>
      <c r="GO340" s="18"/>
      <c r="GP340" s="18"/>
      <c r="GQ340" s="18"/>
      <c r="GR340" s="18"/>
      <c r="GS340" s="18"/>
      <c r="GT340" s="18"/>
      <c r="GU340" s="18"/>
      <c r="GV340" s="18"/>
      <c r="GW340" s="18"/>
      <c r="GX340" s="18"/>
      <c r="GY340" s="18"/>
      <c r="GZ340" s="18"/>
      <c r="HA340" s="18"/>
      <c r="HB340" s="18"/>
      <c r="HC340" s="18"/>
      <c r="HD340" s="18"/>
      <c r="HE340" s="18"/>
      <c r="HF340" s="18"/>
      <c r="HG340" s="18"/>
      <c r="HH340" s="18"/>
      <c r="HI340" s="18"/>
      <c r="HJ340" s="18"/>
      <c r="HK340" s="18"/>
      <c r="HL340" s="18"/>
      <c r="HM340" s="18"/>
      <c r="HN340" s="18"/>
      <c r="HO340" s="18"/>
      <c r="HP340" s="18"/>
      <c r="HQ340" s="18"/>
      <c r="HR340" s="18"/>
      <c r="HS340" s="18"/>
      <c r="HT340" s="18"/>
      <c r="HU340" s="18"/>
      <c r="HV340" s="18"/>
      <c r="HW340" s="18"/>
      <c r="HX340" s="18"/>
      <c r="HY340" s="18"/>
      <c r="HZ340" s="18"/>
      <c r="IA340" s="18"/>
      <c r="IB340" s="18"/>
      <c r="IC340" s="18"/>
      <c r="ID340" s="18"/>
      <c r="IE340" s="18"/>
      <c r="IF340" s="18"/>
      <c r="IG340" s="18"/>
      <c r="IH340" s="18"/>
      <c r="II340" s="18"/>
      <c r="IJ340" s="18"/>
      <c r="IK340" s="18"/>
      <c r="IL340" s="18"/>
      <c r="IM340" s="18"/>
      <c r="IN340" s="18"/>
      <c r="IO340" s="18"/>
      <c r="IP340" s="18"/>
      <c r="IQ340" s="18"/>
      <c r="IR340" s="18"/>
      <c r="IS340" s="18"/>
      <c r="IT340" s="18"/>
      <c r="IU340" s="18"/>
      <c r="IV340" s="18"/>
      <c r="IW340" s="18"/>
      <c r="IX340" s="18"/>
      <c r="IY340" s="18"/>
    </row>
    <row r="341" spans="1:259" s="10" customFormat="1" ht="85.8" customHeight="1" x14ac:dyDescent="1.05">
      <c r="A341" s="36"/>
      <c r="B341" s="34" t="s">
        <v>18</v>
      </c>
      <c r="C341" s="37"/>
      <c r="D341" s="37"/>
      <c r="E341" s="37"/>
      <c r="F341" s="34"/>
      <c r="G341" s="37"/>
      <c r="H341" s="38"/>
      <c r="I341" s="38"/>
      <c r="J341" s="38"/>
      <c r="K341" s="38"/>
      <c r="L341" s="40"/>
      <c r="M341" s="40"/>
      <c r="N341" s="41"/>
      <c r="O341" s="40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</row>
    <row r="342" spans="1:259" s="10" customFormat="1" ht="85.8" customHeight="1" x14ac:dyDescent="1.05">
      <c r="A342" s="41"/>
      <c r="B342" s="206" t="s">
        <v>19</v>
      </c>
      <c r="C342" s="206"/>
      <c r="D342" s="42"/>
      <c r="E342" s="42"/>
      <c r="F342" s="42"/>
      <c r="G342" s="42"/>
      <c r="H342" s="38"/>
      <c r="I342" s="38"/>
      <c r="J342" s="38"/>
      <c r="K342" s="38"/>
      <c r="L342" s="40"/>
      <c r="M342" s="40"/>
      <c r="N342" s="40"/>
      <c r="O342" s="40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</row>
    <row r="343" spans="1:259" s="10" customFormat="1" ht="61.2" x14ac:dyDescent="1.05">
      <c r="A343" s="36"/>
      <c r="B343" s="38"/>
      <c r="C343" s="38"/>
      <c r="D343" s="38"/>
      <c r="E343" s="38"/>
      <c r="F343" s="38"/>
      <c r="G343" s="38"/>
      <c r="H343" s="39"/>
      <c r="I343" s="39"/>
      <c r="J343" s="39"/>
      <c r="K343" s="39"/>
      <c r="L343" s="40"/>
      <c r="M343" s="40"/>
      <c r="N343" s="40"/>
      <c r="O343" s="40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</row>
    <row r="344" spans="1:259" s="10" customFormat="1" ht="61.2" x14ac:dyDescent="1.05">
      <c r="A344" s="36"/>
      <c r="B344" s="38"/>
      <c r="C344" s="38"/>
      <c r="D344" s="38"/>
      <c r="E344" s="38"/>
      <c r="F344" s="38"/>
      <c r="G344" s="38"/>
      <c r="H344" s="39"/>
      <c r="I344" s="39"/>
      <c r="J344" s="39"/>
      <c r="K344" s="39"/>
      <c r="L344" s="40"/>
      <c r="M344" s="40"/>
      <c r="N344" s="40"/>
      <c r="O344" s="40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</row>
    <row r="345" spans="1:259" s="10" customFormat="1" x14ac:dyDescent="0.3">
      <c r="A345" s="11"/>
      <c r="B345" s="12"/>
      <c r="C345" s="12"/>
      <c r="D345" s="12"/>
      <c r="E345" s="12"/>
      <c r="F345" s="12"/>
      <c r="G345" s="12"/>
      <c r="H345" s="13"/>
      <c r="I345" s="13"/>
      <c r="J345" s="13"/>
      <c r="K345" s="1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</row>
    <row r="346" spans="1:259" x14ac:dyDescent="0.3">
      <c r="A346" s="3"/>
      <c r="H346" s="3"/>
      <c r="I346" s="3"/>
      <c r="J346" s="3"/>
      <c r="K346" s="3"/>
      <c r="M346" s="1"/>
    </row>
    <row r="347" spans="1:259" x14ac:dyDescent="0.3">
      <c r="A347" s="3"/>
      <c r="H347" s="3"/>
      <c r="I347" s="3"/>
      <c r="J347" s="3"/>
      <c r="K347" s="3"/>
    </row>
    <row r="348" spans="1:259" x14ac:dyDescent="0.3">
      <c r="A348" s="3"/>
      <c r="H348" s="3"/>
      <c r="I348" s="3"/>
      <c r="J348" s="3"/>
      <c r="K348" s="3"/>
    </row>
    <row r="349" spans="1:259" x14ac:dyDescent="0.3">
      <c r="A349" s="3"/>
      <c r="H349" s="3"/>
      <c r="I349" s="3"/>
      <c r="J349" s="3"/>
      <c r="K349" s="3"/>
    </row>
    <row r="350" spans="1:259" x14ac:dyDescent="0.3">
      <c r="A350" s="3"/>
      <c r="H350" s="3"/>
      <c r="I350" s="3"/>
      <c r="J350" s="3"/>
      <c r="K350" s="3"/>
    </row>
    <row r="351" spans="1:259" x14ac:dyDescent="0.3">
      <c r="A351" s="3"/>
      <c r="H351" s="3"/>
      <c r="I351" s="3"/>
      <c r="J351" s="3"/>
      <c r="K351" s="3"/>
    </row>
    <row r="352" spans="1:259" x14ac:dyDescent="0.3">
      <c r="A352" s="3"/>
      <c r="H352" s="3"/>
      <c r="I352" s="3"/>
      <c r="J352" s="3"/>
      <c r="K352" s="3"/>
    </row>
    <row r="353" s="3" customFormat="1" x14ac:dyDescent="0.3"/>
    <row r="354" s="3" customFormat="1" x14ac:dyDescent="0.3"/>
    <row r="355" s="3" customFormat="1" x14ac:dyDescent="0.3"/>
    <row r="356" s="3" customFormat="1" x14ac:dyDescent="0.3"/>
    <row r="357" s="3" customFormat="1" x14ac:dyDescent="0.3"/>
    <row r="358" s="3" customFormat="1" x14ac:dyDescent="0.3"/>
    <row r="359" s="3" customFormat="1" x14ac:dyDescent="0.3"/>
    <row r="360" s="3" customFormat="1" x14ac:dyDescent="0.3"/>
    <row r="361" s="3" customFormat="1" x14ac:dyDescent="0.3"/>
    <row r="362" s="3" customFormat="1" x14ac:dyDescent="0.3"/>
  </sheetData>
  <mergeCells count="204">
    <mergeCell ref="A278:A284"/>
    <mergeCell ref="B278:B284"/>
    <mergeCell ref="F278:F284"/>
    <mergeCell ref="G278:G284"/>
    <mergeCell ref="H278:H284"/>
    <mergeCell ref="I278:I284"/>
    <mergeCell ref="E283:E284"/>
    <mergeCell ref="F264:F270"/>
    <mergeCell ref="G264:G270"/>
    <mergeCell ref="H264:H270"/>
    <mergeCell ref="I264:I270"/>
    <mergeCell ref="E269:E270"/>
    <mergeCell ref="A271:A277"/>
    <mergeCell ref="B271:B277"/>
    <mergeCell ref="F271:F277"/>
    <mergeCell ref="G271:G277"/>
    <mergeCell ref="H271:H277"/>
    <mergeCell ref="I271:I277"/>
    <mergeCell ref="E276:E277"/>
    <mergeCell ref="F301:F307"/>
    <mergeCell ref="G301:G307"/>
    <mergeCell ref="C27:C30"/>
    <mergeCell ref="C31:C35"/>
    <mergeCell ref="B18:B25"/>
    <mergeCell ref="F18:F25"/>
    <mergeCell ref="A18:A25"/>
    <mergeCell ref="I18:I25"/>
    <mergeCell ref="H18:H25"/>
    <mergeCell ref="G18:G25"/>
    <mergeCell ref="I26:I36"/>
    <mergeCell ref="I48:I58"/>
    <mergeCell ref="C49:C52"/>
    <mergeCell ref="C53:C57"/>
    <mergeCell ref="A59:A69"/>
    <mergeCell ref="B59:B69"/>
    <mergeCell ref="F59:F69"/>
    <mergeCell ref="G59:G69"/>
    <mergeCell ref="H59:H69"/>
    <mergeCell ref="I59:I69"/>
    <mergeCell ref="C60:C63"/>
    <mergeCell ref="C64:C68"/>
    <mergeCell ref="A264:A270"/>
    <mergeCell ref="B264:B270"/>
    <mergeCell ref="A1:I1"/>
    <mergeCell ref="A13:A16"/>
    <mergeCell ref="A5:B7"/>
    <mergeCell ref="C5:I5"/>
    <mergeCell ref="C6:I6"/>
    <mergeCell ref="C7:I7"/>
    <mergeCell ref="A8:B8"/>
    <mergeCell ref="C8:I8"/>
    <mergeCell ref="G13:G16"/>
    <mergeCell ref="A4:H4"/>
    <mergeCell ref="H13:H16"/>
    <mergeCell ref="E13:E16"/>
    <mergeCell ref="I13:I16"/>
    <mergeCell ref="A2:I2"/>
    <mergeCell ref="F13:F16"/>
    <mergeCell ref="C16:D16"/>
    <mergeCell ref="B13:D15"/>
    <mergeCell ref="C10:I11"/>
    <mergeCell ref="A10:B11"/>
    <mergeCell ref="B342:C342"/>
    <mergeCell ref="A335:O335"/>
    <mergeCell ref="A338:K338"/>
    <mergeCell ref="A337:K337"/>
    <mergeCell ref="A330:K330"/>
    <mergeCell ref="A336:K336"/>
    <mergeCell ref="A331:I331"/>
    <mergeCell ref="A339:I339"/>
    <mergeCell ref="A26:A36"/>
    <mergeCell ref="G257:G263"/>
    <mergeCell ref="H257:H263"/>
    <mergeCell ref="I257:I263"/>
    <mergeCell ref="A329:I329"/>
    <mergeCell ref="A257:A263"/>
    <mergeCell ref="B257:B263"/>
    <mergeCell ref="B26:B36"/>
    <mergeCell ref="G26:G36"/>
    <mergeCell ref="F294:F300"/>
    <mergeCell ref="I294:I300"/>
    <mergeCell ref="E262:E263"/>
    <mergeCell ref="F257:F263"/>
    <mergeCell ref="B294:B300"/>
    <mergeCell ref="A301:A307"/>
    <mergeCell ref="B301:B307"/>
    <mergeCell ref="I209:I254"/>
    <mergeCell ref="C234:C241"/>
    <mergeCell ref="C242:C248"/>
    <mergeCell ref="F317:F327"/>
    <mergeCell ref="A328:G328"/>
    <mergeCell ref="I317:I327"/>
    <mergeCell ref="H328:I328"/>
    <mergeCell ref="H26:H36"/>
    <mergeCell ref="A294:A300"/>
    <mergeCell ref="A317:A327"/>
    <mergeCell ref="B317:B327"/>
    <mergeCell ref="G317:G327"/>
    <mergeCell ref="H317:H327"/>
    <mergeCell ref="H294:H300"/>
    <mergeCell ref="G294:G300"/>
    <mergeCell ref="F26:F36"/>
    <mergeCell ref="C76:C79"/>
    <mergeCell ref="C80:C83"/>
    <mergeCell ref="C84:C88"/>
    <mergeCell ref="C89:C95"/>
    <mergeCell ref="C96:C103"/>
    <mergeCell ref="C104:C110"/>
    <mergeCell ref="A37:A47"/>
    <mergeCell ref="A48:A58"/>
    <mergeCell ref="I72:I116"/>
    <mergeCell ref="F72:F116"/>
    <mergeCell ref="B37:B47"/>
    <mergeCell ref="F37:F47"/>
    <mergeCell ref="G37:G47"/>
    <mergeCell ref="H37:H47"/>
    <mergeCell ref="I37:I47"/>
    <mergeCell ref="C38:C41"/>
    <mergeCell ref="C42:C46"/>
    <mergeCell ref="B48:B58"/>
    <mergeCell ref="F48:F58"/>
    <mergeCell ref="G48:G58"/>
    <mergeCell ref="H48:H58"/>
    <mergeCell ref="C129:C133"/>
    <mergeCell ref="C142:C149"/>
    <mergeCell ref="C150:C156"/>
    <mergeCell ref="C157:C162"/>
    <mergeCell ref="C134:C141"/>
    <mergeCell ref="A72:A116"/>
    <mergeCell ref="B72:B116"/>
    <mergeCell ref="G72:G116"/>
    <mergeCell ref="H72:H116"/>
    <mergeCell ref="I301:I307"/>
    <mergeCell ref="A308:A314"/>
    <mergeCell ref="B308:B314"/>
    <mergeCell ref="F308:F314"/>
    <mergeCell ref="G308:G314"/>
    <mergeCell ref="H308:H314"/>
    <mergeCell ref="I308:I314"/>
    <mergeCell ref="C249:C254"/>
    <mergeCell ref="A163:A208"/>
    <mergeCell ref="B163:B208"/>
    <mergeCell ref="F163:F208"/>
    <mergeCell ref="G163:G208"/>
    <mergeCell ref="H163:H208"/>
    <mergeCell ref="C213:C216"/>
    <mergeCell ref="C217:C220"/>
    <mergeCell ref="C221:C225"/>
    <mergeCell ref="C226:C233"/>
    <mergeCell ref="A209:A254"/>
    <mergeCell ref="B209:B254"/>
    <mergeCell ref="F209:F254"/>
    <mergeCell ref="G209:G254"/>
    <mergeCell ref="H209:H254"/>
    <mergeCell ref="I163:I208"/>
    <mergeCell ref="C167:C170"/>
    <mergeCell ref="A286:K286"/>
    <mergeCell ref="K287:K315"/>
    <mergeCell ref="J287:J315"/>
    <mergeCell ref="A316:K316"/>
    <mergeCell ref="J317:J328"/>
    <mergeCell ref="K317:K328"/>
    <mergeCell ref="K13:K16"/>
    <mergeCell ref="J13:J16"/>
    <mergeCell ref="C326:C327"/>
    <mergeCell ref="A70:H70"/>
    <mergeCell ref="C75:E75"/>
    <mergeCell ref="C120:E120"/>
    <mergeCell ref="C166:E166"/>
    <mergeCell ref="C212:E212"/>
    <mergeCell ref="A255:H255"/>
    <mergeCell ref="A285:H285"/>
    <mergeCell ref="A315:H315"/>
    <mergeCell ref="A287:A293"/>
    <mergeCell ref="B287:B293"/>
    <mergeCell ref="F287:F293"/>
    <mergeCell ref="G287:G293"/>
    <mergeCell ref="H287:H293"/>
    <mergeCell ref="I287:I293"/>
    <mergeCell ref="H301:H307"/>
    <mergeCell ref="A17:K17"/>
    <mergeCell ref="J18:J70"/>
    <mergeCell ref="K18:K70"/>
    <mergeCell ref="A71:K71"/>
    <mergeCell ref="K72:K255"/>
    <mergeCell ref="J72:J255"/>
    <mergeCell ref="A256:K256"/>
    <mergeCell ref="J257:J285"/>
    <mergeCell ref="K257:K285"/>
    <mergeCell ref="C171:C174"/>
    <mergeCell ref="C175:C179"/>
    <mergeCell ref="C180:C187"/>
    <mergeCell ref="C188:C195"/>
    <mergeCell ref="C196:C202"/>
    <mergeCell ref="C203:C208"/>
    <mergeCell ref="C111:C116"/>
    <mergeCell ref="A117:A162"/>
    <mergeCell ref="B117:B162"/>
    <mergeCell ref="F117:F162"/>
    <mergeCell ref="G117:G162"/>
    <mergeCell ref="H117:H162"/>
    <mergeCell ref="I117:I162"/>
    <mergeCell ref="C121:C124"/>
    <mergeCell ref="C125:C128"/>
  </mergeCells>
  <phoneticPr fontId="3" type="noConversion"/>
  <printOptions horizontalCentered="1"/>
  <pageMargins left="0" right="0" top="0" bottom="0" header="0" footer="0"/>
  <pageSetup paperSize="9" scale="12" fitToHeight="0" orientation="landscape" r:id="rId1"/>
  <rowBreaks count="1" manualBreakCount="1">
    <brk id="293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8D4FE-380E-4BF8-AB63-A9E2D0C8CA6E}">
  <sheetPr>
    <pageSetUpPr fitToPage="1"/>
  </sheetPr>
  <dimension ref="A1:I6"/>
  <sheetViews>
    <sheetView tabSelected="1" workbookViewId="0">
      <selection activeCell="A2" sqref="A2:I2"/>
    </sheetView>
  </sheetViews>
  <sheetFormatPr defaultRowHeight="14.4" x14ac:dyDescent="0.3"/>
  <sheetData>
    <row r="1" spans="1:9" ht="14.4" customHeight="1" x14ac:dyDescent="0.3">
      <c r="A1" s="77"/>
      <c r="G1" s="270" t="s">
        <v>227</v>
      </c>
      <c r="H1" s="270"/>
      <c r="I1" s="270"/>
    </row>
    <row r="2" spans="1:9" x14ac:dyDescent="0.3">
      <c r="A2" s="271" t="s">
        <v>20</v>
      </c>
      <c r="B2" s="271"/>
      <c r="C2" s="271"/>
      <c r="D2" s="271"/>
      <c r="E2" s="271"/>
      <c r="F2" s="271"/>
      <c r="G2" s="271"/>
      <c r="H2" s="271"/>
      <c r="I2" s="271"/>
    </row>
    <row r="3" spans="1:9" ht="15.6" customHeight="1" x14ac:dyDescent="0.3">
      <c r="A3" s="78"/>
    </row>
    <row r="5" spans="1:9" ht="15.6" customHeight="1" x14ac:dyDescent="0.3">
      <c r="A5" s="79"/>
    </row>
    <row r="6" spans="1:9" ht="15.6" customHeight="1" x14ac:dyDescent="0.3">
      <c r="A6" s="80" t="s">
        <v>21</v>
      </c>
    </row>
  </sheetData>
  <mergeCells count="2">
    <mergeCell ref="G1:I1"/>
    <mergeCell ref="A2:I2"/>
  </mergeCells>
  <pageMargins left="0.7" right="0.7" top="0.75" bottom="0.75" header="0.3" footer="0.3"/>
  <pageSetup paperSize="9" scale="9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16C531C3-7BBD-4DBC-BF82-66E01D9DE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09F483-C7E4-443A-A15C-BDA787ADF0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F8146C-77B8-42AE-A8F1-452E4FF5A68E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Цінова Пропозиція Додаток №1</vt:lpstr>
      <vt:lpstr>Додаток №2. Візуальні стандарти</vt:lpstr>
      <vt:lpstr>'Цінова Пропозиція Додаток №1'!Область_друку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2026-09-03T06:51:30Z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