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775" documentId="13_ncr:1_{E61B6D90-791F-4464-B501-4E49F6C5C490}" xr6:coauthVersionLast="47" xr6:coauthVersionMax="47" xr10:uidLastSave="{661410AF-1712-4B97-A892-625C20BE73AB}"/>
  <bookViews>
    <workbookView xWindow="28680" yWindow="-120" windowWidth="29040" windowHeight="15720" xr2:uid="{00000000-000D-0000-FFFF-FFFF00000000}"/>
  </bookViews>
  <sheets>
    <sheet name="Цінова пропозиція Додаток 2" sheetId="7" r:id="rId1"/>
    <sheet name="Розподіл продукції   Додаток 3" sheetId="8" r:id="rId2"/>
  </sheets>
  <definedNames>
    <definedName name="_xlnm.Print_Area" localSheetId="0">'Цінова пропозиція Додаток 2'!$A$1:$I$48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D14" i="8"/>
  <c r="D13" i="8"/>
  <c r="B13" i="8"/>
  <c r="B14" i="8" s="1"/>
  <c r="B15" i="8" s="1"/>
  <c r="D12" i="8"/>
  <c r="D16" i="8" l="1"/>
  <c r="I21" i="7" l="1"/>
  <c r="I14" i="7" l="1"/>
  <c r="H27" i="7" s="1"/>
</calcChain>
</file>

<file path=xl/sharedStrings.xml><?xml version="1.0" encoding="utf-8"?>
<sst xmlns="http://schemas.openxmlformats.org/spreadsheetml/2006/main" count="75" uniqueCount="69">
  <si>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</si>
  <si>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</si>
  <si>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</si>
  <si>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</si>
  <si>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</si>
  <si>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</si>
  <si>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</si>
  <si>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</si>
  <si>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</si>
  <si>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</si>
  <si>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</si>
  <si>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Ми погоджуємось зафіксувати цінову пропозицію протягом 90 днів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</si>
  <si>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</si>
  <si>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</si>
  <si>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</si>
  <si>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t>Технічні характеристики</t>
  </si>
  <si>
    <t>Назва предмету закупівлі</t>
  </si>
  <si>
    <t>Матеріал сидіння:</t>
  </si>
  <si>
    <t>Габаритні розміри(ДхШхВ) см:</t>
  </si>
  <si>
    <t>Пропозиція Учасника</t>
  </si>
  <si>
    <t>Конструкція:</t>
  </si>
  <si>
    <t>Колір:</t>
  </si>
  <si>
    <t>Кількість, шт</t>
  </si>
  <si>
    <t>Матеріал стільниці:</t>
  </si>
  <si>
    <t>Каркас:</t>
  </si>
  <si>
    <t xml:space="preserve">  * Товариство Червоного Хреста України є громадською неприбутковою організацією і просить надати максимальні знижки на товари, вказані у ціновому запиті.  </t>
  </si>
  <si>
    <t>Примітка: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</si>
  <si>
    <t>(вказати торгову марку, виробника, зазначити параметри та характеристики товару, що пропонується Учасником по кожному пункту)</t>
  </si>
  <si>
    <t>НАДАТИ 
ФОТО</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</si>
  <si>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</si>
  <si>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t xml:space="preserve">Термін поставки: _____________________________ календарних днів з моменту укладення договору.  </t>
  </si>
  <si>
    <t>Вартість пропозиції грн*</t>
  </si>
  <si>
    <t xml:space="preserve"> ** Закупівля відбувається одним лотом </t>
  </si>
  <si>
    <t>Ми погоджуємося та ознайомлені з умовами типового Договору  ТЧХУ (Додаток №4 до Запиту).</t>
  </si>
  <si>
    <t>не менше 200кг.</t>
  </si>
  <si>
    <t xml:space="preserve">Наявність фіксаторів від мимовільного складання </t>
  </si>
  <si>
    <t>Так</t>
  </si>
  <si>
    <t xml:space="preserve">Складана конструкція (ніжки складаються, стільниця складається навпіл за принципом валізи) з ручкою для перенесення </t>
  </si>
  <si>
    <t>Міцний пластик (HDPE або еквівалент), стійкий до вологи</t>
  </si>
  <si>
    <t xml:space="preserve">Металевий з захисним покриттям </t>
  </si>
  <si>
    <t xml:space="preserve">Довжина: 180 см (допускається від 175 до 185 см).
Ширина: 74 см (допускається від 70 до 76 см) </t>
  </si>
  <si>
    <t xml:space="preserve">Білий або світло-сірий </t>
  </si>
  <si>
    <t xml:space="preserve">Складана конструкція (ніжки складаються, сидіння складається навпіл за принципом валізи) для зручного транспортування та зберігання </t>
  </si>
  <si>
    <t xml:space="preserve">Міцний пластик (HDPE або еквівалент), стійкий до вологи та механічних навантажень </t>
  </si>
  <si>
    <t>Металевий посилений з захисним покриттям</t>
  </si>
  <si>
    <t xml:space="preserve">Довжина: 180 см (допускається від 175 до 185 см) 
Ширина сидіння: 28 см (допускається від 25 до 30 см) 
Висота: 43,5 см (допускається від 40 до 45 см) </t>
  </si>
  <si>
    <t xml:space="preserve"> Білий або світло-сірий</t>
  </si>
  <si>
    <t xml:space="preserve">Допустиме навантаження: </t>
  </si>
  <si>
    <t xml:space="preserve">
Лавка розкладна (туристична)</t>
  </si>
  <si>
    <t xml:space="preserve">
Стіл розкладний (туристичний)</t>
  </si>
  <si>
    <t>№п/н / No.</t>
  </si>
  <si>
    <t xml:space="preserve">Населенний пункт/місто, </t>
  </si>
  <si>
    <t xml:space="preserve"> м. Миколаїв</t>
  </si>
  <si>
    <t>м. Харків</t>
  </si>
  <si>
    <t>м. Запоріжжя</t>
  </si>
  <si>
    <t xml:space="preserve">м. Суми </t>
  </si>
  <si>
    <r>
      <t xml:space="preserve">Ми погоджуємось, що всі витрати, пов’язані </t>
    </r>
    <r>
      <rPr>
        <b/>
        <sz val="12"/>
        <color theme="1"/>
        <rFont val="Times New Roman"/>
        <family val="1"/>
        <charset val="204"/>
      </rPr>
      <t>з доставкою товару, завантажувально-розвантажувальними роботами здійснюються за рахунок Постачальника за наданою адресою відповідно до розподілу, вказаного у Додатку №3.</t>
    </r>
  </si>
  <si>
    <t>Учасники повинні надсилати цінові пропозиції з підписом і печаткою (за наявності) та окремо у форматі Excel.</t>
  </si>
  <si>
    <t>Додаток №2 до Запиту №3317SS</t>
  </si>
  <si>
    <t xml:space="preserve">Додаток №3 до запиту  3317SS                                                                                                                                                                                                                                                                                                                                                                                                                                                                               </t>
  </si>
  <si>
    <t>Ми погоджуємось, що у разі постачання неякісного Товару, зобов’язуємось забезпечити заміну неякісного Товару якісним за власний рахунок не пізніше 3 (трьох) робочих днів після отримання Товару від Замовника.</t>
  </si>
  <si>
    <r>
      <rPr>
        <b/>
        <i/>
        <sz val="12"/>
        <color theme="1"/>
        <rFont val="Times New Roman"/>
        <family val="1"/>
        <charset val="204"/>
      </rPr>
      <t>(Назва Учасника),</t>
    </r>
    <r>
      <rPr>
        <sz val="12"/>
        <color theme="1"/>
        <rFont val="Times New Roman"/>
        <family val="1"/>
        <charset val="204"/>
      </rPr>
      <t xml:space="preserve"> надає свою пропозицію щодо участі в тендері на закупівлю</t>
    </r>
    <r>
      <rPr>
        <b/>
        <sz val="12"/>
        <rFont val="Times New Roman"/>
        <family val="1"/>
        <charset val="204"/>
      </rPr>
      <t xml:space="preserve"> розкладних комплектів меблів для облаштування мобільних наметів.</t>
    </r>
  </si>
  <si>
    <t xml:space="preserve">Всього:                                                                                                                                                                                                                                                                                                                                                                                                                                                                                                                                </t>
  </si>
  <si>
    <t xml:space="preserve">№ п/п
</t>
  </si>
  <si>
    <t xml:space="preserve">Кількість комплектів                           </t>
  </si>
  <si>
    <r>
      <rPr>
        <b/>
        <i/>
        <sz val="12"/>
        <rFont val="Times New Roman"/>
        <family val="1"/>
        <charset val="204"/>
      </rPr>
      <t>Загальний обсяг закупівлі становить 92 комплекти меблів (де 1 комплект включає 1 стіл та 2 лавки).</t>
    </r>
    <r>
      <rPr>
        <b/>
        <i/>
        <sz val="12"/>
        <color theme="1"/>
        <rFont val="Times New Roman"/>
        <family val="1"/>
        <charset val="204"/>
      </rPr>
      <t xml:space="preserve">
Учаснику необхідно вказати модель (торгову марку), виробника та детально зазначати технічні характеристики продукції  у відповідності до параметрів та вимог технічного опису даної таблиці (у разі пропозиції аналогу) та обов’язково надати фото.
Переможець тендеру зобов'язаний поставити продукцію у відповідності до поданої ним тендерної пропозиції без внесення додаткових змін. Товар має бути  упаковано таким чином, щоб унеможливити його втрату цілісності та функціональних властивостей під час транспортування до місця поставки та його розвантажування. Вартість доставки має бути врахована у вартість товару. </t>
    </r>
  </si>
  <si>
    <t>Умови оплати: ________________________________ (обов’язково заповнити!)</t>
  </si>
  <si>
    <t xml:space="preserve">Розподіл продукції
Загальний обсяг закупівлі становить 92 комплекти меблів (де 1 комплект включає 1 стіл та 2 лавки).
                                                                                                                                                                                                                                                                                                                                                                                                                                                                                             </t>
  </si>
  <si>
    <t>Термін гарантії: ____________________________ місяців (прописати)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</si>
</sst>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b/>
      <i/>
      <sz val="12"/>
      <color theme="1"/>
      <name val="Times New Roman"/>
      <family val="1"/>
      <charset val="204"/>
    </font>
    <font>
      <b/>
      <sz val="16"/>
      <color theme="1"/>
      <name val="Times New Roman"/>
      <family val="1"/>
      <charset val="204"/>
    </font>
    <font>
      <b/>
      <i/>
      <sz val="12"/>
      <color rgb="FFFF0000"/>
      <name val="Times New Roman"/>
      <family val="1"/>
      <charset val="204"/>
    </font>
    <font>
      <b/>
      <sz val="12"/>
      <name val="Times New Roman"/>
      <family val="1"/>
      <charset val="204"/>
    </font>
    <font>
      <b/>
      <sz val="14"/>
      <color theme="1"/>
      <name val="Times New Roman"/>
      <family val="1"/>
      <charset val="204"/>
    </font>
    <font>
      <b/>
      <sz val="20"/>
      <color theme="1"/>
      <name val="Times New Roman"/>
      <family val="1"/>
      <charset val="204"/>
    </font>
    <font>
      <b/>
      <i/>
      <sz val="14"/>
      <color rgb="FFFF0000"/>
      <name val="Times New Roman"/>
      <family val="1"/>
      <charset val="204"/>
    </font>
    <font>
      <sz val="12"/>
      <name val="Times New Roman"/>
      <family val="1"/>
      <charset val="204"/>
    </font>
    <font>
      <sz val="12"/>
      <color rgb="FF000000"/>
      <name val="Times New Roman"/>
      <family val="1"/>
      <charset val="204"/>
    </font>
    <font>
      <b/>
      <sz val="12"/>
      <color rgb="FF000000"/>
      <name val="Times New Roman"/>
      <family val="1"/>
      <charset val="204"/>
    </font>
    <font>
      <b/>
      <i/>
      <sz val="16"/>
      <color theme="1"/>
      <name val="Times New Roman"/>
      <family val="1"/>
      <charset val="204"/>
    </font>
    <font>
      <b/>
      <sz val="11"/>
      <color theme="1"/>
      <name val="Calibri"/>
      <family val="2"/>
      <charset val="204"/>
      <scheme val="minor"/>
    </font>
    <font>
      <b/>
      <i/>
      <sz val="14"/>
      <color theme="1"/>
      <name val="Times New Roman"/>
      <family val="1"/>
      <charset val="204"/>
    </font>
    <font>
      <i/>
      <sz val="14"/>
      <color theme="1"/>
      <name val="Times New Roman"/>
      <family val="1"/>
      <charset val="204"/>
    </font>
    <font>
      <i/>
      <sz val="14"/>
      <color theme="1"/>
      <name val="Calibri"/>
      <family val="2"/>
      <charset val="204"/>
    </font>
    <font>
      <sz val="14"/>
      <color theme="1"/>
      <name val="Tahoma"/>
      <family val="2"/>
      <charset val="204"/>
    </font>
    <font>
      <i/>
      <sz val="11"/>
      <color theme="1"/>
      <name val="Calibri"/>
      <family val="2"/>
      <charset val="204"/>
      <scheme val="minor"/>
    </font>
    <font>
      <sz val="14"/>
      <color theme="1"/>
      <name val="Times New Roman"/>
      <family val="1"/>
      <charset val="204"/>
    </font>
    <font>
      <b/>
      <sz val="11"/>
      <color indexed="8"/>
      <name val="Times New Roman"/>
      <family val="1"/>
      <charset val="204"/>
    </font>
    <font>
      <b/>
      <sz val="11"/>
      <name val="Times New Roman"/>
      <family val="1"/>
      <charset val="204"/>
    </font>
    <font>
      <b/>
      <i/>
      <sz val="12"/>
      <name val="Times New Roman"/>
      <family val="1"/>
      <charset val="204"/>
    </font>
  </fonts>
  <fills count="9">
    <fill>
      <patternFill patternType="none"/>
    </fill>
    <fill>
      <patternFill patternType="gray125"/>
    </fill>
    <fill>
      <patternFill patternType="solid">
        <fgColor rgb="FFFFFF00"/>
        <bgColor indexed="64"/>
      </patternFill>
    </fill>
    <fill>
      <patternFill patternType="solid">
        <fgColor rgb="FFFFFFFF"/>
        <bgColor rgb="FFFFFFFF"/>
      </patternFill>
    </fill>
    <fill>
      <patternFill patternType="solid">
        <fgColor theme="2"/>
        <bgColor indexed="64"/>
      </patternFill>
    </fill>
    <fill>
      <patternFill patternType="solid">
        <fgColor rgb="FFF9EEED"/>
        <bgColor indexed="64"/>
      </patternFill>
    </fill>
    <fill>
      <patternFill patternType="solid">
        <fgColor rgb="FFF9EEED"/>
        <bgColor rgb="FFFFFFFF"/>
      </patternFill>
    </fill>
    <fill>
      <patternFill patternType="solid">
        <fgColor theme="2" tint="-9.9978637043366805E-2"/>
        <bgColor indexed="64"/>
      </patternFill>
    </fill>
    <fill>
      <patternFill patternType="solid">
        <fgColor theme="0"/>
        <bgColor indexed="64"/>
      </patternFill>
    </fill>
  </fills>
  <borders count="4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thin">
        <color indexed="64"/>
      </bottom>
      <diagonal/>
    </border>
  </borders>
  <cellStyleXfs count="1">
    <xf numFmtId="0" fontId="0" fillId="0" borderId="0"/>
  </cellStyleXfs>
  <cellXfs count="12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8" fillId="0" borderId="0" xfId="0" applyFont="1" applyAlignment="1">
      <alignment horizontal="center"/>
    </xf>
    <xf numFmtId="0" fontId="8" fillId="0" borderId="0" xfId="0" applyFont="1"/>
    <xf numFmtId="0" fontId="9" fillId="0" borderId="0" xfId="0" applyFont="1" applyAlignment="1">
      <alignment vertical="center"/>
    </xf>
    <xf numFmtId="0" fontId="9" fillId="0" borderId="0" xfId="0" applyFont="1" applyAlignment="1">
      <alignment horizontal="left" vertical="top"/>
    </xf>
    <xf numFmtId="0" fontId="10" fillId="0" borderId="0" xfId="0" applyFont="1" applyAlignment="1">
      <alignment vertical="center" wrapText="1"/>
    </xf>
    <xf numFmtId="0" fontId="2" fillId="0" borderId="0" xfId="0" applyFont="1"/>
    <xf numFmtId="0" fontId="6" fillId="0" borderId="0" xfId="0" applyFont="1"/>
    <xf numFmtId="0" fontId="6" fillId="0" borderId="0" xfId="0" applyFont="1" applyAlignment="1">
      <alignment horizontal="left" vertical="center" wrapText="1"/>
    </xf>
    <xf numFmtId="0" fontId="9" fillId="0" borderId="0" xfId="0" applyFont="1"/>
    <xf numFmtId="0" fontId="2" fillId="0" borderId="0" xfId="0" applyFont="1" applyAlignment="1">
      <alignment horizontal="left" vertical="center"/>
    </xf>
    <xf numFmtId="0" fontId="11" fillId="0" borderId="20" xfId="0" applyFont="1" applyBorder="1" applyAlignment="1">
      <alignment horizontal="center" vertical="center" wrapText="1"/>
    </xf>
    <xf numFmtId="4" fontId="2" fillId="0" borderId="0" xfId="0" applyNumberFormat="1" applyFont="1"/>
    <xf numFmtId="0" fontId="3" fillId="0" borderId="0" xfId="0" applyFont="1" applyAlignment="1">
      <alignment horizontal="left" vertical="center"/>
    </xf>
    <xf numFmtId="0" fontId="2" fillId="0" borderId="0" xfId="0" applyFont="1" applyAlignment="1">
      <alignment horizontal="center" vertical="center"/>
    </xf>
    <xf numFmtId="0" fontId="19" fillId="0" borderId="0" xfId="0" applyFont="1" applyAlignment="1">
      <alignment horizontal="center"/>
    </xf>
    <xf numFmtId="0" fontId="19" fillId="0" borderId="0" xfId="0" applyFont="1" applyAlignment="1">
      <alignment vertical="center"/>
    </xf>
    <xf numFmtId="0" fontId="20" fillId="0" borderId="0" xfId="0" applyFont="1" applyAlignment="1">
      <alignment vertical="center" wrapText="1"/>
    </xf>
    <xf numFmtId="0" fontId="18" fillId="0" borderId="0" xfId="0" applyFont="1" applyAlignment="1">
      <alignment horizontal="left" vertical="top"/>
    </xf>
    <xf numFmtId="0" fontId="19" fillId="0" borderId="0" xfId="0" applyFont="1" applyAlignment="1">
      <alignment horizontal="left" vertical="center"/>
    </xf>
    <xf numFmtId="0" fontId="23" fillId="3" borderId="22" xfId="0" applyFont="1" applyFill="1" applyBorder="1" applyAlignment="1">
      <alignment horizontal="right" vertical="center" wrapText="1"/>
    </xf>
    <xf numFmtId="0" fontId="24" fillId="3" borderId="21" xfId="0" applyFont="1" applyFill="1" applyBorder="1" applyAlignment="1">
      <alignment horizontal="left" vertical="center" wrapText="1"/>
    </xf>
    <xf numFmtId="0" fontId="25" fillId="6" borderId="34" xfId="0" applyFont="1" applyFill="1" applyBorder="1" applyAlignment="1">
      <alignment horizontal="left" vertical="center" wrapText="1"/>
    </xf>
    <xf numFmtId="0" fontId="23" fillId="3" borderId="10" xfId="0" applyFont="1" applyFill="1" applyBorder="1" applyAlignment="1">
      <alignment horizontal="right" vertical="center" wrapText="1"/>
    </xf>
    <xf numFmtId="0" fontId="24" fillId="3" borderId="8" xfId="0" applyFont="1" applyFill="1" applyBorder="1" applyAlignment="1">
      <alignment horizontal="left" vertical="center" wrapText="1"/>
    </xf>
    <xf numFmtId="0" fontId="25" fillId="6" borderId="35" xfId="0" applyFont="1" applyFill="1" applyBorder="1" applyAlignment="1">
      <alignment horizontal="left" vertical="center" wrapText="1"/>
    </xf>
    <xf numFmtId="0" fontId="26" fillId="5" borderId="35" xfId="0" applyFont="1" applyFill="1" applyBorder="1" applyAlignment="1">
      <alignment vertical="center" wrapText="1"/>
    </xf>
    <xf numFmtId="0" fontId="23" fillId="3" borderId="41" xfId="0" applyFont="1" applyFill="1" applyBorder="1" applyAlignment="1">
      <alignment horizontal="right" vertical="center" wrapText="1"/>
    </xf>
    <xf numFmtId="0" fontId="24" fillId="3" borderId="1" xfId="0" applyFont="1" applyFill="1" applyBorder="1" applyAlignment="1">
      <alignment horizontal="left" vertical="center" wrapText="1"/>
    </xf>
    <xf numFmtId="0" fontId="25" fillId="6" borderId="38" xfId="0" applyFont="1" applyFill="1" applyBorder="1" applyAlignment="1">
      <alignment horizontal="left" vertical="center" wrapText="1"/>
    </xf>
    <xf numFmtId="0" fontId="23" fillId="3" borderId="6" xfId="0" applyFont="1" applyFill="1" applyBorder="1" applyAlignment="1">
      <alignment horizontal="right" vertical="center" wrapText="1"/>
    </xf>
    <xf numFmtId="0" fontId="24" fillId="3" borderId="40" xfId="0" applyFont="1" applyFill="1" applyBorder="1" applyAlignment="1">
      <alignment horizontal="left" vertical="center" wrapText="1"/>
    </xf>
    <xf numFmtId="0" fontId="11" fillId="0" borderId="0" xfId="0" applyFont="1" applyAlignment="1">
      <alignment horizontal="left" vertical="center"/>
    </xf>
    <xf numFmtId="0" fontId="4" fillId="0" borderId="0" xfId="0" applyFont="1" applyAlignment="1">
      <alignment horizontal="left" vertical="center"/>
    </xf>
    <xf numFmtId="0" fontId="24" fillId="3" borderId="23" xfId="0" applyFont="1" applyFill="1" applyBorder="1" applyAlignment="1">
      <alignment horizontal="left" vertical="center" wrapText="1"/>
    </xf>
    <xf numFmtId="0" fontId="23" fillId="3" borderId="2" xfId="0" applyFont="1" applyFill="1" applyBorder="1" applyAlignment="1">
      <alignment horizontal="right" vertical="center" wrapText="1"/>
    </xf>
    <xf numFmtId="0" fontId="26" fillId="5" borderId="38" xfId="0" applyFont="1" applyFill="1" applyBorder="1" applyAlignment="1">
      <alignment vertical="center" wrapText="1"/>
    </xf>
    <xf numFmtId="0" fontId="27" fillId="0" borderId="0" xfId="0" applyFont="1"/>
    <xf numFmtId="0" fontId="28" fillId="0" borderId="0" xfId="0" applyFont="1"/>
    <xf numFmtId="0" fontId="29" fillId="8" borderId="23" xfId="0" applyFont="1" applyFill="1" applyBorder="1" applyAlignment="1">
      <alignment horizontal="center" vertical="center" wrapText="1"/>
    </xf>
    <xf numFmtId="0" fontId="29" fillId="0" borderId="23" xfId="0" applyFont="1" applyBorder="1" applyAlignment="1">
      <alignment horizontal="center" vertical="center" wrapText="1"/>
    </xf>
    <xf numFmtId="0" fontId="6" fillId="0" borderId="23" xfId="0" applyFont="1" applyBorder="1"/>
    <xf numFmtId="0" fontId="29" fillId="0" borderId="0" xfId="0" applyFont="1" applyAlignment="1">
      <alignment horizontal="center" vertical="center" wrapText="1"/>
    </xf>
    <xf numFmtId="0" fontId="29" fillId="7" borderId="42" xfId="0" applyFont="1" applyFill="1" applyBorder="1" applyAlignment="1">
      <alignment horizontal="center" vertical="center" wrapText="1"/>
    </xf>
    <xf numFmtId="0" fontId="30" fillId="7" borderId="42" xfId="0" applyFont="1" applyFill="1" applyBorder="1" applyAlignment="1">
      <alignment horizontal="center" vertical="center" wrapText="1"/>
    </xf>
    <xf numFmtId="0" fontId="28" fillId="0" borderId="0" xfId="0" applyFont="1" applyAlignment="1">
      <alignment horizontal="center"/>
    </xf>
    <xf numFmtId="0" fontId="31" fillId="0" borderId="20" xfId="0" applyFont="1" applyBorder="1" applyAlignment="1">
      <alignment vertical="center"/>
    </xf>
    <xf numFmtId="0" fontId="11" fillId="0" borderId="20" xfId="0" applyFont="1" applyBorder="1" applyAlignment="1">
      <alignment vertical="center"/>
    </xf>
    <xf numFmtId="0" fontId="12" fillId="0" borderId="0" xfId="0" applyFont="1"/>
    <xf numFmtId="0" fontId="11" fillId="5" borderId="0" xfId="0" applyFont="1" applyFill="1" applyAlignment="1">
      <alignment horizontal="left" vertical="center"/>
    </xf>
    <xf numFmtId="0" fontId="13" fillId="5" borderId="0" xfId="0" applyFont="1" applyFill="1" applyAlignment="1">
      <alignment horizontal="left" vertical="center"/>
    </xf>
    <xf numFmtId="0" fontId="11" fillId="5" borderId="0" xfId="0" applyFont="1" applyFill="1" applyAlignment="1">
      <alignment horizontal="left" vertical="center"/>
    </xf>
    <xf numFmtId="0" fontId="2" fillId="0" borderId="0" xfId="0" applyFont="1" applyAlignment="1">
      <alignment horizontal="left" vertical="center"/>
    </xf>
    <xf numFmtId="0" fontId="15" fillId="3" borderId="27" xfId="0" applyFont="1" applyFill="1" applyBorder="1" applyAlignment="1">
      <alignment horizontal="center" vertical="top" wrapText="1"/>
    </xf>
    <xf numFmtId="0" fontId="15" fillId="3" borderId="28" xfId="0" applyFont="1" applyFill="1" applyBorder="1" applyAlignment="1">
      <alignment horizontal="center" vertical="top" wrapText="1"/>
    </xf>
    <xf numFmtId="0" fontId="15" fillId="3" borderId="29" xfId="0" applyFont="1" applyFill="1" applyBorder="1" applyAlignment="1">
      <alignment horizontal="center" vertical="top" wrapText="1"/>
    </xf>
    <xf numFmtId="1" fontId="23" fillId="0" borderId="12" xfId="0" applyNumberFormat="1" applyFont="1" applyBorder="1" applyAlignment="1">
      <alignment horizontal="center" vertical="center" wrapText="1"/>
    </xf>
    <xf numFmtId="1" fontId="23" fillId="0" borderId="14" xfId="0" applyNumberFormat="1" applyFont="1" applyBorder="1" applyAlignment="1">
      <alignment horizontal="center" vertical="center" wrapText="1"/>
    </xf>
    <xf numFmtId="1" fontId="23" fillId="0" borderId="15" xfId="0" applyNumberFormat="1" applyFont="1" applyBorder="1" applyAlignment="1">
      <alignment horizontal="center" vertical="center" wrapText="1"/>
    </xf>
    <xf numFmtId="4" fontId="23" fillId="0" borderId="33" xfId="0" applyNumberFormat="1" applyFont="1" applyBorder="1" applyAlignment="1">
      <alignment horizontal="center" vertical="center" wrapText="1"/>
    </xf>
    <xf numFmtId="4" fontId="23" fillId="0" borderId="32" xfId="0" applyNumberFormat="1"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5" fillId="3" borderId="25" xfId="0" applyFont="1" applyFill="1" applyBorder="1" applyAlignment="1">
      <alignment horizontal="center" vertical="top" wrapText="1"/>
    </xf>
    <xf numFmtId="0" fontId="15" fillId="3" borderId="26" xfId="0" applyFont="1" applyFill="1" applyBorder="1" applyAlignment="1">
      <alignment horizontal="center" vertical="top" wrapText="1"/>
    </xf>
    <xf numFmtId="0" fontId="15" fillId="3" borderId="30" xfId="0" applyFont="1" applyFill="1" applyBorder="1" applyAlignment="1">
      <alignment horizontal="center" vertical="top" wrapText="1"/>
    </xf>
    <xf numFmtId="0" fontId="15" fillId="3" borderId="16"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37" xfId="0" applyFont="1" applyFill="1" applyBorder="1" applyAlignment="1">
      <alignment horizontal="center" vertical="center" wrapText="1"/>
    </xf>
    <xf numFmtId="4" fontId="23" fillId="0" borderId="31" xfId="0" applyNumberFormat="1" applyFont="1" applyBorder="1" applyAlignment="1">
      <alignment horizontal="center" vertical="center" wrapText="1"/>
    </xf>
    <xf numFmtId="4" fontId="23" fillId="0" borderId="36" xfId="0" applyNumberFormat="1" applyFont="1" applyBorder="1" applyAlignment="1">
      <alignment horizontal="center" vertical="center" wrapText="1"/>
    </xf>
    <xf numFmtId="4" fontId="21" fillId="4" borderId="18" xfId="0" applyNumberFormat="1" applyFont="1" applyFill="1" applyBorder="1" applyAlignment="1">
      <alignment horizontal="center" vertical="center" wrapText="1"/>
    </xf>
    <xf numFmtId="4" fontId="21" fillId="4" borderId="39" xfId="0" applyNumberFormat="1" applyFont="1" applyFill="1" applyBorder="1" applyAlignment="1">
      <alignment horizontal="center" vertical="center" wrapText="1"/>
    </xf>
    <xf numFmtId="0" fontId="25" fillId="6" borderId="27" xfId="0" applyFont="1" applyFill="1" applyBorder="1" applyAlignment="1">
      <alignment horizontal="center" vertical="center" wrapText="1"/>
    </xf>
    <xf numFmtId="0" fontId="25" fillId="6" borderId="28" xfId="0" applyFont="1" applyFill="1" applyBorder="1" applyAlignment="1">
      <alignment horizontal="center" vertical="center" wrapText="1"/>
    </xf>
    <xf numFmtId="0" fontId="25" fillId="6" borderId="29" xfId="0" applyFont="1" applyFill="1" applyBorder="1" applyAlignment="1">
      <alignment horizontal="center" vertical="center" wrapText="1"/>
    </xf>
    <xf numFmtId="0" fontId="15" fillId="4" borderId="18" xfId="0" applyFont="1" applyFill="1" applyBorder="1" applyAlignment="1">
      <alignment horizontal="right" vertical="center"/>
    </xf>
    <xf numFmtId="0" fontId="15" fillId="4" borderId="19" xfId="0" applyFont="1" applyFill="1" applyBorder="1" applyAlignment="1">
      <alignment horizontal="right" vertical="center"/>
    </xf>
    <xf numFmtId="0" fontId="15" fillId="4" borderId="39" xfId="0" applyFont="1" applyFill="1" applyBorder="1" applyAlignment="1">
      <alignment horizontal="right" vertical="center"/>
    </xf>
    <xf numFmtId="0" fontId="18" fillId="0" borderId="0" xfId="0" applyFont="1" applyAlignment="1">
      <alignment horizontal="left" vertical="center"/>
    </xf>
    <xf numFmtId="0" fontId="1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7" fillId="5" borderId="27"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7" fillId="5" borderId="29" xfId="0" applyFont="1" applyFill="1" applyBorder="1" applyAlignment="1">
      <alignment horizontal="center" vertical="center" wrapText="1"/>
    </xf>
    <xf numFmtId="0" fontId="17" fillId="5" borderId="43" xfId="0" applyFont="1" applyFill="1" applyBorder="1" applyAlignment="1">
      <alignment horizontal="center" vertical="center" wrapText="1"/>
    </xf>
    <xf numFmtId="0" fontId="17" fillId="5" borderId="44"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16" fillId="0" borderId="0" xfId="0" applyFont="1" applyAlignment="1">
      <alignment horizontal="center"/>
    </xf>
    <xf numFmtId="0" fontId="4" fillId="0" borderId="7" xfId="0" applyFont="1" applyBorder="1" applyAlignment="1">
      <alignment horizontal="left" vertical="center" wrapText="1"/>
    </xf>
    <xf numFmtId="0" fontId="21" fillId="2" borderId="0" xfId="0" applyFont="1" applyFill="1" applyAlignment="1">
      <alignment horizontal="right" vertical="center"/>
    </xf>
    <xf numFmtId="0" fontId="11" fillId="0" borderId="23" xfId="0" applyFont="1" applyBorder="1" applyAlignment="1">
      <alignment horizontal="left" vertical="center" wrapText="1"/>
    </xf>
    <xf numFmtId="0" fontId="4" fillId="0" borderId="23" xfId="0" applyFont="1" applyBorder="1" applyAlignment="1">
      <alignment horizontal="left"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28" xfId="0" applyFont="1" applyBorder="1" applyAlignment="1">
      <alignment horizontal="center" vertical="center" wrapText="1"/>
    </xf>
    <xf numFmtId="4" fontId="3" fillId="0" borderId="28" xfId="0" applyNumberFormat="1" applyFont="1" applyBorder="1" applyAlignment="1">
      <alignment horizontal="center" vertical="center" wrapText="1"/>
    </xf>
    <xf numFmtId="4" fontId="3" fillId="0" borderId="45" xfId="0" applyNumberFormat="1" applyFont="1" applyBorder="1" applyAlignment="1">
      <alignment horizontal="center" vertical="center" wrapText="1"/>
    </xf>
    <xf numFmtId="4" fontId="3" fillId="0" borderId="26" xfId="0" applyNumberFormat="1" applyFont="1" applyBorder="1" applyAlignment="1">
      <alignment horizontal="center" vertical="center" wrapText="1"/>
    </xf>
    <xf numFmtId="4" fontId="3" fillId="0" borderId="30" xfId="0" applyNumberFormat="1" applyFont="1" applyBorder="1" applyAlignment="1">
      <alignment horizontal="center" vertical="center" wrapText="1"/>
    </xf>
    <xf numFmtId="0" fontId="22" fillId="0" borderId="24" xfId="0" applyFont="1" applyBorder="1" applyAlignment="1">
      <alignment horizontal="center" wrapText="1"/>
    </xf>
    <xf numFmtId="0" fontId="15" fillId="7" borderId="18" xfId="0" applyFont="1" applyFill="1" applyBorder="1" applyAlignment="1">
      <alignment horizontal="center" wrapText="1"/>
    </xf>
    <xf numFmtId="0" fontId="15" fillId="7" borderId="19" xfId="0" applyFont="1" applyFill="1" applyBorder="1" applyAlignment="1">
      <alignment horizontal="center" wrapText="1"/>
    </xf>
    <xf numFmtId="0" fontId="15" fillId="7" borderId="39" xfId="0" applyFont="1" applyFill="1" applyBorder="1" applyAlignment="1">
      <alignment horizontal="center" wrapText="1"/>
    </xf>
  </cellXfs>
  <cellStyles count="1">
    <cellStyle name="Звичайний" xfId="0" builtinId="0"/>
  </cellStyles>
  <dxfs count="0"/>
  <tableStyles count="0" defaultTableStyle="TableStyleMedium2" defaultPivotStyle="PivotStyleMedium9"/>
  <colors>
    <mruColors>
      <color rgb="FFF9EEED"/>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379019</xdr:colOff>
      <xdr:row>20</xdr:row>
      <xdr:rowOff>769726</xdr:rowOff>
    </xdr:from>
    <xdr:to>
      <xdr:col>1</xdr:col>
      <xdr:colOff>1621352</xdr:colOff>
      <xdr:row>23</xdr:row>
      <xdr:rowOff>60202</xdr:rowOff>
    </xdr:to>
    <xdr:pic>
      <xdr:nvPicPr>
        <xdr:cNvPr id="3" name="Рисунок 2">
          <a:extLst>
            <a:ext uri="{FF2B5EF4-FFF2-40B4-BE49-F238E27FC236}">
              <a16:creationId xmlns:a16="http://schemas.microsoft.com/office/drawing/2014/main" id="{48DF5733-C837-4C6E-B9DF-F71043F57AA8}"/>
            </a:ext>
          </a:extLst>
        </xdr:cNvPr>
        <xdr:cNvPicPr>
          <a:picLocks noChangeAspect="1"/>
        </xdr:cNvPicPr>
      </xdr:nvPicPr>
      <xdr:blipFill>
        <a:blip xmlns:r="http://schemas.openxmlformats.org/officeDocument/2006/relationships" r:embed="rId1"/>
        <a:stretch>
          <a:fillRect/>
        </a:stretch>
      </xdr:blipFill>
      <xdr:spPr>
        <a:xfrm>
          <a:off x="1203745" y="10213415"/>
          <a:ext cx="1251858" cy="1153008"/>
        </a:xfrm>
        <a:prstGeom prst="rect">
          <a:avLst/>
        </a:prstGeom>
      </xdr:spPr>
    </xdr:pic>
    <xdr:clientData/>
  </xdr:twoCellAnchor>
  <xdr:twoCellAnchor editAs="oneCell">
    <xdr:from>
      <xdr:col>1</xdr:col>
      <xdr:colOff>993321</xdr:colOff>
      <xdr:row>22</xdr:row>
      <xdr:rowOff>149679</xdr:rowOff>
    </xdr:from>
    <xdr:to>
      <xdr:col>1</xdr:col>
      <xdr:colOff>2403021</xdr:colOff>
      <xdr:row>24</xdr:row>
      <xdr:rowOff>288472</xdr:rowOff>
    </xdr:to>
    <xdr:pic>
      <xdr:nvPicPr>
        <xdr:cNvPr id="7" name="Рисунок 6">
          <a:extLst>
            <a:ext uri="{FF2B5EF4-FFF2-40B4-BE49-F238E27FC236}">
              <a16:creationId xmlns:a16="http://schemas.microsoft.com/office/drawing/2014/main" id="{10738674-5480-4073-91A2-8F62D0FD1E3B}"/>
            </a:ext>
            <a:ext uri="{147F2762-F138-4A5C-976F-8EAC2B608ADB}">
              <a16:predDERef xmlns:a16="http://schemas.microsoft.com/office/drawing/2014/main" pred="{68C3354A-D869-A5A7-700A-13625BA3D2DE}"/>
            </a:ext>
          </a:extLst>
        </xdr:cNvPr>
        <xdr:cNvPicPr>
          <a:picLocks noChangeAspect="1"/>
        </xdr:cNvPicPr>
      </xdr:nvPicPr>
      <xdr:blipFill>
        <a:blip xmlns:r="http://schemas.openxmlformats.org/officeDocument/2006/relationships" r:embed="rId2"/>
        <a:stretch>
          <a:fillRect/>
        </a:stretch>
      </xdr:blipFill>
      <xdr:spPr>
        <a:xfrm>
          <a:off x="1809750" y="10028465"/>
          <a:ext cx="1409700" cy="1405890"/>
        </a:xfrm>
        <a:prstGeom prst="rect">
          <a:avLst/>
        </a:prstGeom>
      </xdr:spPr>
    </xdr:pic>
    <xdr:clientData/>
  </xdr:twoCellAnchor>
  <xdr:twoCellAnchor editAs="oneCell">
    <xdr:from>
      <xdr:col>1</xdr:col>
      <xdr:colOff>546190</xdr:colOff>
      <xdr:row>23</xdr:row>
      <xdr:rowOff>946513</xdr:rowOff>
    </xdr:from>
    <xdr:to>
      <xdr:col>1</xdr:col>
      <xdr:colOff>1715044</xdr:colOff>
      <xdr:row>25</xdr:row>
      <xdr:rowOff>650884</xdr:rowOff>
    </xdr:to>
    <xdr:pic>
      <xdr:nvPicPr>
        <xdr:cNvPr id="8" name="Рисунок 7">
          <a:extLst>
            <a:ext uri="{FF2B5EF4-FFF2-40B4-BE49-F238E27FC236}">
              <a16:creationId xmlns:a16="http://schemas.microsoft.com/office/drawing/2014/main" id="{8B5E1F01-47B4-4129-8F82-2E558AAE1ADE}"/>
            </a:ext>
            <a:ext uri="{147F2762-F138-4A5C-976F-8EAC2B608ADB}">
              <a16:predDERef xmlns:a16="http://schemas.microsoft.com/office/drawing/2014/main" pred="{16D0C4EA-A51E-B0FE-2B91-2961D84643F7}"/>
            </a:ext>
          </a:extLst>
        </xdr:cNvPr>
        <xdr:cNvPicPr>
          <a:picLocks noChangeAspect="1"/>
        </xdr:cNvPicPr>
      </xdr:nvPicPr>
      <xdr:blipFill>
        <a:blip xmlns:r="http://schemas.openxmlformats.org/officeDocument/2006/relationships" r:embed="rId3"/>
        <a:stretch>
          <a:fillRect/>
        </a:stretch>
      </xdr:blipFill>
      <xdr:spPr>
        <a:xfrm>
          <a:off x="1362619" y="11274334"/>
          <a:ext cx="1168854" cy="1163329"/>
        </a:xfrm>
        <a:prstGeom prst="rect">
          <a:avLst/>
        </a:prstGeom>
      </xdr:spPr>
    </xdr:pic>
    <xdr:clientData/>
  </xdr:twoCellAnchor>
  <xdr:twoCellAnchor editAs="oneCell">
    <xdr:from>
      <xdr:col>1</xdr:col>
      <xdr:colOff>313356</xdr:colOff>
      <xdr:row>16</xdr:row>
      <xdr:rowOff>425054</xdr:rowOff>
    </xdr:from>
    <xdr:to>
      <xdr:col>1</xdr:col>
      <xdr:colOff>2539485</xdr:colOff>
      <xdr:row>19</xdr:row>
      <xdr:rowOff>56677</xdr:rowOff>
    </xdr:to>
    <xdr:pic>
      <xdr:nvPicPr>
        <xdr:cNvPr id="9" name="Рисунок 8">
          <a:extLst>
            <a:ext uri="{FF2B5EF4-FFF2-40B4-BE49-F238E27FC236}">
              <a16:creationId xmlns:a16="http://schemas.microsoft.com/office/drawing/2014/main" id="{12916691-CE2C-4883-9350-D1EBAFF6A78E}"/>
            </a:ext>
            <a:ext uri="{147F2762-F138-4A5C-976F-8EAC2B608ADB}">
              <a16:predDERef xmlns:a16="http://schemas.microsoft.com/office/drawing/2014/main" pred="{1C6DB059-D400-9DB5-DBDF-9BFE1B05E99A}"/>
            </a:ext>
          </a:extLst>
        </xdr:cNvPr>
        <xdr:cNvPicPr>
          <a:picLocks noChangeAspect="1"/>
        </xdr:cNvPicPr>
      </xdr:nvPicPr>
      <xdr:blipFill>
        <a:blip xmlns:r="http://schemas.openxmlformats.org/officeDocument/2006/relationships" r:embed="rId4"/>
        <a:stretch>
          <a:fillRect/>
        </a:stretch>
      </xdr:blipFill>
      <xdr:spPr>
        <a:xfrm>
          <a:off x="1140405" y="7496786"/>
          <a:ext cx="2231844" cy="1523520"/>
        </a:xfrm>
        <a:prstGeom prst="rect">
          <a:avLst/>
        </a:prstGeom>
      </xdr:spPr>
    </xdr:pic>
    <xdr:clientData/>
  </xdr:twoCellAnchor>
  <xdr:twoCellAnchor editAs="oneCell">
    <xdr:from>
      <xdr:col>1</xdr:col>
      <xdr:colOff>274048</xdr:colOff>
      <xdr:row>14</xdr:row>
      <xdr:rowOff>89263</xdr:rowOff>
    </xdr:from>
    <xdr:to>
      <xdr:col>1</xdr:col>
      <xdr:colOff>2667000</xdr:colOff>
      <xdr:row>16</xdr:row>
      <xdr:rowOff>301807</xdr:rowOff>
    </xdr:to>
    <xdr:pic>
      <xdr:nvPicPr>
        <xdr:cNvPr id="10" name="Рисунок 9">
          <a:extLst>
            <a:ext uri="{FF2B5EF4-FFF2-40B4-BE49-F238E27FC236}">
              <a16:creationId xmlns:a16="http://schemas.microsoft.com/office/drawing/2014/main" id="{CB1C2673-A7B5-4FA1-A928-D4DC7276E832}"/>
            </a:ext>
            <a:ext uri="{147F2762-F138-4A5C-976F-8EAC2B608ADB}">
              <a16:predDERef xmlns:a16="http://schemas.microsoft.com/office/drawing/2014/main" pred="{12C762DE-9308-BC07-5CED-466A53E4721C}"/>
            </a:ext>
          </a:extLst>
        </xdr:cNvPr>
        <xdr:cNvPicPr>
          <a:picLocks noChangeAspect="1"/>
        </xdr:cNvPicPr>
      </xdr:nvPicPr>
      <xdr:blipFill>
        <a:blip xmlns:r="http://schemas.openxmlformats.org/officeDocument/2006/relationships" r:embed="rId5"/>
        <a:stretch>
          <a:fillRect/>
        </a:stretch>
      </xdr:blipFill>
      <xdr:spPr>
        <a:xfrm>
          <a:off x="1090477" y="5436870"/>
          <a:ext cx="2392952" cy="130111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sheetPr>
    <pageSetUpPr fitToPage="1"/>
  </sheetPr>
  <dimension ref="A1:IQ85"/>
  <sheetViews>
    <sheetView showGridLines="0" tabSelected="1" zoomScale="82" zoomScaleNormal="82" zoomScaleSheetLayoutView="85" workbookViewId="0">
      <selection activeCell="A27" sqref="A27:G27"/>
    </sheetView>
  </sheetViews>
  <sheetFormatPr defaultColWidth="9.109375" defaultRowHeight="21" x14ac:dyDescent="0.4"/>
  <cols>
    <col min="1" max="1" width="6.21875" style="2" customWidth="1"/>
    <col min="2" max="2" width="41.33203125" style="1" customWidth="1"/>
    <col min="3" max="3" width="39.5546875" style="1" customWidth="1"/>
    <col min="4" max="4" width="68.44140625" style="1" customWidth="1"/>
    <col min="5" max="5" width="59.5546875" style="1" customWidth="1"/>
    <col min="6" max="6" width="39.21875" style="1" customWidth="1"/>
    <col min="7" max="7" width="17.44140625" style="1" customWidth="1"/>
    <col min="8" max="8" width="19.6640625" style="5" customWidth="1"/>
    <col min="9" max="9" width="22.21875" style="5" customWidth="1"/>
    <col min="10" max="16384" width="9.109375" style="1"/>
  </cols>
  <sheetData>
    <row r="1" spans="1:9" x14ac:dyDescent="0.4">
      <c r="A1" s="100" t="s">
        <v>58</v>
      </c>
      <c r="B1" s="100"/>
      <c r="C1" s="100"/>
      <c r="D1" s="100"/>
      <c r="E1" s="100"/>
      <c r="F1" s="100"/>
      <c r="G1" s="100"/>
      <c r="H1" s="100"/>
      <c r="I1" s="100"/>
    </row>
    <row r="2" spans="1:9" ht="24.6" x14ac:dyDescent="0.4">
      <c r="B2" s="98" t="s">
        <v>0</v>
      </c>
      <c r="C2" s="98"/>
      <c r="D2" s="98"/>
      <c r="E2" s="98"/>
      <c r="F2" s="98"/>
      <c r="G2" s="98"/>
      <c r="H2" s="98"/>
      <c r="I2" s="98"/>
    </row>
    <row r="3" spans="1:9" x14ac:dyDescent="0.4">
      <c r="A3" s="57"/>
      <c r="B3" s="57"/>
      <c r="C3" s="15"/>
      <c r="D3" s="15"/>
      <c r="E3" s="15"/>
      <c r="F3" s="15"/>
    </row>
    <row r="4" spans="1:9" ht="29.25" customHeight="1" x14ac:dyDescent="0.4">
      <c r="A4" s="99" t="s">
        <v>61</v>
      </c>
      <c r="B4" s="99"/>
      <c r="C4" s="99"/>
      <c r="D4" s="99"/>
      <c r="E4" s="99"/>
      <c r="F4" s="99"/>
      <c r="G4" s="99"/>
      <c r="H4" s="99"/>
      <c r="I4" s="99"/>
    </row>
    <row r="5" spans="1:9" ht="20.25" customHeight="1" x14ac:dyDescent="0.4">
      <c r="A5" s="103" t="s">
        <v>1</v>
      </c>
      <c r="B5" s="104"/>
      <c r="C5" s="105"/>
      <c r="D5" s="102" t="s">
        <v>2</v>
      </c>
      <c r="E5" s="102"/>
      <c r="F5" s="102"/>
      <c r="G5" s="102"/>
      <c r="H5" s="102"/>
      <c r="I5" s="102"/>
    </row>
    <row r="6" spans="1:9" ht="20.25" customHeight="1" x14ac:dyDescent="0.4">
      <c r="A6" s="106"/>
      <c r="B6" s="107"/>
      <c r="C6" s="108"/>
      <c r="D6" s="102" t="s">
        <v>3</v>
      </c>
      <c r="E6" s="102"/>
      <c r="F6" s="102"/>
      <c r="G6" s="102"/>
      <c r="H6" s="102"/>
      <c r="I6" s="102"/>
    </row>
    <row r="7" spans="1:9" ht="25.95" customHeight="1" x14ac:dyDescent="0.4">
      <c r="A7" s="109"/>
      <c r="B7" s="110"/>
      <c r="C7" s="111"/>
      <c r="D7" s="102" t="s">
        <v>4</v>
      </c>
      <c r="E7" s="102"/>
      <c r="F7" s="102"/>
      <c r="G7" s="102"/>
      <c r="H7" s="102"/>
      <c r="I7" s="102"/>
    </row>
    <row r="8" spans="1:9" ht="34.950000000000003" customHeight="1" x14ac:dyDescent="0.4">
      <c r="A8" s="112" t="s">
        <v>5</v>
      </c>
      <c r="B8" s="113"/>
      <c r="C8" s="114"/>
      <c r="D8" s="102" t="s">
        <v>6</v>
      </c>
      <c r="E8" s="102"/>
      <c r="F8" s="102"/>
      <c r="G8" s="102"/>
      <c r="H8" s="102"/>
      <c r="I8" s="102"/>
    </row>
    <row r="9" spans="1:9" ht="79.2" customHeight="1" x14ac:dyDescent="0.4">
      <c r="A9" s="101" t="s">
        <v>65</v>
      </c>
      <c r="B9" s="101"/>
      <c r="C9" s="101"/>
      <c r="D9" s="101"/>
      <c r="E9" s="101"/>
      <c r="F9" s="101"/>
      <c r="G9" s="101"/>
      <c r="H9" s="101"/>
      <c r="I9" s="101"/>
    </row>
    <row r="10" spans="1:9" ht="29.4" customHeight="1" thickBot="1" x14ac:dyDescent="0.45">
      <c r="A10" s="115" t="s">
        <v>63</v>
      </c>
      <c r="B10" s="87" t="s">
        <v>9</v>
      </c>
      <c r="C10" s="87"/>
      <c r="D10" s="87"/>
      <c r="E10" s="93" t="s">
        <v>19</v>
      </c>
      <c r="F10" s="94"/>
      <c r="G10" s="115" t="s">
        <v>22</v>
      </c>
      <c r="H10" s="116" t="s">
        <v>7</v>
      </c>
      <c r="I10" s="117" t="s">
        <v>8</v>
      </c>
    </row>
    <row r="11" spans="1:9" x14ac:dyDescent="0.4">
      <c r="A11" s="115"/>
      <c r="B11" s="87"/>
      <c r="C11" s="87"/>
      <c r="D11" s="87"/>
      <c r="E11" s="90" t="s">
        <v>27</v>
      </c>
      <c r="F11" s="95" t="s">
        <v>28</v>
      </c>
      <c r="G11" s="115"/>
      <c r="H11" s="116"/>
      <c r="I11" s="118"/>
    </row>
    <row r="12" spans="1:9" s="3" customFormat="1" ht="29.4" customHeight="1" thickBot="1" x14ac:dyDescent="0.45">
      <c r="A12" s="115"/>
      <c r="B12" s="87"/>
      <c r="C12" s="87"/>
      <c r="D12" s="87"/>
      <c r="E12" s="91"/>
      <c r="F12" s="96"/>
      <c r="G12" s="115"/>
      <c r="H12" s="116"/>
      <c r="I12" s="118"/>
    </row>
    <row r="13" spans="1:9" s="4" customFormat="1" ht="43.8" customHeight="1" thickBot="1" x14ac:dyDescent="0.45">
      <c r="A13" s="115"/>
      <c r="B13" s="16" t="s">
        <v>16</v>
      </c>
      <c r="C13" s="88" t="s">
        <v>15</v>
      </c>
      <c r="D13" s="89"/>
      <c r="E13" s="92"/>
      <c r="F13" s="97"/>
      <c r="G13" s="115"/>
      <c r="H13" s="116"/>
      <c r="I13" s="119"/>
    </row>
    <row r="14" spans="1:9" s="4" customFormat="1" ht="73.2" customHeight="1" x14ac:dyDescent="0.4">
      <c r="A14" s="66">
        <v>1</v>
      </c>
      <c r="B14" s="68" t="s">
        <v>48</v>
      </c>
      <c r="C14" s="25" t="s">
        <v>20</v>
      </c>
      <c r="D14" s="26" t="s">
        <v>42</v>
      </c>
      <c r="E14" s="27"/>
      <c r="F14" s="78"/>
      <c r="G14" s="71">
        <v>184</v>
      </c>
      <c r="H14" s="64"/>
      <c r="I14" s="74">
        <f>H14*G14</f>
        <v>0</v>
      </c>
    </row>
    <row r="15" spans="1:9" s="4" customFormat="1" ht="43.2" customHeight="1" x14ac:dyDescent="0.4">
      <c r="A15" s="67"/>
      <c r="B15" s="69"/>
      <c r="C15" s="28" t="s">
        <v>17</v>
      </c>
      <c r="D15" s="29" t="s">
        <v>43</v>
      </c>
      <c r="E15" s="30"/>
      <c r="F15" s="79"/>
      <c r="G15" s="72"/>
      <c r="H15" s="65"/>
      <c r="I15" s="75"/>
    </row>
    <row r="16" spans="1:9" s="4" customFormat="1" ht="41.4" customHeight="1" x14ac:dyDescent="0.4">
      <c r="A16" s="67"/>
      <c r="B16" s="69"/>
      <c r="C16" s="28" t="s">
        <v>24</v>
      </c>
      <c r="D16" s="29" t="s">
        <v>44</v>
      </c>
      <c r="E16" s="30"/>
      <c r="F16" s="79"/>
      <c r="G16" s="72"/>
      <c r="H16" s="65"/>
      <c r="I16" s="75"/>
    </row>
    <row r="17" spans="1:9" s="4" customFormat="1" ht="64.2" customHeight="1" x14ac:dyDescent="0.4">
      <c r="A17" s="67"/>
      <c r="B17" s="69"/>
      <c r="C17" s="28" t="s">
        <v>18</v>
      </c>
      <c r="D17" s="29" t="s">
        <v>45</v>
      </c>
      <c r="E17" s="30"/>
      <c r="F17" s="79"/>
      <c r="G17" s="72"/>
      <c r="H17" s="65"/>
      <c r="I17" s="75"/>
    </row>
    <row r="18" spans="1:9" s="4" customFormat="1" ht="42.6" customHeight="1" x14ac:dyDescent="0.4">
      <c r="A18" s="67"/>
      <c r="B18" s="69"/>
      <c r="C18" s="28" t="s">
        <v>21</v>
      </c>
      <c r="D18" s="29" t="s">
        <v>46</v>
      </c>
      <c r="E18" s="31"/>
      <c r="F18" s="79"/>
      <c r="G18" s="72"/>
      <c r="H18" s="65"/>
      <c r="I18" s="75"/>
    </row>
    <row r="19" spans="1:9" s="4" customFormat="1" ht="42.6" customHeight="1" x14ac:dyDescent="0.4">
      <c r="A19" s="67"/>
      <c r="B19" s="70"/>
      <c r="C19" s="40" t="s">
        <v>35</v>
      </c>
      <c r="D19" s="33" t="s">
        <v>36</v>
      </c>
      <c r="E19" s="41"/>
      <c r="F19" s="79"/>
      <c r="G19" s="73"/>
      <c r="H19" s="65"/>
      <c r="I19" s="75"/>
    </row>
    <row r="20" spans="1:9" s="4" customFormat="1" ht="37.799999999999997" customHeight="1" thickBot="1" x14ac:dyDescent="0.45">
      <c r="A20" s="67"/>
      <c r="B20" s="70"/>
      <c r="C20" s="32" t="s">
        <v>47</v>
      </c>
      <c r="D20" s="33" t="s">
        <v>34</v>
      </c>
      <c r="E20" s="34"/>
      <c r="F20" s="80"/>
      <c r="G20" s="73"/>
      <c r="H20" s="65"/>
      <c r="I20" s="75"/>
    </row>
    <row r="21" spans="1:9" s="4" customFormat="1" ht="66.599999999999994" customHeight="1" x14ac:dyDescent="0.4">
      <c r="A21" s="67"/>
      <c r="B21" s="58" t="s">
        <v>49</v>
      </c>
      <c r="C21" s="35" t="s">
        <v>20</v>
      </c>
      <c r="D21" s="36" t="s">
        <v>37</v>
      </c>
      <c r="E21" s="27"/>
      <c r="F21" s="78"/>
      <c r="G21" s="61">
        <v>92</v>
      </c>
      <c r="H21" s="64"/>
      <c r="I21" s="74">
        <f>G21*H21</f>
        <v>0</v>
      </c>
    </row>
    <row r="22" spans="1:9" s="4" customFormat="1" ht="45" customHeight="1" x14ac:dyDescent="0.4">
      <c r="A22" s="67"/>
      <c r="B22" s="59"/>
      <c r="C22" s="35" t="s">
        <v>23</v>
      </c>
      <c r="D22" s="29" t="s">
        <v>38</v>
      </c>
      <c r="E22" s="30"/>
      <c r="F22" s="79"/>
      <c r="G22" s="62"/>
      <c r="H22" s="65"/>
      <c r="I22" s="75"/>
    </row>
    <row r="23" spans="1:9" s="4" customFormat="1" ht="35.4" customHeight="1" x14ac:dyDescent="0.4">
      <c r="A23" s="67"/>
      <c r="B23" s="59"/>
      <c r="C23" s="28" t="s">
        <v>24</v>
      </c>
      <c r="D23" s="39" t="s">
        <v>39</v>
      </c>
      <c r="E23" s="30"/>
      <c r="F23" s="79"/>
      <c r="G23" s="62"/>
      <c r="H23" s="65"/>
      <c r="I23" s="75"/>
    </row>
    <row r="24" spans="1:9" s="4" customFormat="1" ht="63" customHeight="1" x14ac:dyDescent="0.4">
      <c r="A24" s="67"/>
      <c r="B24" s="59"/>
      <c r="C24" s="28" t="s">
        <v>18</v>
      </c>
      <c r="D24" s="29" t="s">
        <v>40</v>
      </c>
      <c r="E24" s="30"/>
      <c r="F24" s="79"/>
      <c r="G24" s="62"/>
      <c r="H24" s="65"/>
      <c r="I24" s="75"/>
    </row>
    <row r="25" spans="1:9" s="4" customFormat="1" ht="40.799999999999997" customHeight="1" x14ac:dyDescent="0.4">
      <c r="A25" s="67"/>
      <c r="B25" s="59"/>
      <c r="C25" s="28" t="s">
        <v>21</v>
      </c>
      <c r="D25" s="29" t="s">
        <v>41</v>
      </c>
      <c r="E25" s="30"/>
      <c r="F25" s="79"/>
      <c r="G25" s="62"/>
      <c r="H25" s="65"/>
      <c r="I25" s="75"/>
    </row>
    <row r="26" spans="1:9" s="4" customFormat="1" ht="58.8" customHeight="1" thickBot="1" x14ac:dyDescent="0.45">
      <c r="A26" s="67"/>
      <c r="B26" s="60"/>
      <c r="C26" s="40" t="s">
        <v>35</v>
      </c>
      <c r="D26" s="33" t="s">
        <v>36</v>
      </c>
      <c r="E26" s="30"/>
      <c r="F26" s="79"/>
      <c r="G26" s="63"/>
      <c r="H26" s="65"/>
      <c r="I26" s="75"/>
    </row>
    <row r="27" spans="1:9" s="4" customFormat="1" ht="45" customHeight="1" thickBot="1" x14ac:dyDescent="0.45">
      <c r="A27" s="81" t="s">
        <v>31</v>
      </c>
      <c r="B27" s="82"/>
      <c r="C27" s="82"/>
      <c r="D27" s="82"/>
      <c r="E27" s="82"/>
      <c r="F27" s="82"/>
      <c r="G27" s="83"/>
      <c r="H27" s="76">
        <f>SUM(I14:I26)</f>
        <v>0</v>
      </c>
      <c r="I27" s="77"/>
    </row>
    <row r="28" spans="1:9" s="53" customFormat="1" ht="20.399999999999999" x14ac:dyDescent="0.35">
      <c r="A28" s="51" t="s">
        <v>25</v>
      </c>
      <c r="B28" s="52"/>
      <c r="C28" s="52"/>
      <c r="D28" s="52"/>
      <c r="E28" s="52"/>
      <c r="F28" s="52"/>
      <c r="G28" s="52"/>
      <c r="H28" s="52"/>
      <c r="I28" s="52"/>
    </row>
    <row r="29" spans="1:9" ht="30" customHeight="1" x14ac:dyDescent="0.4">
      <c r="A29" s="37" t="s">
        <v>32</v>
      </c>
      <c r="B29" s="38"/>
      <c r="C29" s="38"/>
      <c r="D29" s="38"/>
      <c r="E29" s="38"/>
      <c r="F29" s="38"/>
      <c r="G29" s="11"/>
      <c r="H29" s="17"/>
      <c r="I29" s="17"/>
    </row>
    <row r="30" spans="1:9" ht="29.4" customHeight="1" x14ac:dyDescent="0.4">
      <c r="A30" s="55" t="s">
        <v>66</v>
      </c>
      <c r="B30" s="56"/>
      <c r="C30" s="56"/>
      <c r="D30" s="56"/>
      <c r="E30" s="56"/>
      <c r="F30" s="56"/>
      <c r="G30" s="56"/>
      <c r="H30" s="56"/>
      <c r="I30" s="56"/>
    </row>
    <row r="31" spans="1:9" ht="29.4" customHeight="1" x14ac:dyDescent="0.4">
      <c r="A31" s="55" t="s">
        <v>30</v>
      </c>
      <c r="B31" s="56"/>
      <c r="C31" s="56"/>
      <c r="D31" s="56"/>
      <c r="E31" s="56"/>
      <c r="F31" s="56"/>
      <c r="G31" s="56"/>
      <c r="H31" s="56"/>
      <c r="I31" s="56"/>
    </row>
    <row r="32" spans="1:9" ht="29.4" customHeight="1" x14ac:dyDescent="0.4">
      <c r="A32" s="55" t="s">
        <v>68</v>
      </c>
      <c r="B32" s="55"/>
      <c r="C32" s="55"/>
      <c r="D32" s="55"/>
      <c r="E32" s="54"/>
      <c r="F32" s="54"/>
      <c r="G32" s="54"/>
      <c r="H32" s="54"/>
      <c r="I32" s="54"/>
    </row>
    <row r="33" spans="1:251" x14ac:dyDescent="0.4">
      <c r="A33" s="85" t="s">
        <v>26</v>
      </c>
      <c r="B33" s="85"/>
      <c r="C33" s="85"/>
      <c r="D33" s="85"/>
      <c r="E33" s="85"/>
      <c r="F33" s="85"/>
      <c r="G33" s="85"/>
      <c r="H33" s="85"/>
      <c r="I33" s="85"/>
    </row>
    <row r="34" spans="1:251" ht="25.2" customHeight="1" x14ac:dyDescent="0.4">
      <c r="A34" s="86" t="s">
        <v>60</v>
      </c>
      <c r="B34" s="86"/>
      <c r="C34" s="86"/>
      <c r="D34" s="86"/>
      <c r="E34" s="86"/>
      <c r="F34" s="86"/>
      <c r="G34" s="86"/>
      <c r="H34" s="86"/>
      <c r="I34" s="86"/>
    </row>
    <row r="35" spans="1:251" ht="18.600000000000001" customHeight="1" x14ac:dyDescent="0.4">
      <c r="A35" s="57" t="s">
        <v>56</v>
      </c>
      <c r="B35" s="57"/>
      <c r="C35" s="57"/>
      <c r="D35" s="57"/>
      <c r="E35" s="57"/>
      <c r="F35" s="57"/>
      <c r="G35" s="57"/>
      <c r="H35" s="57"/>
      <c r="I35" s="57"/>
    </row>
    <row r="36" spans="1:251" ht="19.8" customHeight="1" x14ac:dyDescent="0.4">
      <c r="A36" s="86" t="s">
        <v>33</v>
      </c>
      <c r="B36" s="86"/>
      <c r="C36" s="86"/>
      <c r="D36" s="86"/>
      <c r="E36" s="86"/>
      <c r="F36" s="86"/>
      <c r="G36" s="86"/>
      <c r="H36" s="86"/>
      <c r="I36" s="86"/>
      <c r="J36" s="13"/>
    </row>
    <row r="37" spans="1:251" ht="19.8" customHeight="1" x14ac:dyDescent="0.4">
      <c r="A37" s="15" t="s">
        <v>10</v>
      </c>
      <c r="B37" s="15"/>
      <c r="C37" s="15"/>
      <c r="D37" s="15"/>
      <c r="E37" s="15"/>
      <c r="F37" s="15"/>
      <c r="G37" s="15"/>
      <c r="H37" s="15"/>
      <c r="I37" s="15"/>
    </row>
    <row r="38" spans="1:251" ht="19.8" customHeight="1" x14ac:dyDescent="0.4">
      <c r="A38" s="57" t="s">
        <v>29</v>
      </c>
      <c r="B38" s="57"/>
      <c r="C38" s="57"/>
      <c r="D38" s="57"/>
      <c r="E38" s="57"/>
      <c r="F38" s="57"/>
      <c r="G38" s="57"/>
      <c r="H38" s="57"/>
      <c r="I38" s="57"/>
    </row>
    <row r="39" spans="1:251" s="8" customFormat="1" ht="19.8" customHeight="1" x14ac:dyDescent="0.25">
      <c r="A39" s="84" t="s">
        <v>11</v>
      </c>
      <c r="B39" s="84"/>
      <c r="C39" s="84"/>
      <c r="D39" s="84"/>
      <c r="E39" s="84"/>
      <c r="F39" s="84"/>
      <c r="G39" s="84"/>
      <c r="H39" s="84"/>
      <c r="I39" s="8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c r="IN39" s="14"/>
      <c r="IO39" s="14"/>
      <c r="IP39" s="14"/>
      <c r="IQ39" s="14"/>
    </row>
    <row r="40" spans="1:251" ht="19.8" customHeight="1" x14ac:dyDescent="0.4">
      <c r="A40" s="57" t="s">
        <v>12</v>
      </c>
      <c r="B40" s="57"/>
      <c r="C40" s="57"/>
      <c r="D40" s="57"/>
      <c r="E40" s="57"/>
      <c r="F40" s="57"/>
      <c r="G40" s="57"/>
      <c r="H40" s="57"/>
      <c r="I40" s="57"/>
    </row>
    <row r="41" spans="1:251" ht="34.200000000000003" customHeight="1" x14ac:dyDescent="0.4">
      <c r="A41" s="18" t="s">
        <v>57</v>
      </c>
      <c r="B41" s="15"/>
      <c r="C41" s="15"/>
      <c r="D41" s="15"/>
      <c r="E41" s="15"/>
      <c r="F41" s="15"/>
      <c r="G41" s="15"/>
      <c r="H41" s="15"/>
      <c r="I41" s="15"/>
    </row>
    <row r="42" spans="1:251" ht="12.6" customHeight="1" x14ac:dyDescent="0.4">
      <c r="A42" s="18"/>
      <c r="B42" s="15"/>
      <c r="C42" s="15"/>
      <c r="D42" s="15"/>
      <c r="E42" s="15"/>
      <c r="F42" s="15"/>
      <c r="G42" s="15"/>
      <c r="H42" s="15"/>
      <c r="I42" s="15"/>
    </row>
    <row r="43" spans="1:251" x14ac:dyDescent="0.4">
      <c r="A43" s="19"/>
      <c r="B43" s="11"/>
      <c r="C43" s="11"/>
      <c r="D43" s="11"/>
      <c r="E43" s="11"/>
      <c r="F43" s="11"/>
      <c r="G43" s="11"/>
      <c r="H43" s="11"/>
      <c r="I43" s="17"/>
    </row>
    <row r="44" spans="1:251" ht="12.6" customHeight="1" x14ac:dyDescent="0.4">
      <c r="A44" s="19"/>
      <c r="B44" s="11"/>
      <c r="C44" s="11"/>
      <c r="D44" s="11"/>
      <c r="E44" s="11"/>
      <c r="F44" s="11"/>
      <c r="G44" s="11"/>
      <c r="H44" s="17"/>
      <c r="I44" s="17"/>
    </row>
    <row r="45" spans="1:251" s="8" customFormat="1" ht="15.6" x14ac:dyDescent="0.3">
      <c r="A45" s="20"/>
      <c r="B45" s="21" t="s">
        <v>13</v>
      </c>
      <c r="C45" s="21"/>
      <c r="D45" s="21"/>
      <c r="E45" s="21"/>
      <c r="F45" s="21"/>
      <c r="G45" s="22"/>
      <c r="H45" s="23"/>
      <c r="I45" s="23"/>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row>
    <row r="46" spans="1:251" s="8" customFormat="1" ht="15.6" x14ac:dyDescent="0.3">
      <c r="A46" s="11"/>
      <c r="B46" s="24" t="s">
        <v>14</v>
      </c>
      <c r="C46" s="24"/>
      <c r="D46" s="24"/>
      <c r="E46" s="24"/>
      <c r="F46" s="24"/>
      <c r="G46" s="22"/>
      <c r="H46" s="23"/>
      <c r="I46" s="23"/>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row>
    <row r="47" spans="1:251" s="8" customFormat="1" ht="15.6" x14ac:dyDescent="0.3">
      <c r="A47" s="20"/>
      <c r="B47" s="11"/>
      <c r="C47" s="11"/>
      <c r="D47" s="11"/>
      <c r="E47" s="11"/>
      <c r="F47" s="11"/>
      <c r="G47" s="22"/>
      <c r="H47" s="23"/>
      <c r="I47" s="23"/>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row>
    <row r="48" spans="1:251" s="8" customFormat="1" ht="13.8" x14ac:dyDescent="0.25">
      <c r="A48" s="6"/>
      <c r="B48" s="12"/>
      <c r="C48" s="12"/>
      <c r="D48" s="12"/>
      <c r="E48" s="12"/>
      <c r="F48" s="12"/>
      <c r="G48" s="10"/>
      <c r="H48" s="9"/>
      <c r="I48" s="9"/>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row>
    <row r="49" spans="1:251" s="8" customFormat="1" ht="13.8" x14ac:dyDescent="0.25">
      <c r="A49" s="6"/>
      <c r="B49" s="10"/>
      <c r="C49" s="10"/>
      <c r="D49" s="10"/>
      <c r="E49" s="10"/>
      <c r="F49" s="10"/>
      <c r="G49" s="10"/>
      <c r="H49" s="9"/>
      <c r="I49" s="9"/>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row>
    <row r="50" spans="1:251" s="8" customFormat="1" ht="13.8" x14ac:dyDescent="0.25">
      <c r="A50" s="6"/>
      <c r="B50" s="10"/>
      <c r="C50" s="10"/>
      <c r="D50" s="10"/>
      <c r="E50" s="10"/>
      <c r="F50" s="10"/>
      <c r="G50" s="10"/>
      <c r="H50" s="9"/>
      <c r="I50" s="9"/>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c r="IP50" s="7"/>
      <c r="IQ50" s="7"/>
    </row>
    <row r="51" spans="1:251" x14ac:dyDescent="0.4">
      <c r="A51" s="1"/>
      <c r="H51" s="1"/>
      <c r="I51" s="1"/>
    </row>
    <row r="52" spans="1:251" x14ac:dyDescent="0.4">
      <c r="A52" s="1"/>
      <c r="H52" s="1"/>
      <c r="I52" s="1"/>
    </row>
    <row r="53" spans="1:251" x14ac:dyDescent="0.4">
      <c r="A53" s="1"/>
      <c r="H53" s="1"/>
      <c r="I53" s="1"/>
    </row>
    <row r="54" spans="1:251" x14ac:dyDescent="0.4">
      <c r="A54" s="1"/>
      <c r="H54" s="1"/>
      <c r="I54" s="1"/>
    </row>
    <row r="55" spans="1:251" x14ac:dyDescent="0.4">
      <c r="A55" s="1"/>
      <c r="H55" s="1"/>
      <c r="I55" s="1"/>
    </row>
    <row r="56" spans="1:251" x14ac:dyDescent="0.4">
      <c r="A56" s="1"/>
      <c r="H56" s="1"/>
      <c r="I56" s="1"/>
    </row>
    <row r="57" spans="1:251" x14ac:dyDescent="0.4">
      <c r="A57" s="1"/>
      <c r="H57" s="1"/>
      <c r="I57" s="1"/>
    </row>
    <row r="58" spans="1:251" x14ac:dyDescent="0.4">
      <c r="A58" s="1"/>
      <c r="H58" s="1"/>
      <c r="I58" s="1"/>
    </row>
    <row r="59" spans="1:251" x14ac:dyDescent="0.4">
      <c r="A59" s="1"/>
      <c r="H59" s="1"/>
      <c r="I59" s="1"/>
    </row>
    <row r="60" spans="1:251" x14ac:dyDescent="0.4">
      <c r="A60" s="1"/>
      <c r="H60" s="1"/>
      <c r="I60" s="1"/>
    </row>
    <row r="61" spans="1:251" x14ac:dyDescent="0.4">
      <c r="A61" s="1"/>
      <c r="H61" s="1"/>
      <c r="I61" s="1"/>
    </row>
    <row r="62" spans="1:251" x14ac:dyDescent="0.4">
      <c r="A62" s="1"/>
      <c r="H62" s="1"/>
      <c r="I62" s="1"/>
    </row>
    <row r="63" spans="1:251" x14ac:dyDescent="0.4">
      <c r="A63" s="1"/>
      <c r="H63" s="1"/>
      <c r="I63" s="1"/>
    </row>
    <row r="64" spans="1:251" x14ac:dyDescent="0.4">
      <c r="A64" s="1"/>
      <c r="H64" s="1"/>
      <c r="I64" s="1"/>
    </row>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row r="83" s="1" customFormat="1" x14ac:dyDescent="0.4"/>
    <row r="84" s="1" customFormat="1" x14ac:dyDescent="0.4"/>
    <row r="85" s="1" customFormat="1" x14ac:dyDescent="0.4"/>
  </sheetData>
  <mergeCells count="43">
    <mergeCell ref="A32:D32"/>
    <mergeCell ref="B2:I2"/>
    <mergeCell ref="A4:I4"/>
    <mergeCell ref="A3:B3"/>
    <mergeCell ref="A1:I1"/>
    <mergeCell ref="A9:I9"/>
    <mergeCell ref="D5:I5"/>
    <mergeCell ref="D6:I6"/>
    <mergeCell ref="D7:I7"/>
    <mergeCell ref="D8:I8"/>
    <mergeCell ref="A5:C7"/>
    <mergeCell ref="A8:C8"/>
    <mergeCell ref="A10:A13"/>
    <mergeCell ref="H10:H13"/>
    <mergeCell ref="I10:I13"/>
    <mergeCell ref="G10:G13"/>
    <mergeCell ref="B10:D12"/>
    <mergeCell ref="C13:D13"/>
    <mergeCell ref="E11:E13"/>
    <mergeCell ref="E10:F10"/>
    <mergeCell ref="F11:F13"/>
    <mergeCell ref="A39:I39"/>
    <mergeCell ref="A40:I40"/>
    <mergeCell ref="A33:I33"/>
    <mergeCell ref="A34:I34"/>
    <mergeCell ref="A38:I38"/>
    <mergeCell ref="A36:I36"/>
    <mergeCell ref="A30:I30"/>
    <mergeCell ref="A31:I31"/>
    <mergeCell ref="A35:I35"/>
    <mergeCell ref="B21:B26"/>
    <mergeCell ref="G21:G26"/>
    <mergeCell ref="H21:H26"/>
    <mergeCell ref="A14:A26"/>
    <mergeCell ref="B14:B20"/>
    <mergeCell ref="G14:G20"/>
    <mergeCell ref="H14:H20"/>
    <mergeCell ref="I14:I20"/>
    <mergeCell ref="H27:I27"/>
    <mergeCell ref="F14:F20"/>
    <mergeCell ref="F21:F26"/>
    <mergeCell ref="A27:G27"/>
    <mergeCell ref="I21:I26"/>
  </mergeCells>
  <pageMargins left="0.11811023622047245" right="0.11811023622047245" top="0" bottom="0" header="0.31496062992125984" footer="0.31496062992125984"/>
  <pageSetup paperSize="9" scale="46" fitToHeight="0" orientation="landscape" r:id="rId1"/>
  <rowBreaks count="1" manualBreakCount="1">
    <brk id="27"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9D992-E193-44AA-BB1B-48D97F8C0927}">
  <dimension ref="B1:F18"/>
  <sheetViews>
    <sheetView topLeftCell="A9" workbookViewId="0">
      <selection activeCell="D12" sqref="D12:D15"/>
    </sheetView>
  </sheetViews>
  <sheetFormatPr defaultRowHeight="14.4" x14ac:dyDescent="0.3"/>
  <cols>
    <col min="1" max="1" width="2.6640625" customWidth="1"/>
    <col min="2" max="2" width="7.44140625" customWidth="1"/>
    <col min="3" max="3" width="41.6640625" customWidth="1"/>
    <col min="4" max="4" width="20.33203125" customWidth="1"/>
    <col min="5" max="5" width="0.109375" customWidth="1"/>
  </cols>
  <sheetData>
    <row r="1" spans="2:6" hidden="1" x14ac:dyDescent="0.3">
      <c r="B1" s="42"/>
    </row>
    <row r="2" spans="2:6" ht="18" hidden="1" x14ac:dyDescent="0.35">
      <c r="F2" s="50"/>
    </row>
    <row r="3" spans="2:6" ht="18" hidden="1" x14ac:dyDescent="0.35">
      <c r="F3" s="43"/>
    </row>
    <row r="4" spans="2:6" ht="18" hidden="1" x14ac:dyDescent="0.35">
      <c r="F4" s="50"/>
    </row>
    <row r="5" spans="2:6" hidden="1" x14ac:dyDescent="0.3"/>
    <row r="6" spans="2:6" ht="18" hidden="1" x14ac:dyDescent="0.35">
      <c r="F6" s="50"/>
    </row>
    <row r="7" spans="2:6" hidden="1" x14ac:dyDescent="0.3"/>
    <row r="8" spans="2:6" hidden="1" x14ac:dyDescent="0.3"/>
    <row r="9" spans="2:6" ht="30" customHeight="1" thickBot="1" x14ac:dyDescent="0.35">
      <c r="D9" s="120" t="s">
        <v>59</v>
      </c>
      <c r="E9" s="120"/>
    </row>
    <row r="10" spans="2:6" ht="75.599999999999994" customHeight="1" thickBot="1" x14ac:dyDescent="0.35">
      <c r="B10" s="121" t="s">
        <v>67</v>
      </c>
      <c r="C10" s="122"/>
      <c r="D10" s="122"/>
      <c r="E10" s="123"/>
    </row>
    <row r="11" spans="2:6" ht="27.6" x14ac:dyDescent="0.3">
      <c r="B11" s="48" t="s">
        <v>50</v>
      </c>
      <c r="C11" s="49" t="s">
        <v>51</v>
      </c>
      <c r="D11" s="49" t="s">
        <v>64</v>
      </c>
      <c r="E11" s="49"/>
    </row>
    <row r="12" spans="2:6" ht="28.2" customHeight="1" x14ac:dyDescent="0.3">
      <c r="B12" s="44">
        <v>1</v>
      </c>
      <c r="C12" s="45" t="s">
        <v>52</v>
      </c>
      <c r="D12" s="45">
        <f>10*4</f>
        <v>40</v>
      </c>
      <c r="E12" s="45"/>
    </row>
    <row r="13" spans="2:6" ht="22.2" customHeight="1" x14ac:dyDescent="0.3">
      <c r="B13" s="44">
        <f>B12+1</f>
        <v>2</v>
      </c>
      <c r="C13" s="45" t="s">
        <v>53</v>
      </c>
      <c r="D13" s="45">
        <f>7*4</f>
        <v>28</v>
      </c>
      <c r="E13" s="45"/>
    </row>
    <row r="14" spans="2:6" ht="19.2" customHeight="1" x14ac:dyDescent="0.3">
      <c r="B14" s="44">
        <f t="shared" ref="B14:B15" si="0">B13+1</f>
        <v>3</v>
      </c>
      <c r="C14" s="45" t="s">
        <v>54</v>
      </c>
      <c r="D14" s="45">
        <f>4*4</f>
        <v>16</v>
      </c>
      <c r="E14" s="45"/>
    </row>
    <row r="15" spans="2:6" ht="19.2" customHeight="1" x14ac:dyDescent="0.3">
      <c r="B15" s="44">
        <f t="shared" si="0"/>
        <v>4</v>
      </c>
      <c r="C15" s="45" t="s">
        <v>55</v>
      </c>
      <c r="D15" s="45">
        <f>2*4</f>
        <v>8</v>
      </c>
      <c r="E15" s="45"/>
    </row>
    <row r="16" spans="2:6" ht="19.8" customHeight="1" x14ac:dyDescent="0.3">
      <c r="B16" s="46"/>
      <c r="C16" s="45" t="s">
        <v>62</v>
      </c>
      <c r="D16" s="45">
        <f>SUM(D12:D15)</f>
        <v>92</v>
      </c>
      <c r="E16" s="45"/>
    </row>
    <row r="17" spans="2:5" x14ac:dyDescent="0.3">
      <c r="B17" s="12"/>
      <c r="C17" s="47"/>
      <c r="D17" s="47"/>
      <c r="E17" s="47"/>
    </row>
    <row r="18" spans="2:5" x14ac:dyDescent="0.3">
      <c r="B18" s="12"/>
      <c r="C18" s="47"/>
      <c r="D18" s="47"/>
      <c r="E18" s="47"/>
    </row>
  </sheetData>
  <mergeCells count="2">
    <mergeCell ref="D9:E9"/>
    <mergeCell ref="B10:E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35519D93-191B-4F0A-9E30-27EAE1B91989}">
  <ds:schemaRefs>
    <ds:schemaRef ds:uri="http://schemas.microsoft.com/sharepoint/v3/contenttype/forms"/>
  </ds:schemaRefs>
</ds:datastoreItem>
</file>

<file path=customXml/itemProps2.xml><?xml version="1.0" encoding="utf-8"?>
<ds:datastoreItem xmlns:ds="http://schemas.openxmlformats.org/officeDocument/2006/customXml" ds:itemID="{B8E7D054-EDB2-4AE7-B9D9-8F227DD5E4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B6F8E2-74E6-4246-8F0F-748DBF7E4FE6}">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1</vt:i4>
      </vt:variant>
    </vt:vector>
  </HeadingPairs>
  <TitlesOfParts>
    <vt:vector size="3" baseType="lpstr">
      <vt:lpstr>Цінова пропозиція Додаток 2</vt:lpstr>
      <vt:lpstr>Розподіл продукції   Додаток 3</vt:lpstr>
      <vt:lpstr>'Цінова пропозиція Додаток 2'!Область_друку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2026-09-08T11:23:52Z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