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3471" documentId="8_{839DABC3-BB1B-4ECB-9BB7-1DBA85066B8F}" xr6:coauthVersionLast="47" xr6:coauthVersionMax="47" xr10:uidLastSave="{83B6F090-C9E9-4E75-A13E-A47A67C76DD0}"/>
  <bookViews>
    <workbookView xWindow="28680" yWindow="-120" windowWidth="29040" windowHeight="15720" xr2:uid="{00000000-000D-0000-FFFF-FFFF00000000}"/>
  </bookViews>
  <sheets>
    <sheet name="Цінова Пропозиція Додаток №4" sheetId="6" r:id="rId1"/>
    <sheet name="Додаток №5_Брендування" sheetId="7" r:id="rId2"/>
  </sheets>
  <definedNames>
    <definedName name="_xlnm.Print_Area" localSheetId="1">'Додаток №5_Брендування'!$A$1:$Q$76</definedName>
    <definedName name="_xlnm.Print_Area" localSheetId="0">'Цінова Пропозиція Додаток №4'!$A$1:$K$82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5" i="6" l="1"/>
  <c r="J57" i="6"/>
  <c r="I67" i="6"/>
  <c r="I55" i="6"/>
  <c r="I43" i="6"/>
  <c r="J32" i="6" l="1"/>
  <c r="J15" i="6"/>
  <c r="J23" i="6"/>
  <c r="H14" i="6"/>
  <c r="J14" i="6" s="1"/>
</calcChain>
</file>

<file path=xl/sharedStrings.xml><?xml version="1.0" encoding="utf-8"?>
<sst xmlns="http://schemas.openxmlformats.org/spreadsheetml/2006/main" count="264" uniqueCount="176">
  <si>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</si>
  <si>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</si>
  <si>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</si>
  <si>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</si>
  <si>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</si>
  <si>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</si>
  <si>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</si>
  <si>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</si>
  <si>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</si>
  <si>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Найменування</t>
  </si>
  <si>
    <t>Кількість згідно ромірів:</t>
  </si>
  <si>
    <t>Технічний опис виробів</t>
  </si>
  <si>
    <t>ЛОТ-1</t>
  </si>
  <si>
    <t>XS</t>
  </si>
  <si>
    <t>S</t>
  </si>
  <si>
    <t>M</t>
  </si>
  <si>
    <t>L</t>
  </si>
  <si>
    <t>XL</t>
  </si>
  <si>
    <t>2XL</t>
  </si>
  <si>
    <t>3XL</t>
  </si>
  <si>
    <t>4XL</t>
  </si>
  <si>
    <t>5XL</t>
  </si>
  <si>
    <t>6XL</t>
  </si>
  <si>
    <t xml:space="preserve"> --</t>
  </si>
  <si>
    <t>Загальна вартість по ЛОТ-1</t>
  </si>
  <si>
    <t>ЛОТ-2</t>
  </si>
  <si>
    <t>Загальна вартість по ЛОТ-2</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</si>
  <si>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ціновому запиті.	
 ** Закупівля відбувається окремими лотами	</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</si>
  <si>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</si>
  <si>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Ми погоджуємося з умовами, що Замовник має право самостійно змінювати обсяги закупівлі в залежності від наявного фінансування до підписання договору.</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</si>
  <si>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</si>
  <si>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зафіксувати цінову пропозицію протягом 90 днів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</si>
  <si>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</si>
  <si>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t>Подаючи свою пропозицію ми погоджуємося з усіма кваліфікаційними та технічними вимогами, які зазначені в Запиті та Додатках до нього. </t>
  </si>
  <si>
    <t>Пропозиція, яку надає учасник має бути заповнена у всіх відповідних полях та завірена підписом і печаткою.</t>
  </si>
  <si>
    <t xml:space="preserve">              Керівник організації/ФОП:____________________________ ( ____________________) </t>
  </si>
  <si>
    <t xml:space="preserve">                                  МП                                          підпис                                        ПІБ </t>
  </si>
  <si>
    <t>Візуальні стандарти</t>
  </si>
  <si>
    <t>Логотип ТЧХУ</t>
  </si>
  <si>
    <t>Схема пропорцій логотипу</t>
  </si>
  <si>
    <t>Вимоги до нанесення</t>
  </si>
  <si>
    <t>Розмір (UA)</t>
  </si>
  <si>
    <t>Розмір (EU)</t>
  </si>
  <si>
    <t>Обхват грудей (см)</t>
  </si>
  <si>
    <t>Обхват талії (см)</t>
  </si>
  <si>
    <t>Обхват стегон (см)</t>
  </si>
  <si>
    <r>
      <t xml:space="preserve">Розмір рукавиць
 (см)
</t>
    </r>
    <r>
      <rPr>
        <i/>
        <sz val="14"/>
        <color theme="1"/>
        <rFont val="Times New Roman"/>
        <family val="1"/>
        <charset val="204"/>
      </rPr>
      <t>(обхват долоні)</t>
    </r>
  </si>
  <si>
    <t>80-88</t>
  </si>
  <si>
    <t>64-72</t>
  </si>
  <si>
    <t>86-94</t>
  </si>
  <si>
    <t>15-16</t>
  </si>
  <si>
    <t>88-96</t>
  </si>
  <si>
    <t>72-80</t>
  </si>
  <si>
    <t>94-102</t>
  </si>
  <si>
    <t>17-18</t>
  </si>
  <si>
    <t>48-50</t>
  </si>
  <si>
    <t>96-104</t>
  </si>
  <si>
    <t>102-110</t>
  </si>
  <si>
    <t>19-20</t>
  </si>
  <si>
    <t>52-54</t>
  </si>
  <si>
    <t>104-112</t>
  </si>
  <si>
    <t>110-118</t>
  </si>
  <si>
    <t>21-20</t>
  </si>
  <si>
    <t>56-58</t>
  </si>
  <si>
    <t>112-120</t>
  </si>
  <si>
    <t>118-126</t>
  </si>
  <si>
    <t>21-22</t>
  </si>
  <si>
    <t>60-62</t>
  </si>
  <si>
    <t>120-128</t>
  </si>
  <si>
    <t>126-134</t>
  </si>
  <si>
    <t>23-24</t>
  </si>
  <si>
    <t>64-66</t>
  </si>
  <si>
    <t>128-136</t>
  </si>
  <si>
    <t>134-142</t>
  </si>
  <si>
    <t>25-27</t>
  </si>
  <si>
    <t>68-70</t>
  </si>
  <si>
    <t>136-144</t>
  </si>
  <si>
    <t>142-150</t>
  </si>
  <si>
    <t>72-74</t>
  </si>
  <si>
    <t>144-152</t>
  </si>
  <si>
    <t>150-158</t>
  </si>
  <si>
    <t>76-78</t>
  </si>
  <si>
    <t>152-160</t>
  </si>
  <si>
    <t>158-166</t>
  </si>
  <si>
    <r>
      <t xml:space="preserve">
</t>
    </r>
    <r>
      <rPr>
        <b/>
        <sz val="48"/>
        <color theme="1"/>
        <rFont val="Times New Roman"/>
        <family val="1"/>
        <charset val="204"/>
      </rPr>
      <t xml:space="preserve">Футболка поло 
</t>
    </r>
    <r>
      <rPr>
        <b/>
        <u/>
        <sz val="48"/>
        <color theme="1"/>
        <rFont val="Times New Roman"/>
        <family val="1"/>
        <charset val="204"/>
      </rPr>
      <t>з коротким рукавом</t>
    </r>
    <r>
      <rPr>
        <b/>
        <sz val="48"/>
        <color theme="1"/>
        <rFont val="Times New Roman"/>
        <family val="1"/>
        <charset val="204"/>
      </rPr>
      <t xml:space="preserve"> 
з брендуванням 
</t>
    </r>
    <r>
      <rPr>
        <sz val="48"/>
        <color theme="1"/>
        <rFont val="Times New Roman"/>
        <family val="1"/>
        <charset val="204"/>
      </rPr>
      <t>(</t>
    </r>
    <r>
      <rPr>
        <i/>
        <sz val="48"/>
        <color theme="1"/>
        <rFont val="Times New Roman"/>
        <family val="1"/>
        <charset val="204"/>
      </rPr>
      <t>червоного кольору</t>
    </r>
    <r>
      <rPr>
        <sz val="48"/>
        <color theme="1"/>
        <rFont val="Times New Roman"/>
        <family val="1"/>
        <charset val="204"/>
      </rPr>
      <t>)</t>
    </r>
    <r>
      <rPr>
        <b/>
        <sz val="48"/>
        <color theme="1"/>
        <rFont val="Times New Roman"/>
        <family val="1"/>
        <charset val="204"/>
      </rPr>
      <t xml:space="preserve">
</t>
    </r>
    <r>
      <rPr>
        <b/>
        <sz val="24"/>
        <color theme="1"/>
        <rFont val="Times New Roman"/>
        <family val="1"/>
        <charset val="204"/>
      </rPr>
      <t xml:space="preserve">
</t>
    </r>
    <r>
      <rPr>
        <i/>
        <sz val="24"/>
        <color theme="1"/>
        <rFont val="Times New Roman"/>
        <family val="1"/>
        <charset val="204"/>
      </rPr>
      <t xml:space="preserve">
</t>
    </r>
    <r>
      <rPr>
        <b/>
        <sz val="24"/>
        <color theme="1"/>
        <rFont val="Times New Roman"/>
        <family val="1"/>
        <charset val="204"/>
      </rPr>
      <t xml:space="preserve">
</t>
    </r>
  </si>
  <si>
    <t>Орієнтовна розмірна сітка</t>
  </si>
  <si>
    <t>універсвльний</t>
  </si>
  <si>
    <t>ЛОТ-3</t>
  </si>
  <si>
    <t>Загальна вартість по ЛОТ-3</t>
  </si>
  <si>
    <t>Загальні вимоги до виробу</t>
  </si>
  <si>
    <t>Тканина:</t>
  </si>
  <si>
    <t>Склад:</t>
  </si>
  <si>
    <t>100% поліестер</t>
  </si>
  <si>
    <t>Щільність:</t>
  </si>
  <si>
    <t>Колір:</t>
  </si>
  <si>
    <t>Форма: шапка низької посадки
Регулювання: можна підвертати низ для зміни глибини</t>
  </si>
  <si>
    <t>Конструктивні елементи:</t>
  </si>
  <si>
    <t>Вимоги до брендування:</t>
  </si>
  <si>
    <t>Виріб має бути новим, без дефектів, акуратно пошитим.
Фліс повинен зберігати форму та колір після прання та експлуатації.
Логотип повинен бути чітким, без пропусків ниток і деформацій.</t>
  </si>
  <si>
    <t>від 300 г/м²</t>
  </si>
  <si>
    <t>від 220 г/м2</t>
  </si>
  <si>
    <t>Захисні властивості:</t>
  </si>
  <si>
    <t>Загальні вимоги до виробу:</t>
  </si>
  <si>
    <t>універсальний</t>
  </si>
  <si>
    <t>Конструктивні параметри:</t>
  </si>
  <si>
    <t>Універсальний розмір
Обхват голови: 50–58 см</t>
  </si>
  <si>
    <t>Універсальний розмір
Довжина виробу: 36 см</t>
  </si>
  <si>
    <t>Матеріал основної тканини:</t>
  </si>
  <si>
    <t>Матеріали вставок:</t>
  </si>
  <si>
    <t>антипілінговий фліс</t>
  </si>
  <si>
    <t>Загальна кількість, виробів</t>
  </si>
  <si>
    <t>Виріб повинен бути новим, без дефектів, з рівними та міцними швами
Фліс не повинен втрачати колір та форму після прання
Вишивка - чітка, без пропусків, Фурнітура міцно закріплена</t>
  </si>
  <si>
    <t>95% мікрофібра з переробленого поліестеру, 5% еластан</t>
  </si>
  <si>
    <r>
      <t>Примітка:</t>
    </r>
    <r>
      <rPr>
        <i/>
        <sz val="48"/>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</si>
  <si>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t xml:space="preserve">Ми погоджуємось, що всі витрати, пов’язані з </t>
    </r>
    <r>
      <rPr>
        <b/>
        <sz val="48"/>
        <rFont val="Times New Roman"/>
        <family val="1"/>
        <charset val="204"/>
      </rPr>
      <t>доставкою товару, завантажувально-розвантажувальними роботами</t>
    </r>
    <r>
      <rPr>
        <sz val="48"/>
        <rFont val="Times New Roman"/>
        <family val="1"/>
        <charset val="204"/>
      </rPr>
      <t xml:space="preserve"> здійснюються за рахунок Постачальника за наданою адресою вказаною в </t>
    </r>
    <r>
      <rPr>
        <b/>
        <sz val="48"/>
        <rFont val="Times New Roman"/>
        <family val="1"/>
        <charset val="204"/>
      </rPr>
      <t>Запиті.</t>
    </r>
  </si>
  <si>
    <r>
      <t>(Назва Учасника), надає свою фінансову пропозицію щодо участі у закупівлі</t>
    </r>
    <r>
      <rPr>
        <b/>
        <i/>
        <sz val="48"/>
        <rFont val="Times New Roman"/>
        <family val="1"/>
        <charset val="204"/>
      </rPr>
      <t xml:space="preserve"> брендованого одягу для діяльності співробітників Загонів Швидкого Реагування.</t>
    </r>
  </si>
  <si>
    <t>Пропозиція УЧАСНИКА
Учасник зобов’язаний надати повний і достовірний опис кожної запропонованої тканини та фурнітури</t>
  </si>
  <si>
    <t>Розмір на обхват голови 61 см, з можливістю регулювати на менший обхват до 56 см за допомогою мотузки та фіксаторів Фастекс</t>
  </si>
  <si>
    <t>Світловідбиваючі елементи:</t>
  </si>
  <si>
    <r>
      <t xml:space="preserve">Ціна за одиницю, 
</t>
    </r>
    <r>
      <rPr>
        <i/>
        <sz val="48"/>
        <color theme="1"/>
        <rFont val="Times New Roman"/>
        <family val="1"/>
        <charset val="204"/>
      </rPr>
      <t>(з урахуванням всіх податків і зборів)</t>
    </r>
    <r>
      <rPr>
        <b/>
        <sz val="48"/>
        <color theme="1"/>
        <rFont val="Times New Roman"/>
        <family val="1"/>
        <charset val="204"/>
      </rPr>
      <t xml:space="preserve"> *</t>
    </r>
  </si>
  <si>
    <r>
      <t xml:space="preserve">Вартість, 
</t>
    </r>
    <r>
      <rPr>
        <i/>
        <sz val="48"/>
        <color theme="1"/>
        <rFont val="Times New Roman"/>
        <family val="1"/>
        <charset val="204"/>
      </rPr>
      <t>(з урахуванням всіх податків і зборів)</t>
    </r>
    <r>
      <rPr>
        <b/>
        <sz val="48"/>
        <color theme="1"/>
        <rFont val="Times New Roman"/>
        <family val="1"/>
        <charset val="204"/>
      </rPr>
      <t xml:space="preserve"> *</t>
    </r>
  </si>
  <si>
    <r>
      <t xml:space="preserve">Термін поставки, календарних днів
</t>
    </r>
    <r>
      <rPr>
        <b/>
        <i/>
        <sz val="48"/>
        <color theme="1"/>
        <rFont val="Times New Roman"/>
        <family val="1"/>
        <charset val="204"/>
      </rPr>
      <t xml:space="preserve">(пропозиція Учасника) </t>
    </r>
  </si>
  <si>
    <t>Виріб має бути новим, без дефектів, акуратно пошитим.
Виріб повинен зберігати форму та колір після прання та експлуатації.
Логотип повинен бути чітким, без пропусків ниток і деформацій.</t>
  </si>
  <si>
    <t>Ріп-стоп</t>
  </si>
  <si>
    <t>100% поліестер (або сумішева бавовна/поліестер).</t>
  </si>
  <si>
    <t>Панама посилена некларовою ниткою.
Ширина полів: 5 см.
 Затяжка (шнур під підборіддя): кругла еластична резинка та пластиковий стопор (фіксатор) для надійної фіксації виробу на шиї.
Наявність 4-х вентиляційних люверсів із сіточкою по периметру тулії.</t>
  </si>
  <si>
    <t>Виріб має бути новим, без дефектів, акуратно пошитим.
Основна тканина повинна зберігати форму та колір після прання та експлуатації.
Логотип повинен бути чітким, без пропусків ниток і деформацій.</t>
  </si>
  <si>
    <r>
      <t xml:space="preserve">Умови оплати (пропозиція учасника): __________________ </t>
    </r>
    <r>
      <rPr>
        <b/>
        <i/>
        <sz val="48"/>
        <color rgb="FFFF0000"/>
        <rFont val="Times New Roman"/>
        <family val="1"/>
        <charset val="204"/>
      </rPr>
      <t xml:space="preserve">(обов’язково заповнити!) </t>
    </r>
    <r>
      <rPr>
        <b/>
        <i/>
        <sz val="48"/>
        <rFont val="Times New Roman"/>
        <family val="1"/>
        <charset val="204"/>
      </rPr>
      <t xml:space="preserve">																		</t>
    </r>
  </si>
  <si>
    <t xml:space="preserve">Додаток №4 до Запиту №3326NM
</t>
  </si>
  <si>
    <t>Вимоги до підтвердження якості</t>
  </si>
  <si>
    <t>Надається паспорт якості (технічна специфікація) на запропоновану тканину.</t>
  </si>
  <si>
    <t>Манжети
Манжети на рукавах - на резинці
Ширина манжети: 3 - 4 см
Колір: в тон основної тканини</t>
  </si>
  <si>
    <t>Учасник у складі пропозиції надає:
 • паспорт якості або технічну специфікацію на фліс;
• паспорт якості або технічну специфікацію на тканину Oxford 300 PU;
 Документи повинні містити інформацію про виробника, склад, щільність, колір та інші технічні характеристики.</t>
  </si>
  <si>
    <t>Вимоги до підтвердження якості:</t>
  </si>
  <si>
    <t>230 г/м² (± 20 г/м²)</t>
  </si>
  <si>
    <t>Учасник у складі пропозиції надає:
 • паспорт якості або технічну специфікацію на ріп-стоп;
 Документи повинні містити інформацію про виробника, склад, щільність, колір та інші технічні характеристики.</t>
  </si>
  <si>
    <t>Логотип ТЧХУ: збоку, зверху, Розмір: 3 × 3 см
Технологія: комп’ютерна вишивка безпосередньо на виріб
Макет логотипу надається Замовником у векторному форматі.
Вишивка повинна забезпечувати чітке відтворення всіх елементів логотипу.</t>
  </si>
  <si>
    <t>ультралегкий трикотаж типу CoolNet UV fabric або еквівалент.</t>
  </si>
  <si>
    <t>125г/м²  (± 15 г/м²)</t>
  </si>
  <si>
    <t>Додаток №5 до Запиту №3326NM</t>
  </si>
  <si>
    <t>Світловідбиваюча стрічка типу 3M Scotchlite або еквівалент на тканинній основі. Ширина 10 ±1 мм. Колір сріблястий.
Розміщення: над полями.</t>
  </si>
  <si>
    <t>Світловідбиваюча стрічка типу 3M Scotchlite або еквівалент на тканинній основі. Ширина 10 ±1 мм. Колір сріблястий.
Розміщення по центру виробу вертикально, по всій його довжині.</t>
  </si>
  <si>
    <t>Розміщення логотипу: спереду на виробі
Спосіб нанесення: шовкодрук
Розмір логотипу: 5 × 5 см
Макет логотипу надається Замовником у векторному форматі.
Нанесення повинно забезпечувати чітке відтворення всіх елементів логотипу.</t>
  </si>
  <si>
    <t>Логотип ТЧХУ: збоку, зверху, Розмір вишивки 3×3 см ±5%.
Технологія: комп’ютерна вишивка безпосередньо на виріб
Макет логотипу надається Замовником у векторному форматі.
Нанесення повинно забезпечувати чітке відтворення всіх елементів логотипу.</t>
  </si>
  <si>
    <t>Вказати назву тканини</t>
  </si>
  <si>
    <t>Вказати склад</t>
  </si>
  <si>
    <t>Вказати щільність</t>
  </si>
  <si>
    <t>Вказати колір тканини</t>
  </si>
  <si>
    <t>Підтвердити та описати запропоноване виконання.</t>
  </si>
  <si>
    <t>Вказати виробника, модель (артикул), тип основи та ширину стрічки.</t>
  </si>
  <si>
    <r>
      <rPr>
        <u/>
        <sz val="48"/>
        <color rgb="FFFF0000"/>
        <rFont val="Times New Roman"/>
        <family val="1"/>
        <charset val="204"/>
      </rPr>
      <t>Пропозиція учасника:</t>
    </r>
    <r>
      <rPr>
        <sz val="48"/>
        <color rgb="FFFF0000"/>
        <rFont val="Times New Roman"/>
        <family val="1"/>
        <charset val="204"/>
      </rPr>
      <t xml:space="preserve">
виробник_________________, 
назва тканини__________________,
склад________________, 
щільність_______________________,
колір_______________________.</t>
    </r>
  </si>
  <si>
    <t>Підтвердити відповідність вимогам брендування.</t>
  </si>
  <si>
    <r>
      <t xml:space="preserve">відповідно до палітри PANTONE 19-2035 TCX - </t>
    </r>
    <r>
      <rPr>
        <b/>
        <i/>
        <sz val="48"/>
        <color theme="1"/>
        <rFont val="Times New Roman"/>
        <family val="1"/>
        <charset val="204"/>
      </rPr>
      <t>червоний</t>
    </r>
    <r>
      <rPr>
        <i/>
        <sz val="48"/>
        <color theme="1"/>
        <rFont val="Times New Roman"/>
        <family val="1"/>
        <charset val="204"/>
      </rPr>
      <t xml:space="preserve">.
</t>
    </r>
    <r>
      <rPr>
        <b/>
        <i/>
        <sz val="48"/>
        <color theme="1"/>
        <rFont val="Times New Roman"/>
        <family val="1"/>
        <charset val="204"/>
      </rPr>
      <t>Колір тканини повинен відповідати PANTONE 19-2035 TCX та підтверджуватися зразком тканини, наданим у складі пропозиції.</t>
    </r>
  </si>
  <si>
    <r>
      <t xml:space="preserve">Розташування: спереду
Елемент: логотип ТЧХУ
</t>
    </r>
    <r>
      <rPr>
        <b/>
        <i/>
        <sz val="48"/>
        <color theme="1"/>
        <rFont val="Times New Roman"/>
        <family val="1"/>
        <charset val="204"/>
      </rPr>
      <t>Розмір вишивки 5×5 см ±5%.</t>
    </r>
    <r>
      <rPr>
        <i/>
        <sz val="48"/>
        <color theme="1"/>
        <rFont val="Times New Roman"/>
        <family val="1"/>
        <charset val="204"/>
      </rPr>
      <t xml:space="preserve">
Технологія: комп’ютерна вишивка безпосередньо на виріб.
Макет надається Замовником.</t>
    </r>
  </si>
  <si>
    <r>
      <rPr>
        <b/>
        <i/>
        <sz val="48"/>
        <color theme="1"/>
        <rFont val="Times New Roman"/>
        <family val="1"/>
        <charset val="204"/>
      </rPr>
      <t>Учасник у складі пропозиції надає паспорт якості (або технічну специфікацію) на тканину, що буде використана для виготовлення виробу.</t>
    </r>
    <r>
      <rPr>
        <i/>
        <sz val="48"/>
        <color theme="1"/>
        <rFont val="Times New Roman"/>
        <family val="1"/>
        <charset val="204"/>
      </rPr>
      <t xml:space="preserve">
Документ повинен містити інформацію про виробника тканини, склад тканини, щільність, антипілінгову обробку, колір та інші технічні характеристики.</t>
    </r>
  </si>
  <si>
    <r>
      <t xml:space="preserve">відповідно до палітри PANTONE 2035 TCX - </t>
    </r>
    <r>
      <rPr>
        <b/>
        <i/>
        <sz val="48"/>
        <color theme="1"/>
        <rFont val="Times New Roman"/>
        <family val="1"/>
        <charset val="204"/>
      </rPr>
      <t>червоний</t>
    </r>
    <r>
      <rPr>
        <i/>
        <sz val="48"/>
        <color theme="1"/>
        <rFont val="Times New Roman"/>
        <family val="1"/>
        <charset val="204"/>
      </rPr>
      <t>.
Колір тканини повинен відповідати PANTONE 19-2035 TCX та підтверджуватися зразком тканини, наданим у складі пропозиції.</t>
    </r>
  </si>
  <si>
    <r>
      <t xml:space="preserve">Світловідбиваюча стрічка: спереду вертикально через весь виріб
Матеріал: </t>
    </r>
    <r>
      <rPr>
        <b/>
        <i/>
        <sz val="48"/>
        <color theme="1"/>
        <rFont val="Times New Roman"/>
        <family val="1"/>
        <charset val="204"/>
      </rPr>
      <t xml:space="preserve">тканинна основа 3M Scotchlite 8906 (або еквівалент). </t>
    </r>
    <r>
      <rPr>
        <i/>
        <sz val="48"/>
        <color theme="1"/>
        <rFont val="Times New Roman"/>
        <family val="1"/>
        <charset val="204"/>
      </rPr>
      <t>Ширина: 1 см</t>
    </r>
  </si>
  <si>
    <r>
      <t xml:space="preserve">Тип: Фліс двосторонній, антипілінговий, 
щільність 350 г/м² (+/- 30 г/м²).
Склад: 100% поліестер
Колір - Pantone 19 - 2035 TCX - червоний
</t>
    </r>
    <r>
      <rPr>
        <i/>
        <sz val="48"/>
        <color theme="1"/>
        <rFont val="Times New Roman"/>
        <family val="1"/>
        <charset val="204"/>
      </rPr>
      <t xml:space="preserve">Колір тканини повинен відповідати PANTONE 19-2035 TCX та </t>
    </r>
    <r>
      <rPr>
        <b/>
        <i/>
        <sz val="48"/>
        <color theme="1"/>
        <rFont val="Times New Roman"/>
        <family val="1"/>
        <charset val="204"/>
      </rPr>
      <t>підтверджуватися зразком тканини, наданим у складі пропозиції.</t>
    </r>
  </si>
  <si>
    <r>
      <rPr>
        <b/>
        <i/>
        <sz val="48"/>
        <color theme="1"/>
        <rFont val="Times New Roman"/>
        <family val="1"/>
        <charset val="204"/>
      </rPr>
      <t xml:space="preserve">Oxford 300 PU, гідрофобне оброблення, 
щільність не менше 150 г/м² </t>
    </r>
    <r>
      <rPr>
        <i/>
        <sz val="48"/>
        <color theme="1"/>
        <rFont val="Times New Roman"/>
        <family val="1"/>
        <charset val="204"/>
      </rPr>
      <t xml:space="preserve">(з водовідштовхувальним поліуретановим просоченням)
</t>
    </r>
    <r>
      <rPr>
        <b/>
        <i/>
        <sz val="48"/>
        <color theme="1"/>
        <rFont val="Times New Roman"/>
        <family val="1"/>
        <charset val="204"/>
      </rPr>
      <t>Колір - Pantone 19-3900 TCX (темно-сірий).</t>
    </r>
    <r>
      <rPr>
        <i/>
        <sz val="48"/>
        <color theme="1"/>
        <rFont val="Times New Roman"/>
        <family val="1"/>
        <charset val="204"/>
      </rPr>
      <t xml:space="preserve">Колір тканини повинен відповідати Pantone 19-3900 TCX (темно-сірий)  та </t>
    </r>
    <r>
      <rPr>
        <b/>
        <i/>
        <sz val="48"/>
        <color theme="1"/>
        <rFont val="Times New Roman"/>
        <family val="1"/>
        <charset val="204"/>
      </rPr>
      <t>підтверджуватися зразком тканини, наданим у складі пропозиції.</t>
    </r>
    <r>
      <rPr>
        <i/>
        <sz val="48"/>
        <color theme="1"/>
        <rFont val="Times New Roman"/>
        <family val="1"/>
        <charset val="204"/>
      </rPr>
      <t xml:space="preserve">
</t>
    </r>
    <r>
      <rPr>
        <b/>
        <i/>
        <sz val="48"/>
        <color theme="1"/>
        <rFont val="Times New Roman"/>
        <family val="1"/>
        <charset val="204"/>
      </rPr>
      <t>Вставки розташовані на плечах та рукавах, переходять на спину (суцільна деталь)</t>
    </r>
  </si>
  <si>
    <r>
      <t xml:space="preserve">Застібки та фурнітура
</t>
    </r>
    <r>
      <rPr>
        <i/>
        <sz val="48"/>
        <color theme="1"/>
        <rFont val="Times New Roman"/>
        <family val="1"/>
        <charset val="204"/>
      </rPr>
      <t>Основна блискавка: тракторна блискавка YKK чорного кольору або еквівалент не нижчої якості.
Блискавки на всіх зовнішніх: тракторна блискавка YKK чорного кольору або еквівалент не нижчої якості.</t>
    </r>
  </si>
  <si>
    <r>
      <t xml:space="preserve">Кишені
</t>
    </r>
    <r>
      <rPr>
        <i/>
        <sz val="48"/>
        <color theme="1"/>
        <rFont val="Times New Roman"/>
        <family val="1"/>
        <charset val="204"/>
      </rPr>
      <t>Нижні прорізні кишені по боках
Виконані під кутом
Оснащені тракторною блискавкою YKK (чорного кольору)</t>
    </r>
  </si>
  <si>
    <r>
      <t xml:space="preserve">Логотип ТЧХУ
Розмір: 8 × 8 см ± 5%.
Технологія нанесення: комп'ютерна вишивка на білій підкладці.
</t>
    </r>
    <r>
      <rPr>
        <b/>
        <i/>
        <sz val="48"/>
        <color theme="1"/>
        <rFont val="Times New Roman"/>
        <family val="1"/>
        <charset val="204"/>
      </rPr>
      <t>Розташування: ліва сторона грудей.</t>
    </r>
  </si>
  <si>
    <r>
      <t xml:space="preserve">Контактна стрічка
Контактна стрічка Velcro або еквівалент.
Розмір: 12 × 2,5 см.
</t>
    </r>
    <r>
      <rPr>
        <b/>
        <i/>
        <sz val="48"/>
        <color theme="1"/>
        <rFont val="Times New Roman"/>
        <family val="1"/>
        <charset val="204"/>
      </rPr>
      <t>Розташування: права сторона грудей.</t>
    </r>
  </si>
  <si>
    <r>
      <t xml:space="preserve">Емблема Червоного Хреста
Розмір: 22 × 22 см ± 5%.
Технологія нанесення: комп'ютерна вишивка.
</t>
    </r>
    <r>
      <rPr>
        <b/>
        <i/>
        <sz val="48"/>
        <color theme="1"/>
        <rFont val="Times New Roman"/>
        <family val="1"/>
        <charset val="204"/>
      </rPr>
      <t>Розташування: центральна частина спини.</t>
    </r>
    <r>
      <rPr>
        <i/>
        <sz val="48"/>
        <color theme="1"/>
        <rFont val="Times New Roman"/>
        <family val="1"/>
        <charset val="204"/>
      </rPr>
      <t xml:space="preserve">
Макет емблеми надається Замовником.</t>
    </r>
  </si>
  <si>
    <r>
      <t xml:space="preserve">Шеврон «ЗАГІН ШВИДКОГО РЕАГУВАННЯ»
Розмір: 27 × 8,5 см ± 5%.
Текст: «ЗАГІН ШВИДКОГО РЕАГУВАННЯ».
Технологія нанесення: комп'ютерна вишивка.
Шрифт: Roboto Bold.
</t>
    </r>
    <r>
      <rPr>
        <b/>
        <i/>
        <sz val="48"/>
        <color theme="1"/>
        <rFont val="Times New Roman"/>
        <family val="1"/>
        <charset val="204"/>
      </rPr>
      <t>Розташування: верхня частина спини над емблемою Червоного Хреста.</t>
    </r>
    <r>
      <rPr>
        <i/>
        <sz val="48"/>
        <color theme="1"/>
        <rFont val="Times New Roman"/>
        <family val="1"/>
        <charset val="204"/>
      </rPr>
      <t xml:space="preserve">
Макет шеврона надається Замовником.</t>
    </r>
  </si>
  <si>
    <t>Вказати фактичні показники та надати документ, яким вони підтверджуються.</t>
  </si>
  <si>
    <r>
      <t xml:space="preserve">Рівень захисту від UV: UPF +50
</t>
    </r>
    <r>
      <rPr>
        <b/>
        <i/>
        <sz val="48"/>
        <color theme="1"/>
        <rFont val="Times New Roman"/>
        <family val="1"/>
        <charset val="204"/>
      </rPr>
      <t>Підтверджується технічним описом, специфікацією виробника або сертифікатом виробника.</t>
    </r>
  </si>
  <si>
    <r>
      <t xml:space="preserve">Антибактеріальна обробка Polygiene® (іони срібла):запобігає росту бактерій, зменшує появу запахів
</t>
    </r>
    <r>
      <rPr>
        <b/>
        <i/>
        <sz val="48"/>
        <color theme="1"/>
        <rFont val="Times New Roman"/>
        <family val="1"/>
        <charset val="204"/>
      </rPr>
      <t>Підтверджується технічним описом, специфікацією виробника або сертифікатом виробника.</t>
    </r>
  </si>
  <si>
    <r>
      <rPr>
        <b/>
        <i/>
        <sz val="48"/>
        <color theme="1"/>
        <rFont val="Times New Roman"/>
        <family val="1"/>
        <charset val="204"/>
      </rPr>
      <t>відповідно до палітри Pantone 19-2035 TCX (червоний).</t>
    </r>
    <r>
      <rPr>
        <i/>
        <sz val="48"/>
        <color theme="1"/>
        <rFont val="Times New Roman"/>
        <family val="1"/>
        <charset val="204"/>
      </rPr>
      <t xml:space="preserve"> Колір тканини повинен відповідати Pantone 19-2035 TCX та </t>
    </r>
    <r>
      <rPr>
        <b/>
        <i/>
        <sz val="48"/>
        <color theme="1"/>
        <rFont val="Times New Roman"/>
        <family val="1"/>
        <charset val="204"/>
      </rPr>
      <t>підтверджуватися зразком тканини, наданим у складі пропозиції.</t>
    </r>
  </si>
  <si>
    <r>
      <t xml:space="preserve">Панама
</t>
    </r>
    <r>
      <rPr>
        <i/>
        <sz val="72"/>
        <color theme="1"/>
        <rFont val="Times New Roman"/>
        <family val="1"/>
        <charset val="204"/>
      </rPr>
      <t>(червоного кольору)</t>
    </r>
  </si>
  <si>
    <r>
      <t xml:space="preserve">Баф Зимовий
</t>
    </r>
    <r>
      <rPr>
        <i/>
        <sz val="72"/>
        <color theme="1"/>
        <rFont val="Times New Roman"/>
        <family val="1"/>
        <charset val="204"/>
      </rPr>
      <t>(червоного кольору)</t>
    </r>
  </si>
  <si>
    <r>
      <t xml:space="preserve">Шапка Флісова 
</t>
    </r>
    <r>
      <rPr>
        <i/>
        <sz val="72"/>
        <color theme="1"/>
        <rFont val="Times New Roman"/>
        <family val="1"/>
        <charset val="204"/>
      </rPr>
      <t>(червоного кольору)</t>
    </r>
  </si>
  <si>
    <t>Кофта флісова</t>
  </si>
  <si>
    <r>
      <t>Баф літній</t>
    </r>
    <r>
      <rPr>
        <i/>
        <sz val="72"/>
        <color theme="1"/>
        <rFont val="Times New Roman"/>
        <family val="1"/>
        <charset val="204"/>
      </rPr>
      <t xml:space="preserve">
(червоного кольору)</t>
    </r>
  </si>
  <si>
    <r>
      <rPr>
        <b/>
        <sz val="48"/>
        <color rgb="FFFF0000"/>
        <rFont val="Times New Roman"/>
        <family val="1"/>
        <charset val="204"/>
      </rPr>
      <t>Обов'язкова вимога!</t>
    </r>
    <r>
      <rPr>
        <sz val="48"/>
        <color theme="1"/>
        <rFont val="Times New Roman"/>
        <family val="1"/>
        <charset val="204"/>
      </rPr>
      <t xml:space="preserve">
Учасник повинен надати зразки всіх тканин та швейної фурнітури (блискавки, контактні стрічки, світловідбиваючі стрічки тощо), які будуть фактично використані при виготовленні продукції.
Кожний зразок повинен бути промаркований та містити інформацію про:
найменування матеріалу; виробника; склад; щільність (за наявності); колір; належність до конкретного виробу та лоту.
У разі пропозиції еквівалентних або аналогічних матеріалів, відмінних від зазначених у технічному завданні, Учасник зобов'язаний чітко зазначити таку інформацію у ціновій пропозиції та надати документи, що підтверджують відповідність запропонованих матеріалів встановленим вимогам.
</t>
    </r>
    <r>
      <rPr>
        <b/>
        <sz val="48"/>
        <color theme="1"/>
        <rFont val="Times New Roman"/>
        <family val="1"/>
        <charset val="204"/>
      </rPr>
      <t>Взірці приймаються за адресою: м. Київ, вул. Ділова, 3, Національний Комітет Товариства Червоного Хреста України.
Кінцевий термін подання взірців: 22.09.2026 до 18:00.</t>
    </r>
    <r>
      <rPr>
        <sz val="48"/>
        <color theme="1"/>
        <rFont val="Times New Roman"/>
        <family val="1"/>
        <charset val="204"/>
      </rPr>
      <t xml:space="preserve">
</t>
    </r>
    <r>
      <rPr>
        <i/>
        <sz val="48"/>
        <color rgb="FFFF0000"/>
        <rFont val="Times New Roman"/>
        <family val="1"/>
        <charset val="204"/>
      </rPr>
      <t>Пропозиції учасників, які не надали взірці матеріалів та фурнітури у встановлений строк, не підлягають подальшому розгляду.</t>
    </r>
    <r>
      <rPr>
        <sz val="48"/>
        <color theme="1"/>
        <rFont val="Times New Roman"/>
        <family val="1"/>
        <charset val="204"/>
      </rPr>
      <t xml:space="preserve">
Перед запуском продукції у серійне виробництво переможець закупівлі зобов'язаний надати зразок кожного готового виробу для погодження Замовником. Укладення договору та запуск виробництва можливі лише після письмового погодження зразків Замовником.
Розмірна сітка, наведена у документації, є орієнтовною. Після визначення переможця та надання ним власної розмірної сітки (включаючи ростовку), Замовник уточнює остаточний розподіл кількості за розмірами.
Вартість доставки, пакування, завантажувально-розвантажувальних робіт та інших супутніх витрат повинна бути включена до вартості товару.</t>
    </r>
  </si>
  <si>
    <t>вер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</si>
</sst>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quot;₴&quot;"/>
  </numFmts>
  <fonts count="51" x14ac:knownFonts="1">
    <font>
      <sz val="11"/>
      <color theme="1"/>
      <name val="Calibri"/>
      <family val="2"/>
      <scheme val="minor"/>
    </font>
    <font>
      <sz val="12"/>
      <color theme="1"/>
      <name val="Times New Roman"/>
      <family val="1"/>
      <charset val="204"/>
    </font>
    <font>
      <i/>
      <sz val="12"/>
      <color theme="1"/>
      <name val="Times New Roman"/>
      <family val="1"/>
      <charset val="204"/>
    </font>
    <font>
      <sz val="11"/>
      <color theme="1"/>
      <name val="Times New Roman"/>
      <family val="1"/>
      <charset val="204"/>
    </font>
    <font>
      <sz val="8"/>
      <name val="Calibri"/>
      <family val="2"/>
      <scheme val="minor"/>
    </font>
    <font>
      <b/>
      <sz val="16"/>
      <color theme="1"/>
      <name val="Times New Roman"/>
      <family val="1"/>
      <charset val="204"/>
    </font>
    <font>
      <sz val="22"/>
      <color theme="1"/>
      <name val="Times New Roman"/>
      <family val="1"/>
      <charset val="204"/>
    </font>
    <font>
      <b/>
      <sz val="12"/>
      <color theme="1"/>
      <name val="Calibri"/>
      <family val="2"/>
      <charset val="204"/>
      <scheme val="minor"/>
    </font>
    <font>
      <b/>
      <sz val="20"/>
      <color theme="1"/>
      <name val="Times New Roman"/>
      <family val="1"/>
      <charset val="204"/>
    </font>
    <font>
      <sz val="12"/>
      <color rgb="FF000000"/>
      <name val="Times New Roman"/>
      <family val="1"/>
      <charset val="204"/>
    </font>
    <font>
      <sz val="11"/>
      <color theme="1"/>
      <name val="Calibri"/>
      <family val="2"/>
      <scheme val="minor"/>
    </font>
    <font>
      <b/>
      <sz val="18"/>
      <color theme="1"/>
      <name val="Times New Roman"/>
      <family val="1"/>
      <charset val="204"/>
    </font>
    <font>
      <sz val="18"/>
      <color theme="1"/>
      <name val="Calibri"/>
      <family val="2"/>
      <scheme val="minor"/>
    </font>
    <font>
      <b/>
      <sz val="11"/>
      <color theme="1"/>
      <name val="Times New Roman"/>
      <family val="1"/>
      <charset val="204"/>
    </font>
    <font>
      <i/>
      <sz val="14"/>
      <color theme="1"/>
      <name val="Times New Roman"/>
      <family val="1"/>
      <charset val="204"/>
    </font>
    <font>
      <b/>
      <sz val="14"/>
      <color theme="1"/>
      <name val="Times New Roman"/>
      <family val="1"/>
      <charset val="204"/>
    </font>
    <font>
      <b/>
      <sz val="36"/>
      <color theme="1"/>
      <name val="Times New Roman"/>
      <family val="1"/>
      <charset val="204"/>
    </font>
    <font>
      <sz val="12"/>
      <name val="Times New Roman"/>
      <family val="1"/>
      <charset val="204"/>
    </font>
    <font>
      <sz val="12"/>
      <color theme="1"/>
      <name val="Calibri"/>
      <family val="2"/>
      <scheme val="minor"/>
    </font>
    <font>
      <b/>
      <sz val="12"/>
      <color rgb="FF000000"/>
      <name val="Times New Roman"/>
      <family val="1"/>
      <charset val="204"/>
    </font>
    <font>
      <b/>
      <sz val="24"/>
      <color theme="1"/>
      <name val="Times New Roman"/>
      <family val="1"/>
      <charset val="204"/>
    </font>
    <font>
      <i/>
      <sz val="24"/>
      <color theme="1"/>
      <name val="Times New Roman"/>
      <family val="1"/>
      <charset val="204"/>
    </font>
    <font>
      <b/>
      <i/>
      <sz val="36"/>
      <color theme="1"/>
      <name val="Times New Roman"/>
      <family val="1"/>
      <charset val="204"/>
    </font>
    <font>
      <b/>
      <sz val="48"/>
      <color theme="1"/>
      <name val="Times New Roman"/>
      <family val="1"/>
      <charset val="204"/>
    </font>
    <font>
      <i/>
      <sz val="36"/>
      <color theme="1"/>
      <name val="Times New Roman"/>
      <family val="1"/>
      <charset val="204"/>
    </font>
    <font>
      <b/>
      <i/>
      <sz val="36"/>
      <color rgb="FFFF0000"/>
      <name val="Times New Roman"/>
      <family val="1"/>
      <charset val="204"/>
    </font>
    <font>
      <sz val="36"/>
      <name val="Times New Roman"/>
      <family val="1"/>
      <charset val="204"/>
    </font>
    <font>
      <sz val="26"/>
      <color theme="1"/>
      <name val="Times New Roman"/>
      <family val="1"/>
      <charset val="204"/>
    </font>
    <font>
      <sz val="26"/>
      <color theme="1"/>
      <name val="Calibri"/>
      <family val="2"/>
      <scheme val="minor"/>
    </font>
    <font>
      <sz val="48"/>
      <color theme="1"/>
      <name val="Times New Roman"/>
      <family val="1"/>
      <charset val="204"/>
    </font>
    <font>
      <i/>
      <sz val="48"/>
      <color theme="1"/>
      <name val="Times New Roman"/>
      <family val="1"/>
      <charset val="204"/>
    </font>
    <font>
      <b/>
      <u/>
      <sz val="48"/>
      <color theme="1"/>
      <name val="Times New Roman"/>
      <family val="1"/>
      <charset val="204"/>
    </font>
    <font>
      <i/>
      <sz val="31"/>
      <color theme="1"/>
      <name val="Times New Roman"/>
      <family val="1"/>
      <charset val="204"/>
    </font>
    <font>
      <i/>
      <sz val="26"/>
      <color rgb="FFFF0000"/>
      <name val="Times New Roman"/>
      <family val="1"/>
      <charset val="204"/>
    </font>
    <font>
      <b/>
      <i/>
      <sz val="48"/>
      <color theme="1"/>
      <name val="Times New Roman"/>
      <family val="1"/>
      <charset val="204"/>
    </font>
    <font>
      <b/>
      <i/>
      <sz val="48"/>
      <name val="Times New Roman"/>
      <family val="1"/>
      <charset val="204"/>
    </font>
    <font>
      <b/>
      <i/>
      <sz val="48"/>
      <color rgb="FFFF0000"/>
      <name val="Times New Roman"/>
      <family val="1"/>
      <charset val="204"/>
    </font>
    <font>
      <sz val="48"/>
      <name val="Times New Roman"/>
      <family val="1"/>
      <charset val="204"/>
    </font>
    <font>
      <b/>
      <sz val="48"/>
      <name val="Times New Roman"/>
      <family val="1"/>
      <charset val="204"/>
    </font>
    <font>
      <b/>
      <sz val="48"/>
      <color rgb="FFFF0000"/>
      <name val="Times New Roman"/>
      <family val="1"/>
      <charset val="204"/>
    </font>
    <font>
      <b/>
      <sz val="48"/>
      <color rgb="FF000000"/>
      <name val="Times New Roman"/>
      <family val="1"/>
      <charset val="204"/>
    </font>
    <font>
      <sz val="48"/>
      <color theme="1"/>
      <name val="Calibri"/>
      <family val="2"/>
      <scheme val="minor"/>
    </font>
    <font>
      <sz val="48"/>
      <color rgb="FF000000"/>
      <name val="Times New Roman"/>
      <family val="1"/>
      <charset val="204"/>
    </font>
    <font>
      <b/>
      <sz val="72"/>
      <color theme="1"/>
      <name val="Times New Roman"/>
      <family val="1"/>
      <charset val="204"/>
    </font>
    <font>
      <b/>
      <sz val="55"/>
      <color theme="1"/>
      <name val="Times New Roman"/>
      <family val="1"/>
      <charset val="204"/>
    </font>
    <font>
      <i/>
      <sz val="48"/>
      <name val="Times New Roman"/>
      <family val="1"/>
      <charset val="204"/>
    </font>
    <font>
      <sz val="48"/>
      <color rgb="FFFF0000"/>
      <name val="Times New Roman"/>
      <family val="1"/>
      <charset val="204"/>
    </font>
    <font>
      <u/>
      <sz val="48"/>
      <color rgb="FFFF0000"/>
      <name val="Times New Roman"/>
      <family val="1"/>
      <charset val="204"/>
    </font>
    <font>
      <b/>
      <i/>
      <sz val="72"/>
      <color theme="1"/>
      <name val="Times New Roman"/>
      <family val="1"/>
      <charset val="204"/>
    </font>
    <font>
      <i/>
      <sz val="72"/>
      <color theme="1"/>
      <name val="Times New Roman"/>
      <family val="1"/>
      <charset val="204"/>
    </font>
    <font>
      <i/>
      <sz val="48"/>
      <color rgb="FFFF0000"/>
      <name val="Times New Roman"/>
      <family val="1"/>
      <charset val="204"/>
    </font>
  </fonts>
  <fills count="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7C80"/>
        <bgColor indexed="64"/>
      </patternFill>
    </fill>
    <fill>
      <patternFill patternType="solid">
        <fgColor theme="0" tint="-4.9989318521683403E-2"/>
        <bgColor indexed="64"/>
      </patternFill>
    </fill>
    <fill>
      <patternFill patternType="solid">
        <fgColor theme="2" tint="-9.9978637043366805E-2"/>
        <bgColor indexed="64"/>
      </patternFill>
    </fill>
  </fills>
  <borders count="55">
    <border>
      <left/>
      <right/>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thin">
        <color auto="1"/>
      </right>
      <top style="thin">
        <color indexed="64"/>
      </top>
      <bottom style="thin">
        <color auto="1"/>
      </bottom>
      <diagonal/>
    </border>
    <border>
      <left/>
      <right style="thin">
        <color auto="1"/>
      </right>
      <top style="medium">
        <color indexed="64"/>
      </top>
      <bottom style="thin">
        <color auto="1"/>
      </bottom>
      <diagonal/>
    </border>
    <border>
      <left/>
      <right style="thin">
        <color auto="1"/>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thin">
        <color auto="1"/>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auto="1"/>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auto="1"/>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4">
    <xf numFmtId="0" fontId="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238">
    <xf numFmtId="0" fontId="0" fillId="0" borderId="0" xfId="0"/>
    <xf numFmtId="0" fontId="7" fillId="0" borderId="0" xfId="0" applyFont="1" applyAlignment="1">
      <alignment horizontal="center" vertical="center"/>
    </xf>
    <xf numFmtId="0" fontId="9" fillId="0" borderId="0" xfId="0" applyFont="1"/>
    <xf numFmtId="0" fontId="12" fillId="0" borderId="0" xfId="0" applyFont="1"/>
    <xf numFmtId="0" fontId="6" fillId="0" borderId="0" xfId="0" applyFont="1"/>
    <xf numFmtId="0" fontId="13" fillId="5" borderId="7"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horizontal="center" vertical="center"/>
    </xf>
    <xf numFmtId="0" fontId="0" fillId="2" borderId="0" xfId="0" applyFill="1"/>
    <xf numFmtId="0" fontId="15" fillId="5" borderId="7" xfId="0" applyFont="1" applyFill="1" applyBorder="1" applyAlignment="1">
      <alignment horizontal="center" vertical="center" wrapText="1"/>
    </xf>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2" fillId="0" borderId="0" xfId="0" applyFont="1" applyAlignment="1">
      <alignment wrapText="1"/>
    </xf>
    <xf numFmtId="0" fontId="2" fillId="0" borderId="0" xfId="0" applyFont="1" applyAlignment="1">
      <alignment vertical="top" wrapText="1"/>
    </xf>
    <xf numFmtId="4" fontId="1" fillId="0" borderId="0" xfId="0" applyNumberFormat="1" applyFont="1"/>
    <xf numFmtId="0" fontId="17" fillId="0" borderId="0" xfId="0" applyFont="1"/>
    <xf numFmtId="0" fontId="18" fillId="0" borderId="0" xfId="0" applyFont="1"/>
    <xf numFmtId="0" fontId="17" fillId="0" borderId="0" xfId="0" applyFont="1" applyAlignment="1">
      <alignment vertical="center"/>
    </xf>
    <xf numFmtId="0" fontId="9" fillId="0" borderId="0" xfId="0" applyFont="1" applyAlignment="1">
      <alignment horizontal="center"/>
    </xf>
    <xf numFmtId="0" fontId="19" fillId="0" borderId="0" xfId="0" applyFont="1" applyAlignment="1">
      <alignment vertical="center" wrapText="1"/>
    </xf>
    <xf numFmtId="0" fontId="17" fillId="0" borderId="0" xfId="0" applyFont="1" applyAlignment="1">
      <alignment horizontal="left" vertical="top"/>
    </xf>
    <xf numFmtId="4" fontId="9" fillId="0" borderId="0" xfId="0" applyNumberFormat="1" applyFont="1" applyAlignment="1">
      <alignment horizontal="right"/>
    </xf>
    <xf numFmtId="0" fontId="26" fillId="0" borderId="0" xfId="0" applyFont="1"/>
    <xf numFmtId="0" fontId="18" fillId="0" borderId="0" xfId="0" applyFont="1" applyAlignment="1">
      <alignment vertical="center"/>
    </xf>
    <xf numFmtId="0" fontId="1" fillId="0" borderId="0" xfId="0" applyFont="1" applyAlignment="1">
      <alignment vertical="center"/>
    </xf>
    <xf numFmtId="0" fontId="9" fillId="0" borderId="0" xfId="0" applyFont="1" applyAlignment="1">
      <alignment vertical="center"/>
    </xf>
    <xf numFmtId="0" fontId="28" fillId="0" borderId="0" xfId="0" applyFont="1" applyAlignment="1">
      <alignment vertical="center"/>
    </xf>
    <xf numFmtId="0" fontId="27" fillId="0" borderId="0" xfId="0" applyFont="1" applyAlignment="1">
      <alignment vertical="center"/>
    </xf>
    <xf numFmtId="0" fontId="24" fillId="0" borderId="0" xfId="0" applyFont="1" applyAlignment="1">
      <alignment horizontal="left" vertical="center" wrapText="1"/>
    </xf>
    <xf numFmtId="0" fontId="24" fillId="0" borderId="0" xfId="0" applyFont="1" applyAlignment="1">
      <alignment vertical="center" wrapText="1"/>
    </xf>
    <xf numFmtId="0" fontId="32" fillId="0" borderId="22" xfId="0" applyFont="1" applyBorder="1" applyAlignment="1">
      <alignment horizontal="left" vertical="center" wrapText="1"/>
    </xf>
    <xf numFmtId="0" fontId="32" fillId="0" borderId="22" xfId="0" applyFont="1" applyBorder="1" applyAlignment="1">
      <alignment vertical="center" wrapText="1"/>
    </xf>
    <xf numFmtId="0" fontId="8" fillId="5" borderId="39" xfId="0" applyFont="1" applyFill="1" applyBorder="1" applyAlignment="1">
      <alignment horizontal="center" vertical="center" wrapText="1"/>
    </xf>
    <xf numFmtId="0" fontId="20" fillId="4" borderId="40" xfId="0" applyFont="1" applyFill="1" applyBorder="1" applyAlignment="1">
      <alignment horizontal="center" vertical="center" wrapText="1"/>
    </xf>
    <xf numFmtId="0" fontId="30" fillId="0" borderId="0" xfId="0" applyFont="1" applyAlignment="1">
      <alignment vertical="top" wrapText="1"/>
    </xf>
    <xf numFmtId="0" fontId="37" fillId="0" borderId="0" xfId="0" applyFont="1"/>
    <xf numFmtId="0" fontId="41" fillId="0" borderId="0" xfId="0" applyFont="1"/>
    <xf numFmtId="0" fontId="37" fillId="0" borderId="0" xfId="0" applyFont="1" applyAlignment="1">
      <alignment vertical="center" wrapText="1"/>
    </xf>
    <xf numFmtId="0" fontId="41" fillId="0" borderId="0" xfId="0" applyFont="1" applyAlignment="1">
      <alignment vertical="center"/>
    </xf>
    <xf numFmtId="0" fontId="29" fillId="0" borderId="0" xfId="0" applyFont="1" applyAlignment="1">
      <alignment horizontal="left" vertical="center"/>
    </xf>
    <xf numFmtId="0" fontId="42" fillId="0" borderId="0" xfId="0" applyFont="1" applyAlignment="1">
      <alignment vertical="center"/>
    </xf>
    <xf numFmtId="0" fontId="23" fillId="0" borderId="0" xfId="0" applyFont="1" applyAlignment="1">
      <alignment horizontal="left" vertical="center"/>
    </xf>
    <xf numFmtId="0" fontId="42" fillId="0" borderId="0" xfId="0" applyFont="1" applyAlignment="1">
      <alignment horizontal="center"/>
    </xf>
    <xf numFmtId="0" fontId="29" fillId="0" borderId="0" xfId="0" applyFont="1" applyAlignment="1">
      <alignment horizontal="center"/>
    </xf>
    <xf numFmtId="0" fontId="40" fillId="0" borderId="0" xfId="0" applyFont="1" applyAlignment="1">
      <alignment vertical="center" wrapText="1"/>
    </xf>
    <xf numFmtId="0" fontId="37" fillId="0" borderId="0" xfId="0" applyFont="1" applyAlignment="1">
      <alignment horizontal="left" vertical="top"/>
    </xf>
    <xf numFmtId="4" fontId="42" fillId="0" borderId="0" xfId="0" applyNumberFormat="1" applyFont="1" applyAlignment="1">
      <alignment horizontal="right"/>
    </xf>
    <xf numFmtId="0" fontId="42" fillId="0" borderId="0" xfId="0" applyFont="1"/>
    <xf numFmtId="0" fontId="29" fillId="0" borderId="0" xfId="0" applyFont="1"/>
    <xf numFmtId="0" fontId="42" fillId="0" borderId="0" xfId="0" applyFont="1" applyAlignment="1">
      <alignment horizontal="left" vertical="center"/>
    </xf>
    <xf numFmtId="0" fontId="34" fillId="3" borderId="15" xfId="0" applyFont="1" applyFill="1" applyBorder="1" applyAlignment="1">
      <alignment horizontal="center" vertical="center" wrapText="1"/>
    </xf>
    <xf numFmtId="1" fontId="34" fillId="4" borderId="22" xfId="0" applyNumberFormat="1" applyFont="1" applyFill="1" applyBorder="1" applyAlignment="1">
      <alignment horizontal="center" vertical="center" wrapText="1"/>
    </xf>
    <xf numFmtId="0" fontId="16" fillId="4" borderId="22" xfId="0" applyFont="1" applyFill="1" applyBorder="1" applyAlignment="1">
      <alignment horizontal="center" vertical="center" wrapText="1"/>
    </xf>
    <xf numFmtId="1" fontId="22" fillId="4" borderId="22" xfId="0" applyNumberFormat="1" applyFont="1" applyFill="1" applyBorder="1" applyAlignment="1">
      <alignment horizontal="center" vertical="center" wrapText="1"/>
    </xf>
    <xf numFmtId="164" fontId="34" fillId="4" borderId="22" xfId="0" applyNumberFormat="1" applyFont="1" applyFill="1" applyBorder="1" applyAlignment="1">
      <alignment horizontal="center" vertical="center" wrapText="1"/>
    </xf>
    <xf numFmtId="0" fontId="20" fillId="4" borderId="22" xfId="0" applyFont="1" applyFill="1" applyBorder="1" applyAlignment="1">
      <alignment horizontal="center" vertical="top" wrapText="1"/>
    </xf>
    <xf numFmtId="0" fontId="1" fillId="0" borderId="0" xfId="0" applyFont="1" applyAlignment="1">
      <alignment horizontal="left"/>
    </xf>
    <xf numFmtId="0" fontId="33" fillId="0" borderId="22" xfId="0" applyFont="1" applyBorder="1" applyAlignment="1">
      <alignment horizontal="left" vertical="center" wrapText="1"/>
    </xf>
    <xf numFmtId="0" fontId="29" fillId="0" borderId="0" xfId="0" applyFont="1" applyAlignment="1">
      <alignment horizontal="left"/>
    </xf>
    <xf numFmtId="0" fontId="40" fillId="0" borderId="0" xfId="0" applyFont="1" applyAlignment="1">
      <alignment horizontal="left" vertical="center" wrapText="1"/>
    </xf>
    <xf numFmtId="0" fontId="19" fillId="0" borderId="0" xfId="0" applyFont="1" applyAlignment="1">
      <alignment horizontal="left" vertical="center" wrapText="1"/>
    </xf>
    <xf numFmtId="0" fontId="46" fillId="5" borderId="33" xfId="0" applyFont="1" applyFill="1" applyBorder="1" applyAlignment="1">
      <alignment horizontal="left" vertical="center" wrapText="1"/>
    </xf>
    <xf numFmtId="0" fontId="46" fillId="5" borderId="43" xfId="0" applyFont="1" applyFill="1" applyBorder="1" applyAlignment="1">
      <alignment horizontal="left" vertical="center" wrapText="1"/>
    </xf>
    <xf numFmtId="0" fontId="46" fillId="5" borderId="24" xfId="0" applyFont="1" applyFill="1" applyBorder="1" applyAlignment="1">
      <alignment horizontal="left" vertical="center" wrapText="1"/>
    </xf>
    <xf numFmtId="0" fontId="46" fillId="5" borderId="20" xfId="0" applyFont="1" applyFill="1" applyBorder="1" applyAlignment="1">
      <alignment horizontal="left" vertical="center" wrapText="1"/>
    </xf>
    <xf numFmtId="0" fontId="46" fillId="5" borderId="42" xfId="0" applyFont="1" applyFill="1" applyBorder="1" applyAlignment="1">
      <alignment horizontal="left" vertical="center" wrapText="1"/>
    </xf>
    <xf numFmtId="0" fontId="46" fillId="5" borderId="22" xfId="0" applyFont="1" applyFill="1" applyBorder="1" applyAlignment="1">
      <alignment horizontal="left" vertical="center" wrapText="1"/>
    </xf>
    <xf numFmtId="0" fontId="23" fillId="0" borderId="16" xfId="0" applyFont="1" applyBorder="1" applyAlignment="1">
      <alignment horizontal="right" vertical="center" wrapText="1"/>
    </xf>
    <xf numFmtId="0" fontId="34" fillId="0" borderId="31" xfId="0" applyFont="1" applyBorder="1" applyAlignment="1">
      <alignment vertical="center" wrapText="1"/>
    </xf>
    <xf numFmtId="0" fontId="23" fillId="0" borderId="18" xfId="0" applyFont="1" applyBorder="1" applyAlignment="1">
      <alignment horizontal="right" vertical="center" wrapText="1"/>
    </xf>
    <xf numFmtId="0" fontId="30" fillId="0" borderId="30" xfId="0" applyFont="1" applyBorder="1" applyAlignment="1">
      <alignment vertical="center" wrapText="1"/>
    </xf>
    <xf numFmtId="0" fontId="23" fillId="0" borderId="41" xfId="0" applyFont="1" applyBorder="1" applyAlignment="1">
      <alignment horizontal="right" vertical="center" wrapText="1"/>
    </xf>
    <xf numFmtId="0" fontId="30" fillId="0" borderId="42" xfId="0" applyFont="1" applyBorder="1" applyAlignment="1">
      <alignment horizontal="left" vertical="center" wrapText="1"/>
    </xf>
    <xf numFmtId="0" fontId="30" fillId="0" borderId="30" xfId="0" applyFont="1" applyBorder="1" applyAlignment="1">
      <alignment horizontal="left" vertical="center" wrapText="1"/>
    </xf>
    <xf numFmtId="0" fontId="23" fillId="0" borderId="43" xfId="0" applyFont="1" applyBorder="1" applyAlignment="1">
      <alignment horizontal="right" vertical="center" wrapText="1"/>
    </xf>
    <xf numFmtId="0" fontId="30" fillId="0" borderId="47" xfId="0" applyFont="1" applyBorder="1" applyAlignment="1">
      <alignment vertical="center" wrapText="1"/>
    </xf>
    <xf numFmtId="0" fontId="23" fillId="0" borderId="22" xfId="0" applyFont="1" applyBorder="1" applyAlignment="1">
      <alignment horizontal="right" vertical="center" wrapText="1"/>
    </xf>
    <xf numFmtId="0" fontId="34" fillId="0" borderId="44" xfId="0" applyFont="1" applyBorder="1" applyAlignment="1">
      <alignment vertical="center" wrapText="1"/>
    </xf>
    <xf numFmtId="0" fontId="34" fillId="0" borderId="48" xfId="0" applyFont="1" applyBorder="1" applyAlignment="1">
      <alignment vertical="center" wrapText="1"/>
    </xf>
    <xf numFmtId="0" fontId="34" fillId="0" borderId="47" xfId="0" applyFont="1" applyBorder="1" applyAlignment="1">
      <alignment vertical="center" wrapText="1"/>
    </xf>
    <xf numFmtId="0" fontId="30" fillId="0" borderId="44" xfId="0" applyFont="1" applyBorder="1" applyAlignment="1">
      <alignment vertical="center" wrapText="1"/>
    </xf>
    <xf numFmtId="0" fontId="30" fillId="0" borderId="2" xfId="0" applyFont="1" applyBorder="1" applyAlignment="1">
      <alignment vertical="center" wrapText="1"/>
    </xf>
    <xf numFmtId="0" fontId="30" fillId="0" borderId="46" xfId="0" applyFont="1" applyBorder="1" applyAlignment="1">
      <alignment vertical="center" wrapText="1"/>
    </xf>
    <xf numFmtId="0" fontId="30" fillId="0" borderId="22" xfId="0" applyFont="1" applyBorder="1" applyAlignment="1">
      <alignment vertical="center" wrapText="1"/>
    </xf>
    <xf numFmtId="0" fontId="23" fillId="0" borderId="45" xfId="0" applyFont="1" applyBorder="1" applyAlignment="1">
      <alignment horizontal="right" vertical="center" wrapText="1"/>
    </xf>
    <xf numFmtId="0" fontId="30" fillId="0" borderId="4" xfId="0" applyFont="1" applyBorder="1" applyAlignment="1">
      <alignment vertical="center" wrapText="1"/>
    </xf>
    <xf numFmtId="0" fontId="46" fillId="5" borderId="32" xfId="0" applyFont="1" applyFill="1" applyBorder="1" applyAlignment="1">
      <alignment horizontal="left" vertical="center" wrapText="1"/>
    </xf>
    <xf numFmtId="0" fontId="30" fillId="0" borderId="31" xfId="0" applyFont="1" applyBorder="1" applyAlignment="1">
      <alignment horizontal="left" vertical="center" wrapText="1"/>
    </xf>
    <xf numFmtId="0" fontId="30" fillId="0" borderId="20" xfId="0" applyFont="1" applyBorder="1" applyAlignment="1">
      <alignment vertical="center" wrapText="1"/>
    </xf>
    <xf numFmtId="0" fontId="30" fillId="0" borderId="42" xfId="0" applyFont="1" applyBorder="1" applyAlignment="1">
      <alignment vertical="center" wrapText="1"/>
    </xf>
    <xf numFmtId="0" fontId="34" fillId="0" borderId="32" xfId="0" applyFont="1" applyBorder="1" applyAlignment="1">
      <alignment vertical="center" wrapText="1"/>
    </xf>
    <xf numFmtId="0" fontId="23" fillId="0" borderId="33" xfId="0" applyFont="1" applyBorder="1" applyAlignment="1">
      <alignment horizontal="right" vertical="center" wrapText="1"/>
    </xf>
    <xf numFmtId="0" fontId="30" fillId="0" borderId="33" xfId="0" applyFont="1" applyBorder="1" applyAlignment="1">
      <alignment horizontal="left" vertical="center" wrapText="1"/>
    </xf>
    <xf numFmtId="0" fontId="30" fillId="0" borderId="33" xfId="0" applyFont="1" applyBorder="1" applyAlignment="1">
      <alignment vertical="center" wrapText="1"/>
    </xf>
    <xf numFmtId="0" fontId="30" fillId="0" borderId="43" xfId="0" applyFont="1" applyBorder="1" applyAlignment="1">
      <alignment vertical="center" wrapText="1"/>
    </xf>
    <xf numFmtId="0" fontId="30" fillId="0" borderId="43" xfId="0" applyFont="1" applyBorder="1" applyAlignment="1">
      <alignment horizontal="left" vertical="center" wrapText="1"/>
    </xf>
    <xf numFmtId="0" fontId="30" fillId="0" borderId="45" xfId="0" applyFont="1" applyBorder="1" applyAlignment="1">
      <alignment vertical="center" wrapText="1"/>
    </xf>
    <xf numFmtId="0" fontId="23" fillId="0" borderId="50" xfId="0" applyFont="1" applyBorder="1" applyAlignment="1">
      <alignment horizontal="right" vertical="center" wrapText="1"/>
    </xf>
    <xf numFmtId="0" fontId="34" fillId="0" borderId="50" xfId="0" applyFont="1" applyBorder="1" applyAlignment="1">
      <alignment vertical="center" wrapText="1"/>
    </xf>
    <xf numFmtId="0" fontId="46" fillId="5" borderId="50" xfId="0" applyFont="1" applyFill="1" applyBorder="1" applyAlignment="1">
      <alignment horizontal="left" vertical="center" wrapText="1"/>
    </xf>
    <xf numFmtId="0" fontId="34" fillId="0" borderId="2" xfId="0" applyFont="1" applyBorder="1" applyAlignment="1">
      <alignment vertical="center" wrapText="1"/>
    </xf>
    <xf numFmtId="0" fontId="46" fillId="5" borderId="51" xfId="0" applyFont="1" applyFill="1" applyBorder="1" applyAlignment="1">
      <alignment horizontal="left" vertical="center" wrapText="1"/>
    </xf>
    <xf numFmtId="0" fontId="23" fillId="0" borderId="52" xfId="0" applyFont="1" applyBorder="1" applyAlignment="1">
      <alignment horizontal="right" vertical="center" wrapText="1"/>
    </xf>
    <xf numFmtId="0" fontId="23" fillId="0" borderId="53" xfId="0" applyFont="1" applyBorder="1" applyAlignment="1">
      <alignment horizontal="right" vertical="center" wrapText="1"/>
    </xf>
    <xf numFmtId="0" fontId="23" fillId="0" borderId="54" xfId="0" applyFont="1" applyBorder="1" applyAlignment="1">
      <alignment horizontal="center" vertical="center" wrapText="1"/>
    </xf>
    <xf numFmtId="0" fontId="30" fillId="0" borderId="34" xfId="0" applyFont="1" applyBorder="1" applyAlignment="1">
      <alignment horizontal="left" vertical="center" wrapText="1"/>
    </xf>
    <xf numFmtId="0" fontId="46" fillId="4" borderId="34" xfId="0" applyFont="1" applyFill="1" applyBorder="1" applyAlignment="1">
      <alignment horizontal="center" vertical="center" wrapText="1"/>
    </xf>
    <xf numFmtId="0" fontId="46" fillId="4" borderId="43" xfId="0" applyFont="1" applyFill="1" applyBorder="1" applyAlignment="1">
      <alignment horizontal="center" vertical="center" wrapText="1"/>
    </xf>
    <xf numFmtId="0" fontId="25" fillId="4" borderId="47" xfId="0" applyFont="1" applyFill="1" applyBorder="1" applyAlignment="1">
      <alignment horizontal="center" vertical="center" wrapText="1"/>
    </xf>
    <xf numFmtId="0" fontId="25" fillId="4" borderId="3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3" xfId="0" applyFont="1" applyFill="1" applyBorder="1" applyAlignment="1">
      <alignment horizontal="center" vertical="center" wrapText="1"/>
    </xf>
    <xf numFmtId="0" fontId="48" fillId="8" borderId="12" xfId="0" applyFont="1" applyFill="1" applyBorder="1" applyAlignment="1">
      <alignment horizontal="center" vertical="center" wrapText="1"/>
    </xf>
    <xf numFmtId="0" fontId="43" fillId="8" borderId="16" xfId="0" applyFont="1" applyFill="1" applyBorder="1" applyAlignment="1">
      <alignment horizontal="center" vertical="center" wrapText="1"/>
    </xf>
    <xf numFmtId="0" fontId="43" fillId="8" borderId="18" xfId="0" applyFont="1" applyFill="1" applyBorder="1" applyAlignment="1">
      <alignment horizontal="center" vertical="center" wrapText="1"/>
    </xf>
    <xf numFmtId="0" fontId="43" fillId="8" borderId="17" xfId="0" applyFont="1" applyFill="1" applyBorder="1" applyAlignment="1">
      <alignment horizontal="center" vertical="center" wrapText="1"/>
    </xf>
    <xf numFmtId="0" fontId="46" fillId="5" borderId="25" xfId="0" applyFont="1" applyFill="1" applyBorder="1" applyAlignment="1">
      <alignment horizontal="center" vertical="center" wrapText="1"/>
    </xf>
    <xf numFmtId="0" fontId="46" fillId="5" borderId="10" xfId="0" applyFont="1" applyFill="1" applyBorder="1" applyAlignment="1">
      <alignment horizontal="center" vertical="center" wrapText="1"/>
    </xf>
    <xf numFmtId="0" fontId="34" fillId="8" borderId="5" xfId="0" applyFont="1" applyFill="1" applyBorder="1" applyAlignment="1">
      <alignment horizontal="center" vertical="center" wrapText="1"/>
    </xf>
    <xf numFmtId="0" fontId="34" fillId="8" borderId="1" xfId="0" applyFont="1" applyFill="1" applyBorder="1" applyAlignment="1">
      <alignment horizontal="center" vertical="center" wrapText="1"/>
    </xf>
    <xf numFmtId="0" fontId="34" fillId="8" borderId="6" xfId="0" applyFont="1" applyFill="1" applyBorder="1" applyAlignment="1">
      <alignment horizontal="center" vertical="center" wrapText="1"/>
    </xf>
    <xf numFmtId="0" fontId="34" fillId="8" borderId="2" xfId="0" applyFont="1" applyFill="1" applyBorder="1" applyAlignment="1">
      <alignment horizontal="center" vertical="center" wrapText="1"/>
    </xf>
    <xf numFmtId="0" fontId="34" fillId="8" borderId="4" xfId="0" applyFont="1" applyFill="1" applyBorder="1" applyAlignment="1">
      <alignment horizontal="center" vertical="center" wrapText="1"/>
    </xf>
    <xf numFmtId="0" fontId="34" fillId="8" borderId="0" xfId="0" applyFont="1" applyFill="1" applyAlignment="1">
      <alignment horizontal="center" vertical="center" wrapText="1"/>
    </xf>
    <xf numFmtId="0" fontId="22" fillId="0" borderId="23" xfId="0" applyFont="1" applyBorder="1" applyAlignment="1">
      <alignment horizontal="center" vertical="center" wrapText="1"/>
    </xf>
    <xf numFmtId="0" fontId="22" fillId="0" borderId="19" xfId="0" applyFont="1" applyBorder="1" applyAlignment="1">
      <alignment horizontal="center" vertical="center" wrapText="1"/>
    </xf>
    <xf numFmtId="0" fontId="48" fillId="7" borderId="25" xfId="0" applyFont="1" applyFill="1" applyBorder="1" applyAlignment="1">
      <alignment horizontal="right" vertical="center" wrapText="1"/>
    </xf>
    <xf numFmtId="0" fontId="48" fillId="7" borderId="9" xfId="0" applyFont="1" applyFill="1" applyBorder="1" applyAlignment="1">
      <alignment horizontal="right" vertical="center" wrapText="1"/>
    </xf>
    <xf numFmtId="0" fontId="48" fillId="7" borderId="10" xfId="0" applyFont="1" applyFill="1" applyBorder="1" applyAlignment="1">
      <alignment horizontal="right" vertical="center" wrapText="1"/>
    </xf>
    <xf numFmtId="164" fontId="48" fillId="7" borderId="25" xfId="0" applyNumberFormat="1" applyFont="1" applyFill="1" applyBorder="1" applyAlignment="1">
      <alignment horizontal="center" vertical="center" wrapText="1"/>
    </xf>
    <xf numFmtId="164" fontId="48" fillId="7" borderId="9" xfId="0" applyNumberFormat="1" applyFont="1" applyFill="1" applyBorder="1" applyAlignment="1">
      <alignment horizontal="center" vertical="center" wrapText="1"/>
    </xf>
    <xf numFmtId="164" fontId="48" fillId="7" borderId="10" xfId="0" applyNumberFormat="1" applyFont="1" applyFill="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43" fillId="0" borderId="23" xfId="0" applyFont="1" applyBorder="1" applyAlignment="1">
      <alignment horizontal="center" vertical="top" wrapText="1"/>
    </xf>
    <xf numFmtId="0" fontId="43" fillId="0" borderId="19" xfId="0" applyFont="1" applyBorder="1" applyAlignment="1">
      <alignment horizontal="center" vertical="top" wrapText="1"/>
    </xf>
    <xf numFmtId="0" fontId="34" fillId="8" borderId="26" xfId="0" applyFont="1" applyFill="1" applyBorder="1" applyAlignment="1">
      <alignment horizontal="center" vertical="center" wrapText="1"/>
    </xf>
    <xf numFmtId="0" fontId="34" fillId="8" borderId="15" xfId="0" applyFont="1" applyFill="1" applyBorder="1" applyAlignment="1">
      <alignment horizontal="center" vertical="center" wrapText="1"/>
    </xf>
    <xf numFmtId="164" fontId="49" fillId="0" borderId="25" xfId="0" applyNumberFormat="1" applyFont="1" applyBorder="1" applyAlignment="1">
      <alignment horizontal="center" vertical="center" wrapText="1"/>
    </xf>
    <xf numFmtId="164" fontId="49" fillId="0" borderId="9" xfId="0" applyNumberFormat="1" applyFont="1" applyBorder="1" applyAlignment="1">
      <alignment horizontal="center" vertical="center" wrapText="1"/>
    </xf>
    <xf numFmtId="164" fontId="49" fillId="0" borderId="10" xfId="0" applyNumberFormat="1" applyFont="1" applyBorder="1" applyAlignment="1">
      <alignment horizontal="center" vertical="center" wrapText="1"/>
    </xf>
    <xf numFmtId="0" fontId="48" fillId="3" borderId="25" xfId="0" applyFont="1" applyFill="1" applyBorder="1" applyAlignment="1">
      <alignment horizontal="center" vertical="center" wrapText="1"/>
    </xf>
    <xf numFmtId="0" fontId="48" fillId="3" borderId="9" xfId="0" applyFont="1" applyFill="1" applyBorder="1" applyAlignment="1">
      <alignment horizontal="center" vertical="center" wrapText="1"/>
    </xf>
    <xf numFmtId="0" fontId="48" fillId="3" borderId="4" xfId="0" applyFont="1" applyFill="1" applyBorder="1" applyAlignment="1">
      <alignment horizontal="center" vertical="center" wrapText="1"/>
    </xf>
    <xf numFmtId="0" fontId="48" fillId="3" borderId="10" xfId="0" applyFont="1" applyFill="1" applyBorder="1" applyAlignment="1">
      <alignment horizontal="center" vertical="center" wrapText="1"/>
    </xf>
    <xf numFmtId="0" fontId="44" fillId="2" borderId="0" xfId="0" applyFont="1" applyFill="1" applyAlignment="1">
      <alignment horizontal="right" vertical="top" wrapText="1"/>
    </xf>
    <xf numFmtId="0" fontId="44" fillId="2" borderId="0" xfId="0" applyFont="1" applyFill="1" applyAlignment="1">
      <alignment horizontal="right" vertical="top"/>
    </xf>
    <xf numFmtId="0" fontId="23" fillId="3" borderId="22"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3" fillId="3" borderId="19" xfId="0" applyFont="1" applyFill="1" applyBorder="1" applyAlignment="1">
      <alignment horizontal="center" vertical="center" wrapText="1"/>
    </xf>
    <xf numFmtId="0" fontId="29" fillId="0" borderId="5"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15" xfId="0" applyFont="1" applyBorder="1" applyAlignment="1">
      <alignment horizontal="center" vertical="center" wrapText="1"/>
    </xf>
    <xf numFmtId="0" fontId="45" fillId="0" borderId="28" xfId="0" applyFont="1" applyBorder="1" applyAlignment="1">
      <alignment horizontal="left" vertical="center" wrapText="1"/>
    </xf>
    <xf numFmtId="0" fontId="45" fillId="0" borderId="8" xfId="0" applyFont="1" applyBorder="1" applyAlignment="1">
      <alignment horizontal="left" vertical="center" wrapText="1"/>
    </xf>
    <xf numFmtId="0" fontId="45" fillId="0" borderId="24" xfId="0" applyFont="1" applyBorder="1" applyAlignment="1">
      <alignment horizontal="left" vertical="center" wrapText="1"/>
    </xf>
    <xf numFmtId="0" fontId="45" fillId="0" borderId="11" xfId="0" applyFont="1" applyBorder="1" applyAlignment="1">
      <alignment horizontal="left" vertical="center" wrapText="1"/>
    </xf>
    <xf numFmtId="0" fontId="45" fillId="0" borderId="27" xfId="0" applyFont="1" applyBorder="1" applyAlignment="1">
      <alignment horizontal="left" vertical="center" wrapText="1"/>
    </xf>
    <xf numFmtId="0" fontId="45" fillId="0" borderId="7" xfId="0" applyFont="1" applyBorder="1" applyAlignment="1">
      <alignment horizontal="left" vertical="center" wrapText="1"/>
    </xf>
    <xf numFmtId="0" fontId="45" fillId="0" borderId="20" xfId="0" applyFont="1" applyBorder="1" applyAlignment="1">
      <alignment horizontal="left" vertical="center" wrapText="1"/>
    </xf>
    <xf numFmtId="0" fontId="45" fillId="0" borderId="13" xfId="0" applyFont="1" applyBorder="1" applyAlignment="1">
      <alignment horizontal="left" vertical="center" wrapText="1"/>
    </xf>
    <xf numFmtId="0" fontId="45" fillId="0" borderId="29" xfId="0" applyFont="1" applyBorder="1" applyAlignment="1">
      <alignment horizontal="left" vertical="center" wrapText="1"/>
    </xf>
    <xf numFmtId="0" fontId="45" fillId="0" borderId="3" xfId="0" applyFont="1" applyBorder="1" applyAlignment="1">
      <alignment horizontal="left" vertical="center" wrapText="1"/>
    </xf>
    <xf numFmtId="0" fontId="45" fillId="0" borderId="14" xfId="0" applyFont="1" applyBorder="1" applyAlignment="1">
      <alignment horizontal="left" vertical="center" wrapText="1"/>
    </xf>
    <xf numFmtId="0" fontId="45" fillId="0" borderId="12" xfId="0" applyFont="1" applyBorder="1" applyAlignment="1">
      <alignment horizontal="left" vertical="center" wrapText="1"/>
    </xf>
    <xf numFmtId="0" fontId="45" fillId="0" borderId="35" xfId="0" applyFont="1" applyBorder="1" applyAlignment="1">
      <alignment horizontal="left" vertical="center" wrapText="1"/>
    </xf>
    <xf numFmtId="0" fontId="45" fillId="0" borderId="36" xfId="0" applyFont="1" applyBorder="1" applyAlignment="1">
      <alignment horizontal="left" vertical="center" wrapText="1"/>
    </xf>
    <xf numFmtId="0" fontId="45" fillId="0" borderId="37" xfId="0" applyFont="1" applyBorder="1" applyAlignment="1">
      <alignment horizontal="left" vertical="center" wrapText="1"/>
    </xf>
    <xf numFmtId="0" fontId="45" fillId="0" borderId="21" xfId="0" applyFont="1" applyBorder="1" applyAlignment="1">
      <alignment horizontal="left" vertical="center" wrapText="1"/>
    </xf>
    <xf numFmtId="0" fontId="34" fillId="3" borderId="5" xfId="0" applyFont="1" applyFill="1" applyBorder="1" applyAlignment="1">
      <alignment horizontal="center" vertical="center" wrapText="1"/>
    </xf>
    <xf numFmtId="0" fontId="34" fillId="3" borderId="6" xfId="0" applyFont="1" applyFill="1" applyBorder="1" applyAlignment="1">
      <alignment horizontal="center" vertical="center" wrapText="1"/>
    </xf>
    <xf numFmtId="0" fontId="34" fillId="3" borderId="26" xfId="0" applyFont="1" applyFill="1" applyBorder="1" applyAlignment="1">
      <alignment horizontal="center" vertical="center" wrapText="1"/>
    </xf>
    <xf numFmtId="0" fontId="34" fillId="0" borderId="0" xfId="0" applyFont="1" applyAlignment="1">
      <alignment horizontal="left" vertical="center" wrapText="1"/>
    </xf>
    <xf numFmtId="4" fontId="23" fillId="3" borderId="32" xfId="0" applyNumberFormat="1" applyFont="1" applyFill="1" applyBorder="1" applyAlignment="1">
      <alignment horizontal="center" vertical="center" wrapText="1"/>
    </xf>
    <xf numFmtId="4" fontId="23" fillId="3" borderId="33" xfId="0" applyNumberFormat="1" applyFont="1" applyFill="1" applyBorder="1" applyAlignment="1">
      <alignment horizontal="center" vertical="center" wrapText="1"/>
    </xf>
    <xf numFmtId="4" fontId="23" fillId="3" borderId="34" xfId="0" applyNumberFormat="1"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 xfId="0" applyFont="1" applyFill="1" applyBorder="1" applyAlignment="1">
      <alignment horizontal="center" vertical="center" wrapText="1"/>
    </xf>
    <xf numFmtId="0" fontId="23" fillId="3" borderId="15" xfId="0" applyFont="1" applyFill="1" applyBorder="1" applyAlignment="1">
      <alignment horizontal="center" vertical="center" wrapText="1"/>
    </xf>
    <xf numFmtId="0" fontId="34" fillId="6" borderId="5" xfId="0" applyFont="1" applyFill="1" applyBorder="1" applyAlignment="1">
      <alignment horizontal="center" vertical="center" wrapText="1"/>
    </xf>
    <xf numFmtId="0" fontId="34" fillId="6" borderId="6" xfId="0" applyFont="1" applyFill="1" applyBorder="1" applyAlignment="1">
      <alignment horizontal="center" vertical="center" wrapText="1"/>
    </xf>
    <xf numFmtId="0" fontId="34" fillId="6" borderId="26" xfId="0" applyFont="1" applyFill="1" applyBorder="1" applyAlignment="1">
      <alignment horizontal="center" vertical="center" wrapText="1"/>
    </xf>
    <xf numFmtId="0" fontId="43" fillId="0" borderId="0" xfId="0" applyFont="1" applyAlignment="1">
      <alignment horizontal="center"/>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15" xfId="0" applyFont="1" applyFill="1" applyBorder="1" applyAlignment="1">
      <alignment horizontal="center" vertical="center" wrapText="1"/>
    </xf>
    <xf numFmtId="0" fontId="23" fillId="3" borderId="5" xfId="0" applyFont="1"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26" xfId="0" applyFont="1" applyFill="1" applyBorder="1" applyAlignment="1">
      <alignment horizontal="center" vertical="center" wrapText="1"/>
    </xf>
    <xf numFmtId="0" fontId="23" fillId="3" borderId="38" xfId="0" applyFont="1" applyFill="1" applyBorder="1" applyAlignment="1">
      <alignment horizontal="center" vertical="center" wrapText="1"/>
    </xf>
    <xf numFmtId="0" fontId="23" fillId="0" borderId="41" xfId="0" applyFont="1" applyBorder="1" applyAlignment="1">
      <alignment horizontal="center" vertical="center" wrapText="1"/>
    </xf>
    <xf numFmtId="0" fontId="23" fillId="0" borderId="49" xfId="0" applyFont="1" applyBorder="1" applyAlignment="1">
      <alignment horizontal="center" vertical="center" wrapText="1"/>
    </xf>
    <xf numFmtId="0" fontId="42" fillId="0" borderId="0" xfId="0" applyFont="1" applyAlignment="1">
      <alignment horizontal="left" vertical="center"/>
    </xf>
    <xf numFmtId="0" fontId="29" fillId="0" borderId="0" xfId="0" applyFont="1" applyAlignment="1">
      <alignment horizontal="left" vertical="center"/>
    </xf>
    <xf numFmtId="0" fontId="34" fillId="0" borderId="0" xfId="0" applyFont="1" applyAlignment="1">
      <alignment horizontal="left" vertical="center"/>
    </xf>
    <xf numFmtId="0" fontId="37" fillId="0" borderId="0" xfId="0" applyFont="1" applyAlignment="1">
      <alignment horizontal="left" vertical="center" wrapText="1"/>
    </xf>
    <xf numFmtId="0" fontId="43" fillId="0" borderId="5" xfId="0" applyFont="1" applyBorder="1" applyAlignment="1">
      <alignment horizontal="center" vertical="top" wrapText="1"/>
    </xf>
    <xf numFmtId="0" fontId="43" fillId="0" borderId="6" xfId="0" applyFont="1" applyBorder="1" applyAlignment="1">
      <alignment horizontal="center" vertical="top" wrapText="1"/>
    </xf>
    <xf numFmtId="0" fontId="43" fillId="0" borderId="26" xfId="0" applyFont="1" applyBorder="1" applyAlignment="1">
      <alignment horizontal="center" vertical="top" wrapText="1"/>
    </xf>
    <xf numFmtId="0" fontId="43" fillId="0" borderId="22" xfId="0" applyFont="1" applyBorder="1" applyAlignment="1">
      <alignment horizontal="center" vertical="top" wrapText="1"/>
    </xf>
    <xf numFmtId="0" fontId="29" fillId="3" borderId="0" xfId="0" applyFont="1" applyFill="1" applyAlignment="1">
      <alignment horizontal="left" vertical="center" wrapText="1"/>
    </xf>
    <xf numFmtId="0" fontId="23" fillId="0" borderId="22" xfId="0" applyFont="1" applyBorder="1" applyAlignment="1">
      <alignment horizontal="right" vertical="center" wrapText="1"/>
    </xf>
    <xf numFmtId="0" fontId="23" fillId="0" borderId="23" xfId="0" applyFont="1" applyBorder="1" applyAlignment="1">
      <alignment horizontal="right" vertical="center" wrapText="1"/>
    </xf>
    <xf numFmtId="0" fontId="23" fillId="0" borderId="19" xfId="0" applyFont="1" applyBorder="1" applyAlignment="1">
      <alignment horizontal="right"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19" xfId="0" applyFont="1" applyBorder="1" applyAlignment="1">
      <alignment horizontal="center" vertical="center" wrapText="1"/>
    </xf>
    <xf numFmtId="0" fontId="46" fillId="5" borderId="22" xfId="0" applyFont="1" applyFill="1" applyBorder="1" applyAlignment="1">
      <alignment horizontal="left" vertical="center" wrapText="1"/>
    </xf>
    <xf numFmtId="0" fontId="46" fillId="5" borderId="23" xfId="0" applyFont="1" applyFill="1" applyBorder="1" applyAlignment="1">
      <alignment horizontal="left" vertical="center" wrapText="1"/>
    </xf>
    <xf numFmtId="0" fontId="46" fillId="5" borderId="19" xfId="0" applyFont="1" applyFill="1" applyBorder="1" applyAlignment="1">
      <alignment horizontal="left" vertical="center" wrapText="1"/>
    </xf>
    <xf numFmtId="0" fontId="24" fillId="0" borderId="19" xfId="0" applyFont="1" applyBorder="1" applyAlignment="1">
      <alignment horizontal="center" vertical="center" wrapText="1"/>
    </xf>
    <xf numFmtId="0" fontId="35" fillId="0" borderId="0" xfId="0" applyFont="1" applyAlignment="1">
      <alignment horizontal="left" vertical="center" wrapText="1"/>
    </xf>
    <xf numFmtId="0" fontId="34" fillId="0" borderId="4" xfId="0" applyFont="1" applyBorder="1" applyAlignment="1">
      <alignment horizontal="left" vertical="center" wrapText="1"/>
    </xf>
    <xf numFmtId="0" fontId="48" fillId="7" borderId="38" xfId="0" applyFont="1" applyFill="1" applyBorder="1" applyAlignment="1">
      <alignment horizontal="right" vertical="center" wrapText="1"/>
    </xf>
    <xf numFmtId="0" fontId="5" fillId="2" borderId="0" xfId="0" applyFont="1" applyFill="1" applyAlignment="1">
      <alignment horizontal="right" vertical="center"/>
    </xf>
    <xf numFmtId="0" fontId="11" fillId="0" borderId="0" xfId="0" applyFont="1" applyAlignment="1">
      <alignment horizontal="center"/>
    </xf>
    <xf numFmtId="0" fontId="11" fillId="0" borderId="0" xfId="0" applyFont="1" applyAlignment="1">
      <alignment horizontal="center" vertical="center"/>
    </xf>
    <xf numFmtId="1" fontId="48" fillId="4" borderId="23" xfId="0" applyNumberFormat="1" applyFont="1" applyFill="1" applyBorder="1" applyAlignment="1">
      <alignment horizontal="center" vertical="center" wrapText="1"/>
    </xf>
    <xf numFmtId="164" fontId="49" fillId="0" borderId="23" xfId="0" applyNumberFormat="1" applyFont="1" applyBorder="1" applyAlignment="1">
      <alignment horizontal="center" vertical="center" wrapText="1"/>
    </xf>
    <xf numFmtId="0" fontId="49" fillId="0" borderId="23" xfId="0" applyFont="1" applyBorder="1" applyAlignment="1">
      <alignment vertical="center" wrapText="1"/>
    </xf>
    <xf numFmtId="1" fontId="48" fillId="4" borderId="19" xfId="0" applyNumberFormat="1" applyFont="1" applyFill="1" applyBorder="1" applyAlignment="1">
      <alignment horizontal="center" vertical="center" wrapText="1"/>
    </xf>
    <xf numFmtId="1" fontId="48" fillId="4" borderId="22" xfId="0" applyNumberFormat="1" applyFont="1" applyFill="1" applyBorder="1" applyAlignment="1">
      <alignment horizontal="center" vertical="center" wrapText="1"/>
    </xf>
    <xf numFmtId="164" fontId="49" fillId="0" borderId="22" xfId="0" applyNumberFormat="1" applyFont="1" applyBorder="1" applyAlignment="1">
      <alignment horizontal="center" vertical="center" wrapText="1"/>
    </xf>
    <xf numFmtId="0" fontId="49" fillId="0" borderId="1" xfId="0" applyFont="1" applyBorder="1" applyAlignment="1">
      <alignment horizontal="center" vertical="center" wrapText="1"/>
    </xf>
    <xf numFmtId="0" fontId="49" fillId="0" borderId="2" xfId="0" applyFont="1" applyBorder="1" applyAlignment="1">
      <alignment horizontal="center" vertical="center" wrapText="1"/>
    </xf>
    <xf numFmtId="1" fontId="48" fillId="4" borderId="1" xfId="0" applyNumberFormat="1" applyFont="1" applyFill="1" applyBorder="1" applyAlignment="1">
      <alignment horizontal="center" vertical="center" wrapText="1"/>
    </xf>
    <xf numFmtId="164" fontId="48" fillId="4" borderId="22" xfId="3" applyNumberFormat="1" applyFont="1" applyFill="1" applyBorder="1" applyAlignment="1">
      <alignment horizontal="center" vertical="center" wrapText="1"/>
    </xf>
    <xf numFmtId="1" fontId="48" fillId="4" borderId="2" xfId="0" applyNumberFormat="1" applyFont="1" applyFill="1" applyBorder="1" applyAlignment="1">
      <alignment horizontal="center" vertical="center" wrapText="1"/>
    </xf>
    <xf numFmtId="164" fontId="48" fillId="4" borderId="23" xfId="3" applyNumberFormat="1" applyFont="1" applyFill="1" applyBorder="1" applyAlignment="1">
      <alignment horizontal="center" vertical="center" wrapText="1"/>
    </xf>
    <xf numFmtId="1" fontId="48" fillId="4" borderId="15" xfId="0" applyNumberFormat="1" applyFont="1" applyFill="1" applyBorder="1" applyAlignment="1">
      <alignment horizontal="center" vertical="center" wrapText="1"/>
    </xf>
    <xf numFmtId="164" fontId="48" fillId="4" borderId="19" xfId="3" applyNumberFormat="1" applyFont="1" applyFill="1" applyBorder="1" applyAlignment="1">
      <alignment horizontal="center" vertical="center" wrapText="1"/>
    </xf>
    <xf numFmtId="0" fontId="49" fillId="0" borderId="15" xfId="0" applyFont="1" applyBorder="1" applyAlignment="1">
      <alignment horizontal="center" vertical="center" wrapText="1"/>
    </xf>
  </cellXfs>
  <cellStyles count="4">
    <cellStyle name="Звичайний" xfId="0" builtinId="0"/>
    <cellStyle name="Фінансовий" xfId="3" builtinId="3"/>
    <cellStyle name="Фінансовий 2" xfId="2" xr:uid="{43B6D2FE-08F4-4257-AC10-0C100B565E77}"/>
    <cellStyle name="Фінансовий 3" xfId="1" xr:uid="{EAC804D7-17D2-44A0-B4EF-6D379790E656}"/>
  </cellStyles>
  <dxfs count="0"/>
  <tableStyles count="0" defaultTableStyle="TableStyleMedium2" defaultPivotStyle="PivotStyleMedium9"/>
  <colors>
    <mruColors>
      <color rgb="FFFF7C80"/>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2183131</xdr:colOff>
      <xdr:row>16</xdr:row>
      <xdr:rowOff>609600</xdr:rowOff>
    </xdr:from>
    <xdr:to>
      <xdr:col>1</xdr:col>
      <xdr:colOff>9584316</xdr:colOff>
      <xdr:row>19</xdr:row>
      <xdr:rowOff>665508</xdr:rowOff>
    </xdr:to>
    <xdr:pic>
      <xdr:nvPicPr>
        <xdr:cNvPr id="6" name="Рисунок 5">
          <a:extLst>
            <a:ext uri="{FF2B5EF4-FFF2-40B4-BE49-F238E27FC236}">
              <a16:creationId xmlns:a16="http://schemas.microsoft.com/office/drawing/2014/main" id="{9362F6DE-970C-AB4D-AF2C-662B6A532C7B}"/>
            </a:ext>
          </a:extLst>
        </xdr:cNvPr>
        <xdr:cNvPicPr>
          <a:picLocks noChangeAspect="1"/>
        </xdr:cNvPicPr>
      </xdr:nvPicPr>
      <xdr:blipFill>
        <a:blip xmlns:r="http://schemas.openxmlformats.org/officeDocument/2006/relationships" r:embed="rId1"/>
        <a:stretch>
          <a:fillRect/>
        </a:stretch>
      </xdr:blipFill>
      <xdr:spPr>
        <a:xfrm>
          <a:off x="3611881" y="18707100"/>
          <a:ext cx="7410710" cy="7387590"/>
        </a:xfrm>
        <a:prstGeom prst="rect">
          <a:avLst/>
        </a:prstGeom>
      </xdr:spPr>
    </xdr:pic>
    <xdr:clientData/>
  </xdr:twoCellAnchor>
  <xdr:twoCellAnchor editAs="oneCell">
    <xdr:from>
      <xdr:col>1</xdr:col>
      <xdr:colOff>1574800</xdr:colOff>
      <xdr:row>24</xdr:row>
      <xdr:rowOff>558165</xdr:rowOff>
    </xdr:from>
    <xdr:to>
      <xdr:col>1</xdr:col>
      <xdr:colOff>9487948</xdr:colOff>
      <xdr:row>27</xdr:row>
      <xdr:rowOff>2341244</xdr:rowOff>
    </xdr:to>
    <xdr:pic>
      <xdr:nvPicPr>
        <xdr:cNvPr id="7" name="Рисунок 6">
          <a:extLst>
            <a:ext uri="{FF2B5EF4-FFF2-40B4-BE49-F238E27FC236}">
              <a16:creationId xmlns:a16="http://schemas.microsoft.com/office/drawing/2014/main" id="{29727ED4-0360-CC64-22C6-498C40FDBD07}"/>
            </a:ext>
          </a:extLst>
        </xdr:cNvPr>
        <xdr:cNvPicPr>
          <a:picLocks noChangeAspect="1"/>
        </xdr:cNvPicPr>
      </xdr:nvPicPr>
      <xdr:blipFill>
        <a:blip xmlns:r="http://schemas.openxmlformats.org/officeDocument/2006/relationships" r:embed="rId2"/>
        <a:stretch>
          <a:fillRect/>
        </a:stretch>
      </xdr:blipFill>
      <xdr:spPr>
        <a:xfrm>
          <a:off x="3022600" y="40982265"/>
          <a:ext cx="7913148" cy="8052435"/>
        </a:xfrm>
        <a:prstGeom prst="rect">
          <a:avLst/>
        </a:prstGeom>
      </xdr:spPr>
    </xdr:pic>
    <xdr:clientData/>
  </xdr:twoCellAnchor>
  <xdr:twoCellAnchor editAs="oneCell">
    <xdr:from>
      <xdr:col>1</xdr:col>
      <xdr:colOff>2466974</xdr:colOff>
      <xdr:row>58</xdr:row>
      <xdr:rowOff>325755</xdr:rowOff>
    </xdr:from>
    <xdr:to>
      <xdr:col>1</xdr:col>
      <xdr:colOff>8438621</xdr:colOff>
      <xdr:row>60</xdr:row>
      <xdr:rowOff>434340</xdr:rowOff>
    </xdr:to>
    <xdr:pic>
      <xdr:nvPicPr>
        <xdr:cNvPr id="8" name="Рисунок 7">
          <a:extLst>
            <a:ext uri="{FF2B5EF4-FFF2-40B4-BE49-F238E27FC236}">
              <a16:creationId xmlns:a16="http://schemas.microsoft.com/office/drawing/2014/main" id="{E5187956-B174-9833-6BBC-6533F92D0EF1}"/>
            </a:ext>
          </a:extLst>
        </xdr:cNvPr>
        <xdr:cNvPicPr>
          <a:picLocks noChangeAspect="1"/>
        </xdr:cNvPicPr>
      </xdr:nvPicPr>
      <xdr:blipFill>
        <a:blip xmlns:r="http://schemas.openxmlformats.org/officeDocument/2006/relationships" r:embed="rId3"/>
        <a:stretch>
          <a:fillRect/>
        </a:stretch>
      </xdr:blipFill>
      <xdr:spPr>
        <a:xfrm>
          <a:off x="3276599" y="77002005"/>
          <a:ext cx="5981172" cy="6204585"/>
        </a:xfrm>
        <a:prstGeom prst="rect">
          <a:avLst/>
        </a:prstGeom>
      </xdr:spPr>
    </xdr:pic>
    <xdr:clientData/>
  </xdr:twoCellAnchor>
  <xdr:twoCellAnchor editAs="oneCell">
    <xdr:from>
      <xdr:col>1</xdr:col>
      <xdr:colOff>1544955</xdr:colOff>
      <xdr:row>47</xdr:row>
      <xdr:rowOff>838200</xdr:rowOff>
    </xdr:from>
    <xdr:to>
      <xdr:col>1</xdr:col>
      <xdr:colOff>9507818</xdr:colOff>
      <xdr:row>49</xdr:row>
      <xdr:rowOff>1849756</xdr:rowOff>
    </xdr:to>
    <xdr:pic>
      <xdr:nvPicPr>
        <xdr:cNvPr id="3" name="Рисунок 2">
          <a:extLst>
            <a:ext uri="{FF2B5EF4-FFF2-40B4-BE49-F238E27FC236}">
              <a16:creationId xmlns:a16="http://schemas.microsoft.com/office/drawing/2014/main" id="{F8B508B7-0C65-A50D-0FCA-74F353B89975}"/>
            </a:ext>
          </a:extLst>
        </xdr:cNvPr>
        <xdr:cNvPicPr>
          <a:picLocks noChangeAspect="1"/>
        </xdr:cNvPicPr>
      </xdr:nvPicPr>
      <xdr:blipFill>
        <a:blip xmlns:r="http://schemas.openxmlformats.org/officeDocument/2006/relationships" r:embed="rId4"/>
        <a:stretch>
          <a:fillRect/>
        </a:stretch>
      </xdr:blipFill>
      <xdr:spPr>
        <a:xfrm>
          <a:off x="2992755" y="70751700"/>
          <a:ext cx="7959053" cy="6494145"/>
        </a:xfrm>
        <a:prstGeom prst="rect">
          <a:avLst/>
        </a:prstGeom>
      </xdr:spPr>
    </xdr:pic>
    <xdr:clientData/>
  </xdr:twoCellAnchor>
  <xdr:oneCellAnchor>
    <xdr:from>
      <xdr:col>1</xdr:col>
      <xdr:colOff>621030</xdr:colOff>
      <xdr:row>31</xdr:row>
      <xdr:rowOff>2339340</xdr:rowOff>
    </xdr:from>
    <xdr:ext cx="10037019" cy="6196966"/>
    <xdr:pic>
      <xdr:nvPicPr>
        <xdr:cNvPr id="2" name="Рисунок 1">
          <a:extLst>
            <a:ext uri="{FF2B5EF4-FFF2-40B4-BE49-F238E27FC236}">
              <a16:creationId xmlns:a16="http://schemas.microsoft.com/office/drawing/2014/main" id="{1ACC0600-0034-42BB-9ADC-6C587BB3372E}"/>
            </a:ext>
          </a:extLst>
        </xdr:cNvPr>
        <xdr:cNvPicPr>
          <a:picLocks noChangeAspect="1"/>
        </xdr:cNvPicPr>
      </xdr:nvPicPr>
      <xdr:blipFill>
        <a:blip xmlns:r="http://schemas.openxmlformats.org/officeDocument/2006/relationships" r:embed="rId5"/>
        <a:stretch>
          <a:fillRect/>
        </a:stretch>
      </xdr:blipFill>
      <xdr:spPr>
        <a:xfrm>
          <a:off x="2049780" y="68919090"/>
          <a:ext cx="10037019" cy="61969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282416</xdr:colOff>
      <xdr:row>1</xdr:row>
      <xdr:rowOff>324642</xdr:rowOff>
    </xdr:from>
    <xdr:to>
      <xdr:col>8</xdr:col>
      <xdr:colOff>16192</xdr:colOff>
      <xdr:row>32</xdr:row>
      <xdr:rowOff>22384</xdr:rowOff>
    </xdr:to>
    <xdr:pic>
      <xdr:nvPicPr>
        <xdr:cNvPr id="2" name="Рисунок 1">
          <a:extLst>
            <a:ext uri="{FF2B5EF4-FFF2-40B4-BE49-F238E27FC236}">
              <a16:creationId xmlns:a16="http://schemas.microsoft.com/office/drawing/2014/main" id="{D37916FF-22F2-4CDD-9208-C16663628A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2416" y="1265236"/>
          <a:ext cx="7923371" cy="5497514"/>
        </a:xfrm>
        <a:prstGeom prst="rect">
          <a:avLst/>
        </a:prstGeom>
        <a:noFill/>
        <a:ln>
          <a:noFill/>
        </a:ln>
      </xdr:spPr>
    </xdr:pic>
    <xdr:clientData/>
  </xdr:twoCellAnchor>
  <xdr:twoCellAnchor editAs="oneCell">
    <xdr:from>
      <xdr:col>8</xdr:col>
      <xdr:colOff>550413</xdr:colOff>
      <xdr:row>2</xdr:row>
      <xdr:rowOff>60485</xdr:rowOff>
    </xdr:from>
    <xdr:to>
      <xdr:col>13</xdr:col>
      <xdr:colOff>577983</xdr:colOff>
      <xdr:row>29</xdr:row>
      <xdr:rowOff>135255</xdr:rowOff>
    </xdr:to>
    <xdr:pic>
      <xdr:nvPicPr>
        <xdr:cNvPr id="3" name="Рисунок 2">
          <a:extLst>
            <a:ext uri="{FF2B5EF4-FFF2-40B4-BE49-F238E27FC236}">
              <a16:creationId xmlns:a16="http://schemas.microsoft.com/office/drawing/2014/main" id="{4103C89F-D909-4F02-88B8-7DFEC135A79F}"/>
            </a:ext>
            <a:ext uri="{147F2762-F138-4A5C-976F-8EAC2B608ADB}">
              <a16:predDERef xmlns:a16="http://schemas.microsoft.com/office/drawing/2014/main" pred="{DCC477EF-A235-390D-FF48-42D8C3E208E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03726" y="1405891"/>
          <a:ext cx="6585533" cy="4928234"/>
        </a:xfrm>
        <a:prstGeom prst="rect">
          <a:avLst/>
        </a:prstGeom>
        <a:noFill/>
        <a:ln>
          <a:noFill/>
        </a:ln>
      </xdr:spPr>
    </xdr:pic>
    <xdr:clientData/>
  </xdr:twoCellAnchor>
  <xdr:twoCellAnchor editAs="oneCell">
    <xdr:from>
      <xdr:col>0</xdr:col>
      <xdr:colOff>413075</xdr:colOff>
      <xdr:row>33</xdr:row>
      <xdr:rowOff>120812</xdr:rowOff>
    </xdr:from>
    <xdr:to>
      <xdr:col>7</xdr:col>
      <xdr:colOff>1349692</xdr:colOff>
      <xdr:row>60</xdr:row>
      <xdr:rowOff>625414</xdr:rowOff>
    </xdr:to>
    <xdr:pic>
      <xdr:nvPicPr>
        <xdr:cNvPr id="4" name="Рисунок 3">
          <a:extLst>
            <a:ext uri="{FF2B5EF4-FFF2-40B4-BE49-F238E27FC236}">
              <a16:creationId xmlns:a16="http://schemas.microsoft.com/office/drawing/2014/main" id="{8584EFE0-2779-47D1-AC25-50462BE88D05}"/>
            </a:ext>
            <a:ext uri="{147F2762-F138-4A5C-976F-8EAC2B608ADB}">
              <a16:predDERef xmlns:a16="http://schemas.microsoft.com/office/drawing/2014/main" pred="{FDA2AC9E-23E4-4308-1E02-73DAFA766CF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075" y="7216937"/>
          <a:ext cx="7492675" cy="5994812"/>
        </a:xfrm>
        <a:prstGeom prst="rect">
          <a:avLst/>
        </a:prstGeom>
        <a:noFill/>
        <a:ln>
          <a:noFill/>
        </a:ln>
      </xdr:spPr>
    </xdr:pic>
    <xdr:clientData/>
  </xdr:twoCellAnchor>
  <xdr:twoCellAnchor editAs="oneCell">
    <xdr:from>
      <xdr:col>8</xdr:col>
      <xdr:colOff>857502</xdr:colOff>
      <xdr:row>33</xdr:row>
      <xdr:rowOff>57542</xdr:rowOff>
    </xdr:from>
    <xdr:to>
      <xdr:col>13</xdr:col>
      <xdr:colOff>470952</xdr:colOff>
      <xdr:row>59</xdr:row>
      <xdr:rowOff>15717</xdr:rowOff>
    </xdr:to>
    <xdr:pic>
      <xdr:nvPicPr>
        <xdr:cNvPr id="6" name="Рисунок 5">
          <a:extLst>
            <a:ext uri="{FF2B5EF4-FFF2-40B4-BE49-F238E27FC236}">
              <a16:creationId xmlns:a16="http://schemas.microsoft.com/office/drawing/2014/main" id="{CBD23AAA-0D39-1642-E4AA-5B9092FF1D35}"/>
            </a:ext>
          </a:extLst>
        </xdr:cNvPr>
        <xdr:cNvPicPr>
          <a:picLocks noChangeAspect="1"/>
        </xdr:cNvPicPr>
      </xdr:nvPicPr>
      <xdr:blipFill>
        <a:blip xmlns:r="http://schemas.openxmlformats.org/officeDocument/2006/relationships" r:embed="rId4"/>
        <a:stretch>
          <a:fillRect/>
        </a:stretch>
      </xdr:blipFill>
      <xdr:spPr>
        <a:xfrm>
          <a:off x="8310815" y="7153667"/>
          <a:ext cx="6171413" cy="525455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tabColor rgb="FFFF0000"/>
    <pageSetUpPr fitToPage="1"/>
  </sheetPr>
  <dimension ref="A1:JA102"/>
  <sheetViews>
    <sheetView showGridLines="0" tabSelected="1" view="pageBreakPreview" zoomScale="10" zoomScaleNormal="20" zoomScaleSheetLayoutView="10" workbookViewId="0">
      <selection activeCell="BI21" sqref="BI21"/>
    </sheetView>
  </sheetViews>
  <sheetFormatPr defaultColWidth="6.44140625" defaultRowHeight="15.6" x14ac:dyDescent="0.3"/>
  <cols>
    <col min="1" max="1" width="21.109375" style="11" customWidth="1"/>
    <col min="2" max="2" width="164.109375" style="10" customWidth="1"/>
    <col min="3" max="3" width="83.21875" style="10" customWidth="1"/>
    <col min="4" max="4" width="255.5546875" style="10" customWidth="1"/>
    <col min="5" max="5" width="175.5546875" style="57" customWidth="1"/>
    <col min="6" max="6" width="34.6640625" style="10" customWidth="1"/>
    <col min="7" max="7" width="38.77734375" style="10" customWidth="1"/>
    <col min="8" max="8" width="44.44140625" style="10" customWidth="1"/>
    <col min="9" max="9" width="65.88671875" style="15" customWidth="1"/>
    <col min="10" max="10" width="77" style="15" customWidth="1"/>
    <col min="11" max="11" width="66.77734375" style="10" customWidth="1"/>
    <col min="12" max="16384" width="6.44140625" style="10"/>
  </cols>
  <sheetData>
    <row r="1" spans="1:11" ht="93" customHeight="1" x14ac:dyDescent="0.3">
      <c r="A1" s="146" t="s">
        <v>128</v>
      </c>
      <c r="B1" s="147"/>
      <c r="C1" s="147"/>
      <c r="D1" s="147"/>
      <c r="E1" s="147"/>
      <c r="F1" s="147"/>
      <c r="G1" s="147"/>
      <c r="H1" s="147"/>
      <c r="I1" s="147"/>
      <c r="J1" s="147"/>
      <c r="K1" s="147"/>
    </row>
    <row r="2" spans="1:11" ht="90.6" x14ac:dyDescent="1.45">
      <c r="A2" s="186" t="s">
        <v>0</v>
      </c>
      <c r="B2" s="186"/>
      <c r="C2" s="186"/>
      <c r="D2" s="186"/>
      <c r="E2" s="186"/>
      <c r="F2" s="186"/>
      <c r="G2" s="186"/>
      <c r="H2" s="186"/>
      <c r="I2" s="186"/>
      <c r="J2" s="186"/>
      <c r="K2" s="186"/>
    </row>
    <row r="3" spans="1:11" ht="49.2" customHeight="1" x14ac:dyDescent="0.3"/>
    <row r="4" spans="1:11" s="4" customFormat="1" ht="96" customHeight="1" thickBot="1" x14ac:dyDescent="0.55000000000000004">
      <c r="A4" s="176" t="s">
        <v>115</v>
      </c>
      <c r="B4" s="176"/>
      <c r="C4" s="176"/>
      <c r="D4" s="176"/>
      <c r="E4" s="176"/>
      <c r="F4" s="176"/>
      <c r="G4" s="176"/>
      <c r="H4" s="176"/>
      <c r="I4" s="176"/>
      <c r="J4" s="29"/>
      <c r="K4" s="30"/>
    </row>
    <row r="5" spans="1:11" s="4" customFormat="1" ht="126" customHeight="1" x14ac:dyDescent="0.5">
      <c r="A5" s="151" t="s">
        <v>1</v>
      </c>
      <c r="B5" s="152"/>
      <c r="C5" s="157" t="s">
        <v>2</v>
      </c>
      <c r="D5" s="157"/>
      <c r="E5" s="158"/>
      <c r="F5" s="158"/>
      <c r="G5" s="158"/>
      <c r="H5" s="158"/>
      <c r="I5" s="158"/>
      <c r="J5" s="159"/>
      <c r="K5" s="160"/>
    </row>
    <row r="6" spans="1:11" s="4" customFormat="1" ht="126" customHeight="1" x14ac:dyDescent="0.5">
      <c r="A6" s="153"/>
      <c r="B6" s="154"/>
      <c r="C6" s="161" t="s">
        <v>3</v>
      </c>
      <c r="D6" s="161"/>
      <c r="E6" s="162"/>
      <c r="F6" s="162"/>
      <c r="G6" s="162"/>
      <c r="H6" s="162"/>
      <c r="I6" s="162"/>
      <c r="J6" s="163"/>
      <c r="K6" s="164"/>
    </row>
    <row r="7" spans="1:11" s="4" customFormat="1" ht="126" customHeight="1" thickBot="1" x14ac:dyDescent="0.55000000000000004">
      <c r="A7" s="155"/>
      <c r="B7" s="156"/>
      <c r="C7" s="165" t="s">
        <v>4</v>
      </c>
      <c r="D7" s="165"/>
      <c r="E7" s="166"/>
      <c r="F7" s="166"/>
      <c r="G7" s="166"/>
      <c r="H7" s="166"/>
      <c r="I7" s="166"/>
      <c r="J7" s="167"/>
      <c r="K7" s="168"/>
    </row>
    <row r="8" spans="1:11" s="4" customFormat="1" ht="148.80000000000001" customHeight="1" thickBot="1" x14ac:dyDescent="0.55000000000000004">
      <c r="A8" s="155" t="s">
        <v>5</v>
      </c>
      <c r="B8" s="156"/>
      <c r="C8" s="169" t="s">
        <v>6</v>
      </c>
      <c r="D8" s="169"/>
      <c r="E8" s="170"/>
      <c r="F8" s="170"/>
      <c r="G8" s="170"/>
      <c r="H8" s="170"/>
      <c r="I8" s="170"/>
      <c r="J8" s="171"/>
      <c r="K8" s="172"/>
    </row>
    <row r="9" spans="1:11" ht="18.45" customHeight="1" x14ac:dyDescent="0.3">
      <c r="A9" s="148" t="s">
        <v>7</v>
      </c>
      <c r="B9" s="190" t="s">
        <v>8</v>
      </c>
      <c r="C9" s="191"/>
      <c r="D9" s="180"/>
      <c r="E9" s="183" t="s">
        <v>116</v>
      </c>
      <c r="F9" s="173" t="s">
        <v>10</v>
      </c>
      <c r="G9" s="187"/>
      <c r="H9" s="173" t="s">
        <v>110</v>
      </c>
      <c r="I9" s="177" t="s">
        <v>119</v>
      </c>
      <c r="J9" s="177" t="s">
        <v>120</v>
      </c>
      <c r="K9" s="180" t="s">
        <v>121</v>
      </c>
    </row>
    <row r="10" spans="1:11" ht="48" hidden="1" customHeight="1" x14ac:dyDescent="0.3">
      <c r="A10" s="149"/>
      <c r="B10" s="192"/>
      <c r="C10" s="193"/>
      <c r="D10" s="181"/>
      <c r="E10" s="184"/>
      <c r="F10" s="174"/>
      <c r="G10" s="188"/>
      <c r="H10" s="174"/>
      <c r="I10" s="178"/>
      <c r="J10" s="178"/>
      <c r="K10" s="181"/>
    </row>
    <row r="11" spans="1:11" s="12" customFormat="1" ht="147.6" customHeight="1" thickBot="1" x14ac:dyDescent="0.35">
      <c r="A11" s="149"/>
      <c r="B11" s="194"/>
      <c r="C11" s="195"/>
      <c r="D11" s="182"/>
      <c r="E11" s="184"/>
      <c r="F11" s="174"/>
      <c r="G11" s="188"/>
      <c r="H11" s="174"/>
      <c r="I11" s="178"/>
      <c r="J11" s="178"/>
      <c r="K11" s="181"/>
    </row>
    <row r="12" spans="1:11" s="13" customFormat="1" ht="247.8" customHeight="1" thickBot="1" x14ac:dyDescent="0.35">
      <c r="A12" s="150"/>
      <c r="B12" s="51" t="s">
        <v>9</v>
      </c>
      <c r="C12" s="175" t="s">
        <v>11</v>
      </c>
      <c r="D12" s="189"/>
      <c r="E12" s="185"/>
      <c r="F12" s="175"/>
      <c r="G12" s="189"/>
      <c r="H12" s="175"/>
      <c r="I12" s="179"/>
      <c r="J12" s="179"/>
      <c r="K12" s="182"/>
    </row>
    <row r="13" spans="1:11" s="13" customFormat="1" ht="88.2" customHeight="1" thickBot="1" x14ac:dyDescent="0.35">
      <c r="A13" s="142" t="s">
        <v>12</v>
      </c>
      <c r="B13" s="143"/>
      <c r="C13" s="143"/>
      <c r="D13" s="143"/>
      <c r="E13" s="143"/>
      <c r="F13" s="143"/>
      <c r="G13" s="143"/>
      <c r="H13" s="143"/>
      <c r="I13" s="143"/>
      <c r="J13" s="143"/>
      <c r="K13" s="145"/>
    </row>
    <row r="14" spans="1:11" s="13" customFormat="1" ht="87.45" hidden="1" customHeight="1" x14ac:dyDescent="0.3">
      <c r="A14" s="53">
        <v>1</v>
      </c>
      <c r="B14" s="56" t="s">
        <v>84</v>
      </c>
      <c r="C14" s="32"/>
      <c r="D14" s="31"/>
      <c r="E14" s="58"/>
      <c r="F14" s="33"/>
      <c r="G14" s="34"/>
      <c r="H14" s="52" t="e">
        <f>SUM(#REF!)</f>
        <v>#REF!</v>
      </c>
      <c r="I14" s="54"/>
      <c r="J14" s="55" t="e">
        <f>I14*H14</f>
        <v>#REF!</v>
      </c>
      <c r="K14" s="54"/>
    </row>
    <row r="15" spans="1:11" s="13" customFormat="1" ht="121.8" customHeight="1" x14ac:dyDescent="0.3">
      <c r="A15" s="125">
        <v>1</v>
      </c>
      <c r="B15" s="135" t="s">
        <v>171</v>
      </c>
      <c r="C15" s="68" t="s">
        <v>90</v>
      </c>
      <c r="D15" s="69" t="s">
        <v>109</v>
      </c>
      <c r="E15" s="62" t="s">
        <v>144</v>
      </c>
      <c r="F15" s="119" t="s">
        <v>103</v>
      </c>
      <c r="G15" s="120"/>
      <c r="H15" s="227">
        <v>600</v>
      </c>
      <c r="I15" s="224"/>
      <c r="J15" s="224">
        <f>I15*H15</f>
        <v>0</v>
      </c>
      <c r="K15" s="229"/>
    </row>
    <row r="16" spans="1:11" s="13" customFormat="1" ht="121.8" customHeight="1" x14ac:dyDescent="0.3">
      <c r="A16" s="125"/>
      <c r="B16" s="135"/>
      <c r="C16" s="70" t="s">
        <v>91</v>
      </c>
      <c r="D16" s="71" t="s">
        <v>175</v>
      </c>
      <c r="E16" s="62" t="s">
        <v>145</v>
      </c>
      <c r="F16" s="121"/>
      <c r="G16" s="122"/>
      <c r="H16" s="223"/>
      <c r="I16" s="224"/>
      <c r="J16" s="224"/>
      <c r="K16" s="230"/>
    </row>
    <row r="17" spans="1:11" s="13" customFormat="1" ht="121.8" customHeight="1" x14ac:dyDescent="0.3">
      <c r="A17" s="125"/>
      <c r="B17" s="135"/>
      <c r="C17" s="70" t="s">
        <v>93</v>
      </c>
      <c r="D17" s="71" t="s">
        <v>99</v>
      </c>
      <c r="E17" s="62" t="s">
        <v>146</v>
      </c>
      <c r="F17" s="121"/>
      <c r="G17" s="122"/>
      <c r="H17" s="223"/>
      <c r="I17" s="224"/>
      <c r="J17" s="224"/>
      <c r="K17" s="230"/>
    </row>
    <row r="18" spans="1:11" s="13" customFormat="1" ht="302.39999999999998" x14ac:dyDescent="0.3">
      <c r="A18" s="125"/>
      <c r="B18" s="135"/>
      <c r="C18" s="70" t="s">
        <v>94</v>
      </c>
      <c r="D18" s="71" t="s">
        <v>152</v>
      </c>
      <c r="E18" s="62" t="s">
        <v>147</v>
      </c>
      <c r="F18" s="121"/>
      <c r="G18" s="122"/>
      <c r="H18" s="223"/>
      <c r="I18" s="224"/>
      <c r="J18" s="224"/>
      <c r="K18" s="230"/>
    </row>
    <row r="19" spans="1:11" s="13" customFormat="1" ht="151.80000000000001" customHeight="1" x14ac:dyDescent="0.3">
      <c r="A19" s="125"/>
      <c r="B19" s="135"/>
      <c r="C19" s="72" t="s">
        <v>104</v>
      </c>
      <c r="D19" s="71" t="s">
        <v>95</v>
      </c>
      <c r="E19" s="62" t="s">
        <v>148</v>
      </c>
      <c r="F19" s="121"/>
      <c r="G19" s="122"/>
      <c r="H19" s="223"/>
      <c r="I19" s="224"/>
      <c r="J19" s="224"/>
      <c r="K19" s="230"/>
    </row>
    <row r="20" spans="1:11" s="13" customFormat="1" ht="367.2" x14ac:dyDescent="0.3">
      <c r="A20" s="125"/>
      <c r="B20" s="135"/>
      <c r="C20" s="70" t="s">
        <v>97</v>
      </c>
      <c r="D20" s="73" t="s">
        <v>153</v>
      </c>
      <c r="E20" s="62" t="s">
        <v>151</v>
      </c>
      <c r="F20" s="121"/>
      <c r="G20" s="122"/>
      <c r="H20" s="223"/>
      <c r="I20" s="224"/>
      <c r="J20" s="224"/>
      <c r="K20" s="230"/>
    </row>
    <row r="21" spans="1:11" s="13" customFormat="1" ht="409.6" x14ac:dyDescent="0.3">
      <c r="A21" s="125"/>
      <c r="B21" s="135"/>
      <c r="C21" s="72" t="s">
        <v>129</v>
      </c>
      <c r="D21" s="73" t="s">
        <v>154</v>
      </c>
      <c r="E21" s="63" t="s">
        <v>130</v>
      </c>
      <c r="F21" s="121"/>
      <c r="G21" s="122"/>
      <c r="H21" s="223"/>
      <c r="I21" s="224"/>
      <c r="J21" s="224"/>
      <c r="K21" s="230"/>
    </row>
    <row r="22" spans="1:11" s="13" customFormat="1" ht="367.8" thickBot="1" x14ac:dyDescent="0.35">
      <c r="A22" s="125"/>
      <c r="B22" s="136"/>
      <c r="C22" s="72" t="s">
        <v>89</v>
      </c>
      <c r="D22" s="73" t="s">
        <v>98</v>
      </c>
      <c r="E22" s="108" t="s">
        <v>23</v>
      </c>
      <c r="F22" s="121"/>
      <c r="G22" s="122"/>
      <c r="H22" s="223"/>
      <c r="I22" s="224"/>
      <c r="J22" s="224"/>
      <c r="K22" s="230"/>
    </row>
    <row r="23" spans="1:11" s="13" customFormat="1" ht="118.2" customHeight="1" x14ac:dyDescent="0.3">
      <c r="A23" s="125">
        <v>2</v>
      </c>
      <c r="B23" s="202" t="s">
        <v>170</v>
      </c>
      <c r="C23" s="103" t="s">
        <v>90</v>
      </c>
      <c r="D23" s="91" t="s">
        <v>109</v>
      </c>
      <c r="E23" s="87" t="s">
        <v>144</v>
      </c>
      <c r="F23" s="123" t="s">
        <v>103</v>
      </c>
      <c r="G23" s="120"/>
      <c r="H23" s="227">
        <v>600</v>
      </c>
      <c r="I23" s="228"/>
      <c r="J23" s="228">
        <f>I23*H23</f>
        <v>0</v>
      </c>
      <c r="K23" s="230"/>
    </row>
    <row r="24" spans="1:11" s="13" customFormat="1" ht="118.2" customHeight="1" x14ac:dyDescent="0.3">
      <c r="A24" s="125"/>
      <c r="B24" s="203"/>
      <c r="C24" s="104" t="s">
        <v>91</v>
      </c>
      <c r="D24" s="93" t="s">
        <v>92</v>
      </c>
      <c r="E24" s="62" t="s">
        <v>145</v>
      </c>
      <c r="F24" s="124"/>
      <c r="G24" s="122"/>
      <c r="H24" s="223"/>
      <c r="I24" s="224"/>
      <c r="J24" s="224"/>
      <c r="K24" s="230"/>
    </row>
    <row r="25" spans="1:11" s="13" customFormat="1" ht="118.2" customHeight="1" x14ac:dyDescent="0.3">
      <c r="A25" s="125"/>
      <c r="B25" s="203"/>
      <c r="C25" s="104" t="s">
        <v>93</v>
      </c>
      <c r="D25" s="93" t="s">
        <v>100</v>
      </c>
      <c r="E25" s="62" t="s">
        <v>146</v>
      </c>
      <c r="F25" s="124"/>
      <c r="G25" s="122"/>
      <c r="H25" s="223"/>
      <c r="I25" s="224"/>
      <c r="J25" s="224"/>
      <c r="K25" s="230"/>
    </row>
    <row r="26" spans="1:11" s="13" customFormat="1" ht="259.8" customHeight="1" x14ac:dyDescent="0.3">
      <c r="A26" s="125"/>
      <c r="B26" s="203"/>
      <c r="C26" s="104" t="s">
        <v>94</v>
      </c>
      <c r="D26" s="94" t="s">
        <v>155</v>
      </c>
      <c r="E26" s="62" t="s">
        <v>147</v>
      </c>
      <c r="F26" s="124"/>
      <c r="G26" s="122"/>
      <c r="H26" s="223"/>
      <c r="I26" s="224"/>
      <c r="J26" s="224"/>
      <c r="K26" s="230"/>
    </row>
    <row r="27" spans="1:11" s="13" customFormat="1" ht="122.4" x14ac:dyDescent="0.3">
      <c r="A27" s="125"/>
      <c r="B27" s="203"/>
      <c r="C27" s="104" t="s">
        <v>104</v>
      </c>
      <c r="D27" s="94" t="s">
        <v>106</v>
      </c>
      <c r="E27" s="62" t="s">
        <v>148</v>
      </c>
      <c r="F27" s="124"/>
      <c r="G27" s="122"/>
      <c r="H27" s="223"/>
      <c r="I27" s="224"/>
      <c r="J27" s="224"/>
      <c r="K27" s="230"/>
    </row>
    <row r="28" spans="1:11" s="13" customFormat="1" ht="244.8" x14ac:dyDescent="0.3">
      <c r="A28" s="125"/>
      <c r="B28" s="203"/>
      <c r="C28" s="104" t="s">
        <v>96</v>
      </c>
      <c r="D28" s="93" t="s">
        <v>156</v>
      </c>
      <c r="E28" s="62" t="s">
        <v>149</v>
      </c>
      <c r="F28" s="124"/>
      <c r="G28" s="122"/>
      <c r="H28" s="223"/>
      <c r="I28" s="224"/>
      <c r="J28" s="224"/>
      <c r="K28" s="230"/>
    </row>
    <row r="29" spans="1:11" s="13" customFormat="1" ht="409.6" x14ac:dyDescent="0.3">
      <c r="A29" s="125"/>
      <c r="B29" s="203"/>
      <c r="C29" s="104" t="s">
        <v>97</v>
      </c>
      <c r="D29" s="93" t="s">
        <v>143</v>
      </c>
      <c r="E29" s="62" t="s">
        <v>151</v>
      </c>
      <c r="F29" s="124"/>
      <c r="G29" s="122"/>
      <c r="H29" s="223"/>
      <c r="I29" s="224"/>
      <c r="J29" s="224"/>
      <c r="K29" s="230"/>
    </row>
    <row r="30" spans="1:11" s="13" customFormat="1" ht="408" customHeight="1" x14ac:dyDescent="0.3">
      <c r="A30" s="125"/>
      <c r="B30" s="203"/>
      <c r="C30" s="104" t="s">
        <v>129</v>
      </c>
      <c r="D30" s="93" t="s">
        <v>154</v>
      </c>
      <c r="E30" s="62" t="s">
        <v>130</v>
      </c>
      <c r="F30" s="124"/>
      <c r="G30" s="122"/>
      <c r="H30" s="223"/>
      <c r="I30" s="224"/>
      <c r="J30" s="224"/>
      <c r="K30" s="230"/>
    </row>
    <row r="31" spans="1:11" s="13" customFormat="1" ht="367.8" thickBot="1" x14ac:dyDescent="0.35">
      <c r="A31" s="126"/>
      <c r="B31" s="204"/>
      <c r="C31" s="105" t="s">
        <v>89</v>
      </c>
      <c r="D31" s="106" t="s">
        <v>98</v>
      </c>
      <c r="E31" s="107" t="s">
        <v>23</v>
      </c>
      <c r="F31" s="124"/>
      <c r="G31" s="122"/>
      <c r="H31" s="223"/>
      <c r="I31" s="224"/>
      <c r="J31" s="224"/>
      <c r="K31" s="230"/>
    </row>
    <row r="32" spans="1:11" s="14" customFormat="1" ht="405.6" customHeight="1" thickBot="1" x14ac:dyDescent="0.35">
      <c r="A32" s="133">
        <v>5</v>
      </c>
      <c r="B32" s="205" t="s">
        <v>172</v>
      </c>
      <c r="C32" s="98" t="s">
        <v>107</v>
      </c>
      <c r="D32" s="101" t="s">
        <v>157</v>
      </c>
      <c r="E32" s="102" t="s">
        <v>150</v>
      </c>
      <c r="F32" s="114" t="s">
        <v>13</v>
      </c>
      <c r="G32" s="111">
        <v>10</v>
      </c>
      <c r="H32" s="231">
        <v>600</v>
      </c>
      <c r="I32" s="227"/>
      <c r="J32" s="232">
        <f>I32*H32</f>
        <v>0</v>
      </c>
      <c r="K32" s="230"/>
    </row>
    <row r="33" spans="1:11" s="14" customFormat="1" ht="409.6" thickBot="1" x14ac:dyDescent="0.35">
      <c r="A33" s="134"/>
      <c r="B33" s="135"/>
      <c r="C33" s="75" t="s">
        <v>108</v>
      </c>
      <c r="D33" s="76" t="s">
        <v>158</v>
      </c>
      <c r="E33" s="64" t="s">
        <v>150</v>
      </c>
      <c r="F33" s="115" t="s">
        <v>14</v>
      </c>
      <c r="G33" s="112">
        <v>40</v>
      </c>
      <c r="H33" s="233"/>
      <c r="I33" s="223"/>
      <c r="J33" s="234"/>
      <c r="K33" s="230"/>
    </row>
    <row r="34" spans="1:11" s="14" customFormat="1" ht="366" x14ac:dyDescent="0.3">
      <c r="A34" s="134"/>
      <c r="B34" s="135"/>
      <c r="C34" s="207" t="s">
        <v>104</v>
      </c>
      <c r="D34" s="78" t="s">
        <v>159</v>
      </c>
      <c r="E34" s="64" t="s">
        <v>148</v>
      </c>
      <c r="F34" s="115" t="s">
        <v>15</v>
      </c>
      <c r="G34" s="112">
        <v>100</v>
      </c>
      <c r="H34" s="233"/>
      <c r="I34" s="223"/>
      <c r="J34" s="234"/>
      <c r="K34" s="230"/>
    </row>
    <row r="35" spans="1:11" s="14" customFormat="1" ht="304.8" x14ac:dyDescent="0.3">
      <c r="A35" s="134"/>
      <c r="B35" s="135"/>
      <c r="C35" s="208"/>
      <c r="D35" s="79" t="s">
        <v>160</v>
      </c>
      <c r="E35" s="65" t="s">
        <v>148</v>
      </c>
      <c r="F35" s="115" t="s">
        <v>16</v>
      </c>
      <c r="G35" s="112">
        <v>150</v>
      </c>
      <c r="H35" s="233"/>
      <c r="I35" s="223"/>
      <c r="J35" s="234"/>
      <c r="K35" s="230"/>
    </row>
    <row r="36" spans="1:11" s="14" customFormat="1" ht="240.6" thickBot="1" x14ac:dyDescent="0.35">
      <c r="A36" s="134"/>
      <c r="B36" s="135"/>
      <c r="C36" s="209"/>
      <c r="D36" s="80" t="s">
        <v>131</v>
      </c>
      <c r="E36" s="66" t="s">
        <v>148</v>
      </c>
      <c r="F36" s="115" t="s">
        <v>17</v>
      </c>
      <c r="G36" s="112">
        <v>130</v>
      </c>
      <c r="H36" s="233"/>
      <c r="I36" s="223"/>
      <c r="J36" s="234"/>
      <c r="K36" s="230"/>
    </row>
    <row r="37" spans="1:11" s="14" customFormat="1" ht="241.8" customHeight="1" x14ac:dyDescent="0.3">
      <c r="A37" s="134"/>
      <c r="B37" s="135"/>
      <c r="C37" s="210" t="s">
        <v>97</v>
      </c>
      <c r="D37" s="81" t="s">
        <v>161</v>
      </c>
      <c r="E37" s="213" t="s">
        <v>151</v>
      </c>
      <c r="F37" s="115" t="s">
        <v>18</v>
      </c>
      <c r="G37" s="112">
        <v>80</v>
      </c>
      <c r="H37" s="233"/>
      <c r="I37" s="223"/>
      <c r="J37" s="234"/>
      <c r="K37" s="230"/>
    </row>
    <row r="38" spans="1:11" s="14" customFormat="1" ht="243.6" x14ac:dyDescent="0.3">
      <c r="A38" s="134"/>
      <c r="B38" s="135"/>
      <c r="C38" s="211"/>
      <c r="D38" s="82" t="s">
        <v>162</v>
      </c>
      <c r="E38" s="214"/>
      <c r="F38" s="115" t="s">
        <v>19</v>
      </c>
      <c r="G38" s="112">
        <v>50</v>
      </c>
      <c r="H38" s="233"/>
      <c r="I38" s="223"/>
      <c r="J38" s="234"/>
      <c r="K38" s="230"/>
    </row>
    <row r="39" spans="1:11" s="14" customFormat="1" ht="306.60000000000002" thickBot="1" x14ac:dyDescent="0.35">
      <c r="A39" s="134"/>
      <c r="B39" s="135"/>
      <c r="C39" s="211"/>
      <c r="D39" s="83" t="s">
        <v>163</v>
      </c>
      <c r="E39" s="214"/>
      <c r="F39" s="115" t="s">
        <v>20</v>
      </c>
      <c r="G39" s="112">
        <v>20</v>
      </c>
      <c r="H39" s="233"/>
      <c r="I39" s="223"/>
      <c r="J39" s="234"/>
      <c r="K39" s="230"/>
    </row>
    <row r="40" spans="1:11" s="14" customFormat="1" ht="406.2" customHeight="1" thickBot="1" x14ac:dyDescent="0.35">
      <c r="A40" s="134"/>
      <c r="B40" s="135"/>
      <c r="C40" s="212"/>
      <c r="D40" s="82" t="s">
        <v>164</v>
      </c>
      <c r="E40" s="215"/>
      <c r="F40" s="115" t="s">
        <v>21</v>
      </c>
      <c r="G40" s="112">
        <v>15</v>
      </c>
      <c r="H40" s="233"/>
      <c r="I40" s="223"/>
      <c r="J40" s="234"/>
      <c r="K40" s="230"/>
    </row>
    <row r="41" spans="1:11" s="14" customFormat="1" ht="265.2" customHeight="1" thickBot="1" x14ac:dyDescent="0.35">
      <c r="A41" s="134"/>
      <c r="B41" s="135"/>
      <c r="C41" s="77" t="s">
        <v>104</v>
      </c>
      <c r="D41" s="84" t="s">
        <v>111</v>
      </c>
      <c r="E41" s="67" t="s">
        <v>148</v>
      </c>
      <c r="F41" s="116" t="s">
        <v>22</v>
      </c>
      <c r="G41" s="113">
        <v>5</v>
      </c>
      <c r="H41" s="233"/>
      <c r="I41" s="223"/>
      <c r="J41" s="234"/>
      <c r="K41" s="230"/>
    </row>
    <row r="42" spans="1:11" s="14" customFormat="1" ht="409.6" thickBot="1" x14ac:dyDescent="0.35">
      <c r="A42" s="216"/>
      <c r="B42" s="136"/>
      <c r="C42" s="85" t="s">
        <v>133</v>
      </c>
      <c r="D42" s="86" t="s">
        <v>132</v>
      </c>
      <c r="E42" s="67" t="s">
        <v>130</v>
      </c>
      <c r="F42" s="117"/>
      <c r="G42" s="118"/>
      <c r="H42" s="235"/>
      <c r="I42" s="226"/>
      <c r="J42" s="236"/>
      <c r="K42" s="237"/>
    </row>
    <row r="43" spans="1:11" s="13" customFormat="1" ht="121.8" customHeight="1" thickBot="1" x14ac:dyDescent="0.35">
      <c r="A43" s="127" t="s">
        <v>24</v>
      </c>
      <c r="B43" s="128"/>
      <c r="C43" s="128"/>
      <c r="D43" s="128"/>
      <c r="E43" s="128"/>
      <c r="F43" s="128"/>
      <c r="G43" s="128"/>
      <c r="H43" s="129"/>
      <c r="I43" s="130">
        <f>SUM(J15:J42)</f>
        <v>0</v>
      </c>
      <c r="J43" s="131"/>
      <c r="K43" s="132"/>
    </row>
    <row r="44" spans="1:11" s="13" customFormat="1" ht="120.6" customHeight="1" thickBot="1" x14ac:dyDescent="0.35">
      <c r="A44" s="142" t="s">
        <v>25</v>
      </c>
      <c r="B44" s="143"/>
      <c r="C44" s="143"/>
      <c r="D44" s="143"/>
      <c r="E44" s="143"/>
      <c r="F44" s="143"/>
      <c r="G44" s="143"/>
      <c r="H44" s="143"/>
      <c r="I44" s="143"/>
      <c r="J44" s="143"/>
      <c r="K44" s="145"/>
    </row>
    <row r="45" spans="1:11" s="13" customFormat="1" ht="95.4" customHeight="1" x14ac:dyDescent="0.3">
      <c r="A45" s="125">
        <v>1</v>
      </c>
      <c r="B45" s="135" t="s">
        <v>169</v>
      </c>
      <c r="C45" s="98" t="s">
        <v>90</v>
      </c>
      <c r="D45" s="99" t="s">
        <v>123</v>
      </c>
      <c r="E45" s="100" t="s">
        <v>144</v>
      </c>
      <c r="F45" s="121" t="s">
        <v>86</v>
      </c>
      <c r="G45" s="122"/>
      <c r="H45" s="223">
        <v>600</v>
      </c>
      <c r="I45" s="224"/>
      <c r="J45" s="224">
        <f>I45*H45</f>
        <v>0</v>
      </c>
      <c r="K45" s="225"/>
    </row>
    <row r="46" spans="1:11" s="13" customFormat="1" ht="95.4" customHeight="1" x14ac:dyDescent="0.3">
      <c r="A46" s="125"/>
      <c r="B46" s="135"/>
      <c r="C46" s="92" t="s">
        <v>91</v>
      </c>
      <c r="D46" s="93" t="s">
        <v>124</v>
      </c>
      <c r="E46" s="62" t="s">
        <v>145</v>
      </c>
      <c r="F46" s="121"/>
      <c r="G46" s="122"/>
      <c r="H46" s="223"/>
      <c r="I46" s="224"/>
      <c r="J46" s="224"/>
      <c r="K46" s="225"/>
    </row>
    <row r="47" spans="1:11" s="13" customFormat="1" ht="95.4" customHeight="1" x14ac:dyDescent="0.3">
      <c r="A47" s="125"/>
      <c r="B47" s="135"/>
      <c r="C47" s="92" t="s">
        <v>93</v>
      </c>
      <c r="D47" s="93" t="s">
        <v>134</v>
      </c>
      <c r="E47" s="62" t="s">
        <v>146</v>
      </c>
      <c r="F47" s="121"/>
      <c r="G47" s="122"/>
      <c r="H47" s="223"/>
      <c r="I47" s="224"/>
      <c r="J47" s="224"/>
      <c r="K47" s="225"/>
    </row>
    <row r="48" spans="1:11" s="13" customFormat="1" ht="243" thickBot="1" x14ac:dyDescent="0.35">
      <c r="A48" s="125"/>
      <c r="B48" s="135"/>
      <c r="C48" s="92" t="s">
        <v>94</v>
      </c>
      <c r="D48" s="94" t="s">
        <v>168</v>
      </c>
      <c r="E48" s="62" t="s">
        <v>147</v>
      </c>
      <c r="F48" s="121"/>
      <c r="G48" s="122"/>
      <c r="H48" s="223"/>
      <c r="I48" s="224"/>
      <c r="J48" s="224"/>
      <c r="K48" s="225"/>
    </row>
    <row r="49" spans="1:11" s="13" customFormat="1" ht="184.2" thickBot="1" x14ac:dyDescent="0.35">
      <c r="A49" s="125"/>
      <c r="B49" s="135"/>
      <c r="C49" s="75" t="s">
        <v>104</v>
      </c>
      <c r="D49" s="95" t="s">
        <v>117</v>
      </c>
      <c r="E49" s="64" t="s">
        <v>148</v>
      </c>
      <c r="F49" s="121"/>
      <c r="G49" s="122"/>
      <c r="H49" s="223"/>
      <c r="I49" s="224"/>
      <c r="J49" s="224"/>
      <c r="K49" s="225"/>
    </row>
    <row r="50" spans="1:11" s="13" customFormat="1" ht="409.6" x14ac:dyDescent="0.3">
      <c r="A50" s="125"/>
      <c r="B50" s="135"/>
      <c r="C50" s="75" t="s">
        <v>104</v>
      </c>
      <c r="D50" s="95" t="s">
        <v>125</v>
      </c>
      <c r="E50" s="64" t="s">
        <v>148</v>
      </c>
      <c r="F50" s="121"/>
      <c r="G50" s="122"/>
      <c r="H50" s="223"/>
      <c r="I50" s="224"/>
      <c r="J50" s="224"/>
      <c r="K50" s="225"/>
    </row>
    <row r="51" spans="1:11" s="13" customFormat="1" ht="244.8" x14ac:dyDescent="0.3">
      <c r="A51" s="125"/>
      <c r="B51" s="135"/>
      <c r="C51" s="75" t="s">
        <v>118</v>
      </c>
      <c r="D51" s="93" t="s">
        <v>140</v>
      </c>
      <c r="E51" s="62" t="s">
        <v>149</v>
      </c>
      <c r="F51" s="121"/>
      <c r="G51" s="122"/>
      <c r="H51" s="223"/>
      <c r="I51" s="224"/>
      <c r="J51" s="224"/>
      <c r="K51" s="225"/>
    </row>
    <row r="52" spans="1:11" s="13" customFormat="1" ht="409.6" x14ac:dyDescent="0.3">
      <c r="A52" s="125"/>
      <c r="B52" s="135"/>
      <c r="C52" s="75" t="s">
        <v>97</v>
      </c>
      <c r="D52" s="93" t="s">
        <v>142</v>
      </c>
      <c r="E52" s="62" t="s">
        <v>151</v>
      </c>
      <c r="F52" s="121"/>
      <c r="G52" s="122"/>
      <c r="H52" s="223"/>
      <c r="I52" s="224"/>
      <c r="J52" s="224"/>
      <c r="K52" s="225"/>
    </row>
    <row r="53" spans="1:11" s="13" customFormat="1" ht="367.8" thickBot="1" x14ac:dyDescent="0.35">
      <c r="A53" s="125"/>
      <c r="B53" s="135"/>
      <c r="C53" s="75" t="s">
        <v>102</v>
      </c>
      <c r="D53" s="96" t="s">
        <v>122</v>
      </c>
      <c r="E53" s="109" t="s">
        <v>23</v>
      </c>
      <c r="F53" s="121"/>
      <c r="G53" s="122"/>
      <c r="H53" s="223"/>
      <c r="I53" s="224"/>
      <c r="J53" s="224"/>
      <c r="K53" s="225"/>
    </row>
    <row r="54" spans="1:11" s="13" customFormat="1" ht="367.8" thickBot="1" x14ac:dyDescent="0.35">
      <c r="A54" s="126"/>
      <c r="B54" s="136"/>
      <c r="C54" s="85" t="s">
        <v>133</v>
      </c>
      <c r="D54" s="97" t="s">
        <v>135</v>
      </c>
      <c r="E54" s="62" t="s">
        <v>130</v>
      </c>
      <c r="F54" s="137"/>
      <c r="G54" s="138"/>
      <c r="H54" s="226"/>
      <c r="I54" s="224"/>
      <c r="J54" s="224"/>
      <c r="K54" s="225"/>
    </row>
    <row r="55" spans="1:11" s="13" customFormat="1" ht="121.8" customHeight="1" thickBot="1" x14ac:dyDescent="0.35">
      <c r="A55" s="127" t="s">
        <v>26</v>
      </c>
      <c r="B55" s="128"/>
      <c r="C55" s="128"/>
      <c r="D55" s="128"/>
      <c r="E55" s="128"/>
      <c r="F55" s="128"/>
      <c r="G55" s="128"/>
      <c r="H55" s="129"/>
      <c r="I55" s="139">
        <f>J45</f>
        <v>0</v>
      </c>
      <c r="J55" s="140"/>
      <c r="K55" s="141"/>
    </row>
    <row r="56" spans="1:11" s="13" customFormat="1" ht="120.6" customHeight="1" thickBot="1" x14ac:dyDescent="0.35">
      <c r="A56" s="142" t="s">
        <v>87</v>
      </c>
      <c r="B56" s="143"/>
      <c r="C56" s="144"/>
      <c r="D56" s="144"/>
      <c r="E56" s="144"/>
      <c r="F56" s="143"/>
      <c r="G56" s="143"/>
      <c r="H56" s="143"/>
      <c r="I56" s="143"/>
      <c r="J56" s="143"/>
      <c r="K56" s="145"/>
    </row>
    <row r="57" spans="1:11" s="13" customFormat="1" ht="151.80000000000001" customHeight="1" x14ac:dyDescent="0.3">
      <c r="A57" s="133">
        <v>1</v>
      </c>
      <c r="B57" s="205" t="s">
        <v>173</v>
      </c>
      <c r="C57" s="68" t="s">
        <v>90</v>
      </c>
      <c r="D57" s="88" t="s">
        <v>137</v>
      </c>
      <c r="E57" s="87" t="s">
        <v>144</v>
      </c>
      <c r="F57" s="123" t="s">
        <v>103</v>
      </c>
      <c r="G57" s="120"/>
      <c r="H57" s="227">
        <v>600</v>
      </c>
      <c r="I57" s="228"/>
      <c r="J57" s="228">
        <f>I57*H57</f>
        <v>0</v>
      </c>
      <c r="K57" s="225"/>
    </row>
    <row r="58" spans="1:11" s="13" customFormat="1" ht="151.80000000000001" customHeight="1" x14ac:dyDescent="0.3">
      <c r="A58" s="134"/>
      <c r="B58" s="135"/>
      <c r="C58" s="70" t="s">
        <v>91</v>
      </c>
      <c r="D58" s="74" t="s">
        <v>112</v>
      </c>
      <c r="E58" s="62" t="s">
        <v>145</v>
      </c>
      <c r="F58" s="124"/>
      <c r="G58" s="122"/>
      <c r="H58" s="223"/>
      <c r="I58" s="224"/>
      <c r="J58" s="224"/>
      <c r="K58" s="225"/>
    </row>
    <row r="59" spans="1:11" s="13" customFormat="1" ht="151.80000000000001" customHeight="1" x14ac:dyDescent="0.3">
      <c r="A59" s="134"/>
      <c r="B59" s="135"/>
      <c r="C59" s="70" t="s">
        <v>93</v>
      </c>
      <c r="D59" s="74" t="s">
        <v>138</v>
      </c>
      <c r="E59" s="62" t="s">
        <v>146</v>
      </c>
      <c r="F59" s="124"/>
      <c r="G59" s="122"/>
      <c r="H59" s="223"/>
      <c r="I59" s="224"/>
      <c r="J59" s="224"/>
      <c r="K59" s="225"/>
    </row>
    <row r="60" spans="1:11" s="13" customFormat="1" ht="336.6" customHeight="1" x14ac:dyDescent="0.3">
      <c r="A60" s="134"/>
      <c r="B60" s="135"/>
      <c r="C60" s="196" t="s">
        <v>101</v>
      </c>
      <c r="D60" s="89" t="s">
        <v>166</v>
      </c>
      <c r="E60" s="62" t="s">
        <v>165</v>
      </c>
      <c r="F60" s="124"/>
      <c r="G60" s="122"/>
      <c r="H60" s="223"/>
      <c r="I60" s="224"/>
      <c r="J60" s="224"/>
      <c r="K60" s="225"/>
    </row>
    <row r="61" spans="1:11" s="13" customFormat="1" ht="336.6" customHeight="1" x14ac:dyDescent="0.3">
      <c r="A61" s="134"/>
      <c r="B61" s="135"/>
      <c r="C61" s="197"/>
      <c r="D61" s="71" t="s">
        <v>167</v>
      </c>
      <c r="E61" s="62" t="s">
        <v>165</v>
      </c>
      <c r="F61" s="124"/>
      <c r="G61" s="122"/>
      <c r="H61" s="223"/>
      <c r="I61" s="224"/>
      <c r="J61" s="224"/>
      <c r="K61" s="225"/>
    </row>
    <row r="62" spans="1:11" s="13" customFormat="1" ht="242.4" x14ac:dyDescent="0.3">
      <c r="A62" s="134"/>
      <c r="B62" s="135"/>
      <c r="C62" s="70" t="s">
        <v>94</v>
      </c>
      <c r="D62" s="71" t="s">
        <v>168</v>
      </c>
      <c r="E62" s="62" t="s">
        <v>147</v>
      </c>
      <c r="F62" s="124"/>
      <c r="G62" s="122"/>
      <c r="H62" s="223"/>
      <c r="I62" s="224"/>
      <c r="J62" s="224"/>
      <c r="K62" s="225"/>
    </row>
    <row r="63" spans="1:11" s="13" customFormat="1" ht="306" x14ac:dyDescent="0.3">
      <c r="A63" s="134"/>
      <c r="B63" s="135"/>
      <c r="C63" s="72" t="s">
        <v>104</v>
      </c>
      <c r="D63" s="74" t="s">
        <v>141</v>
      </c>
      <c r="E63" s="62" t="s">
        <v>149</v>
      </c>
      <c r="F63" s="124"/>
      <c r="G63" s="122"/>
      <c r="H63" s="223"/>
      <c r="I63" s="224"/>
      <c r="J63" s="224"/>
      <c r="K63" s="225"/>
    </row>
    <row r="64" spans="1:11" s="13" customFormat="1" ht="409.6" x14ac:dyDescent="0.3">
      <c r="A64" s="134"/>
      <c r="B64" s="135"/>
      <c r="C64" s="72" t="s">
        <v>97</v>
      </c>
      <c r="D64" s="74" t="s">
        <v>136</v>
      </c>
      <c r="E64" s="62" t="s">
        <v>151</v>
      </c>
      <c r="F64" s="124"/>
      <c r="G64" s="122"/>
      <c r="H64" s="223"/>
      <c r="I64" s="224"/>
      <c r="J64" s="224"/>
      <c r="K64" s="225"/>
    </row>
    <row r="65" spans="1:261" s="13" customFormat="1" ht="151.80000000000001" customHeight="1" x14ac:dyDescent="0.3">
      <c r="A65" s="134"/>
      <c r="B65" s="135"/>
      <c r="C65" s="72" t="s">
        <v>104</v>
      </c>
      <c r="D65" s="90" t="s">
        <v>105</v>
      </c>
      <c r="E65" s="62" t="s">
        <v>148</v>
      </c>
      <c r="F65" s="124"/>
      <c r="G65" s="122"/>
      <c r="H65" s="223"/>
      <c r="I65" s="224"/>
      <c r="J65" s="224"/>
      <c r="K65" s="225"/>
    </row>
    <row r="66" spans="1:261" s="13" customFormat="1" ht="369" customHeight="1" thickBot="1" x14ac:dyDescent="0.35">
      <c r="A66" s="134"/>
      <c r="B66" s="136"/>
      <c r="C66" s="72" t="s">
        <v>102</v>
      </c>
      <c r="D66" s="73" t="s">
        <v>126</v>
      </c>
      <c r="E66" s="110" t="s">
        <v>23</v>
      </c>
      <c r="F66" s="124"/>
      <c r="G66" s="122"/>
      <c r="H66" s="223"/>
      <c r="I66" s="224"/>
      <c r="J66" s="224"/>
      <c r="K66" s="225"/>
    </row>
    <row r="67" spans="1:261" s="13" customFormat="1" ht="121.8" customHeight="1" thickBot="1" x14ac:dyDescent="0.35">
      <c r="A67" s="127" t="s">
        <v>88</v>
      </c>
      <c r="B67" s="128"/>
      <c r="C67" s="128"/>
      <c r="D67" s="128"/>
      <c r="E67" s="219"/>
      <c r="F67" s="128"/>
      <c r="G67" s="128"/>
      <c r="H67" s="129"/>
      <c r="I67" s="130">
        <f>J57</f>
        <v>0</v>
      </c>
      <c r="J67" s="131"/>
      <c r="K67" s="132"/>
    </row>
    <row r="68" spans="1:261" s="14" customFormat="1" ht="176.4" customHeight="1" x14ac:dyDescent="0.3">
      <c r="A68" s="218" t="s">
        <v>27</v>
      </c>
      <c r="B68" s="218"/>
      <c r="C68" s="218"/>
      <c r="D68" s="218"/>
      <c r="E68" s="218"/>
      <c r="F68" s="218"/>
      <c r="G68" s="218"/>
      <c r="H68" s="218"/>
      <c r="I68" s="218"/>
      <c r="J68" s="218"/>
      <c r="K68" s="218"/>
      <c r="L68" s="35"/>
      <c r="M68" s="35"/>
      <c r="N68" s="35"/>
      <c r="O68" s="35"/>
      <c r="P68" s="35"/>
      <c r="Q68" s="35"/>
    </row>
    <row r="69" spans="1:261" s="23" customFormat="1" ht="161.4" customHeight="1" x14ac:dyDescent="1.05">
      <c r="A69" s="217" t="s">
        <v>127</v>
      </c>
      <c r="B69" s="217"/>
      <c r="C69" s="217"/>
      <c r="D69" s="217"/>
      <c r="E69" s="217"/>
      <c r="F69" s="217"/>
      <c r="G69" s="217"/>
      <c r="H69" s="217"/>
      <c r="I69" s="217"/>
      <c r="J69" s="217"/>
      <c r="K69" s="217"/>
      <c r="L69" s="36"/>
      <c r="M69" s="36"/>
      <c r="N69" s="36"/>
      <c r="O69" s="36"/>
      <c r="P69" s="36"/>
      <c r="Q69" s="36"/>
    </row>
    <row r="70" spans="1:261" s="16" customFormat="1" ht="409.2" customHeight="1" x14ac:dyDescent="1.05">
      <c r="A70" s="206" t="s">
        <v>174</v>
      </c>
      <c r="B70" s="206"/>
      <c r="C70" s="206"/>
      <c r="D70" s="206"/>
      <c r="E70" s="206"/>
      <c r="F70" s="206"/>
      <c r="G70" s="206"/>
      <c r="H70" s="206"/>
      <c r="I70" s="206"/>
      <c r="J70" s="206"/>
      <c r="K70" s="206"/>
      <c r="L70" s="36"/>
      <c r="M70" s="36"/>
      <c r="N70" s="36"/>
      <c r="O70" s="36"/>
      <c r="P70" s="36"/>
      <c r="Q70" s="36"/>
    </row>
    <row r="71" spans="1:261" s="16" customFormat="1" ht="409.6" customHeight="1" x14ac:dyDescent="1.05">
      <c r="A71" s="206"/>
      <c r="B71" s="206"/>
      <c r="C71" s="206"/>
      <c r="D71" s="206"/>
      <c r="E71" s="206"/>
      <c r="F71" s="206"/>
      <c r="G71" s="206"/>
      <c r="H71" s="206"/>
      <c r="I71" s="206"/>
      <c r="J71" s="206"/>
      <c r="K71" s="206"/>
      <c r="L71" s="36"/>
      <c r="M71" s="36"/>
      <c r="N71" s="36"/>
      <c r="O71" s="36"/>
      <c r="P71" s="36"/>
      <c r="Q71" s="36"/>
    </row>
    <row r="72" spans="1:261" ht="85.8" customHeight="1" x14ac:dyDescent="1.1000000000000001">
      <c r="A72" s="200" t="s">
        <v>113</v>
      </c>
      <c r="B72" s="200"/>
      <c r="C72" s="200"/>
      <c r="D72" s="200"/>
      <c r="E72" s="200"/>
      <c r="F72" s="200"/>
      <c r="G72" s="200"/>
      <c r="H72" s="200"/>
      <c r="I72" s="200"/>
      <c r="J72" s="200"/>
      <c r="K72" s="200"/>
      <c r="L72" s="200"/>
      <c r="M72" s="200"/>
      <c r="N72" s="37"/>
      <c r="O72" s="37"/>
      <c r="P72" s="37"/>
      <c r="Q72" s="3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c r="CO72" s="17"/>
      <c r="CP72" s="17"/>
      <c r="CQ72" s="17"/>
      <c r="CR72" s="17"/>
      <c r="CS72" s="17"/>
      <c r="CT72" s="17"/>
      <c r="CU72" s="17"/>
      <c r="CV72" s="17"/>
      <c r="CW72" s="17"/>
      <c r="CX72" s="17"/>
      <c r="CY72" s="17"/>
      <c r="CZ72" s="17"/>
      <c r="DA72" s="17"/>
      <c r="DB72" s="17"/>
      <c r="DC72" s="17"/>
      <c r="DD72" s="17"/>
      <c r="DE72" s="17"/>
      <c r="DF72" s="17"/>
      <c r="DG72" s="17"/>
      <c r="DH72" s="17"/>
      <c r="DI72" s="17"/>
      <c r="DJ72" s="17"/>
      <c r="DK72" s="17"/>
      <c r="DL72" s="17"/>
      <c r="DM72" s="17"/>
      <c r="DN72" s="17"/>
      <c r="DO72" s="17"/>
      <c r="DP72" s="17"/>
      <c r="DQ72" s="17"/>
      <c r="DR72" s="17"/>
      <c r="DS72" s="17"/>
      <c r="DT72" s="17"/>
      <c r="DU72" s="17"/>
      <c r="DV72" s="17"/>
      <c r="DW72" s="17"/>
      <c r="DX72" s="17"/>
      <c r="DY72" s="17"/>
      <c r="DZ72" s="17"/>
      <c r="EA72" s="17"/>
      <c r="EB72" s="17"/>
      <c r="EC72" s="17"/>
      <c r="ED72" s="17"/>
      <c r="EE72" s="17"/>
      <c r="EF72" s="17"/>
      <c r="EG72" s="17"/>
      <c r="EH72" s="17"/>
      <c r="EI72" s="17"/>
      <c r="EJ72" s="17"/>
      <c r="EK72" s="17"/>
      <c r="EL72" s="17"/>
      <c r="EM72" s="17"/>
      <c r="EN72" s="17"/>
      <c r="EO72" s="17"/>
      <c r="EP72" s="17"/>
      <c r="EQ72" s="17"/>
      <c r="ER72" s="17"/>
      <c r="ES72" s="17"/>
      <c r="ET72" s="17"/>
      <c r="EU72" s="17"/>
      <c r="EV72" s="17"/>
      <c r="EW72" s="17"/>
      <c r="EX72" s="17"/>
      <c r="EY72" s="17"/>
      <c r="EZ72" s="17"/>
      <c r="FA72" s="17"/>
      <c r="FB72" s="17"/>
      <c r="FC72" s="17"/>
      <c r="FD72" s="17"/>
      <c r="FE72" s="17"/>
      <c r="FF72" s="17"/>
      <c r="FG72" s="17"/>
      <c r="FH72" s="17"/>
      <c r="FI72" s="17"/>
      <c r="FJ72" s="17"/>
      <c r="FK72" s="17"/>
      <c r="FL72" s="17"/>
      <c r="FM72" s="17"/>
      <c r="FN72" s="17"/>
      <c r="FO72" s="17"/>
      <c r="FP72" s="17"/>
      <c r="FQ72" s="17"/>
      <c r="FR72" s="17"/>
      <c r="FS72" s="17"/>
      <c r="FT72" s="17"/>
      <c r="FU72" s="17"/>
      <c r="FV72" s="17"/>
      <c r="FW72" s="17"/>
      <c r="FX72" s="17"/>
      <c r="FY72" s="17"/>
      <c r="FZ72" s="17"/>
      <c r="GA72" s="17"/>
      <c r="GB72" s="17"/>
      <c r="GC72" s="17"/>
      <c r="GD72" s="17"/>
      <c r="GE72" s="17"/>
      <c r="GF72" s="17"/>
      <c r="GG72" s="17"/>
      <c r="GH72" s="17"/>
      <c r="GI72" s="17"/>
      <c r="GJ72" s="17"/>
      <c r="GK72" s="17"/>
      <c r="GL72" s="17"/>
      <c r="GM72" s="17"/>
      <c r="GN72" s="17"/>
      <c r="GO72" s="17"/>
      <c r="GP72" s="17"/>
      <c r="GQ72" s="17"/>
      <c r="GR72" s="17"/>
      <c r="GS72" s="17"/>
      <c r="GT72" s="17"/>
      <c r="GU72" s="17"/>
      <c r="GV72" s="17"/>
      <c r="GW72" s="17"/>
      <c r="GX72" s="17"/>
      <c r="GY72" s="17"/>
      <c r="GZ72" s="17"/>
      <c r="HA72" s="17"/>
      <c r="HB72" s="17"/>
      <c r="HC72" s="17"/>
      <c r="HD72" s="17"/>
      <c r="HE72" s="17"/>
      <c r="HF72" s="17"/>
      <c r="HG72" s="17"/>
      <c r="HH72" s="17"/>
      <c r="HI72" s="17"/>
      <c r="HJ72" s="17"/>
      <c r="HK72" s="17"/>
      <c r="HL72" s="17"/>
      <c r="HM72" s="17"/>
      <c r="HN72" s="17"/>
      <c r="HO72" s="17"/>
      <c r="HP72" s="17"/>
      <c r="HQ72" s="17"/>
      <c r="HR72" s="17"/>
      <c r="HS72" s="17"/>
      <c r="HT72" s="17"/>
      <c r="HU72" s="17"/>
      <c r="HV72" s="17"/>
      <c r="HW72" s="17"/>
      <c r="HX72" s="17"/>
      <c r="HY72" s="17"/>
      <c r="HZ72" s="17"/>
      <c r="IA72" s="17"/>
      <c r="IB72" s="17"/>
      <c r="IC72" s="17"/>
      <c r="ID72" s="17"/>
      <c r="IE72" s="17"/>
      <c r="IF72" s="17"/>
      <c r="IG72" s="17"/>
      <c r="IH72" s="17"/>
      <c r="II72" s="17"/>
      <c r="IJ72" s="17"/>
      <c r="IK72" s="17"/>
      <c r="IL72" s="17"/>
      <c r="IM72" s="17"/>
      <c r="IN72" s="17"/>
      <c r="IO72" s="17"/>
      <c r="IP72" s="17"/>
      <c r="IQ72" s="17"/>
      <c r="IR72" s="17"/>
      <c r="IS72" s="17"/>
      <c r="IT72" s="17"/>
      <c r="IU72" s="17"/>
      <c r="IV72" s="17"/>
      <c r="IW72" s="17"/>
      <c r="IX72" s="17"/>
      <c r="IY72" s="17"/>
      <c r="IZ72" s="17"/>
      <c r="JA72" s="17"/>
    </row>
    <row r="73" spans="1:261" s="25" customFormat="1" ht="85.8" customHeight="1" x14ac:dyDescent="0.3">
      <c r="A73" s="201" t="s">
        <v>114</v>
      </c>
      <c r="B73" s="201"/>
      <c r="C73" s="201"/>
      <c r="D73" s="201"/>
      <c r="E73" s="201"/>
      <c r="F73" s="201"/>
      <c r="G73" s="201"/>
      <c r="H73" s="201"/>
      <c r="I73" s="201"/>
      <c r="J73" s="201"/>
      <c r="K73" s="201"/>
      <c r="L73" s="38"/>
      <c r="M73" s="38"/>
      <c r="N73" s="39"/>
      <c r="O73" s="39"/>
      <c r="P73" s="39"/>
      <c r="Q73" s="39"/>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c r="GG73" s="24"/>
      <c r="GH73" s="24"/>
      <c r="GI73" s="24"/>
      <c r="GJ73" s="24"/>
      <c r="GK73" s="24"/>
      <c r="GL73" s="24"/>
      <c r="GM73" s="24"/>
      <c r="GN73" s="24"/>
      <c r="GO73" s="24"/>
      <c r="GP73" s="24"/>
      <c r="GQ73" s="24"/>
      <c r="GR73" s="24"/>
      <c r="GS73" s="24"/>
      <c r="GT73" s="24"/>
      <c r="GU73" s="24"/>
      <c r="GV73" s="24"/>
      <c r="GW73" s="24"/>
      <c r="GX73" s="24"/>
      <c r="GY73" s="24"/>
      <c r="GZ73" s="24"/>
      <c r="HA73" s="24"/>
      <c r="HB73" s="24"/>
      <c r="HC73" s="24"/>
      <c r="HD73" s="24"/>
      <c r="HE73" s="24"/>
      <c r="HF73" s="24"/>
      <c r="HG73" s="24"/>
      <c r="HH73" s="24"/>
      <c r="HI73" s="24"/>
      <c r="HJ73" s="24"/>
      <c r="HK73" s="24"/>
      <c r="HL73" s="24"/>
      <c r="HM73" s="24"/>
      <c r="HN73" s="24"/>
      <c r="HO73" s="24"/>
      <c r="HP73" s="24"/>
      <c r="HQ73" s="24"/>
      <c r="HR73" s="24"/>
      <c r="HS73" s="24"/>
      <c r="HT73" s="24"/>
      <c r="HU73" s="24"/>
      <c r="HV73" s="24"/>
      <c r="HW73" s="24"/>
      <c r="HX73" s="24"/>
      <c r="HY73" s="24"/>
      <c r="HZ73" s="24"/>
      <c r="IA73" s="24"/>
      <c r="IB73" s="24"/>
      <c r="IC73" s="24"/>
      <c r="ID73" s="24"/>
      <c r="IE73" s="24"/>
      <c r="IF73" s="24"/>
      <c r="IG73" s="24"/>
      <c r="IH73" s="24"/>
      <c r="II73" s="24"/>
      <c r="IJ73" s="24"/>
      <c r="IK73" s="24"/>
      <c r="IL73" s="24"/>
      <c r="IM73" s="24"/>
      <c r="IN73" s="24"/>
      <c r="IO73" s="24"/>
      <c r="IP73" s="24"/>
      <c r="IQ73" s="24"/>
      <c r="IR73" s="24"/>
      <c r="IS73" s="24"/>
      <c r="IT73" s="24"/>
      <c r="IU73" s="24"/>
      <c r="IV73" s="24"/>
      <c r="IW73" s="24"/>
      <c r="IX73" s="24"/>
      <c r="IY73" s="24"/>
      <c r="IZ73" s="24"/>
      <c r="JA73" s="24"/>
    </row>
    <row r="74" spans="1:261" s="25" customFormat="1" ht="85.8" customHeight="1" x14ac:dyDescent="0.3">
      <c r="A74" s="40" t="s">
        <v>28</v>
      </c>
      <c r="B74" s="40"/>
      <c r="C74" s="40"/>
      <c r="D74" s="40"/>
      <c r="E74" s="40"/>
      <c r="F74" s="40"/>
      <c r="G74" s="40"/>
      <c r="H74" s="40"/>
      <c r="I74" s="40"/>
      <c r="J74" s="40"/>
      <c r="K74" s="40"/>
      <c r="L74" s="40"/>
      <c r="M74" s="40"/>
      <c r="N74" s="39"/>
      <c r="O74" s="39"/>
      <c r="P74" s="39"/>
      <c r="Q74" s="39"/>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c r="GG74" s="24"/>
      <c r="GH74" s="24"/>
      <c r="GI74" s="24"/>
      <c r="GJ74" s="24"/>
      <c r="GK74" s="24"/>
      <c r="GL74" s="24"/>
      <c r="GM74" s="24"/>
      <c r="GN74" s="24"/>
      <c r="GO74" s="24"/>
      <c r="GP74" s="24"/>
      <c r="GQ74" s="24"/>
      <c r="GR74" s="24"/>
      <c r="GS74" s="24"/>
      <c r="GT74" s="24"/>
      <c r="GU74" s="24"/>
      <c r="GV74" s="24"/>
      <c r="GW74" s="24"/>
      <c r="GX74" s="24"/>
      <c r="GY74" s="24"/>
      <c r="GZ74" s="24"/>
      <c r="HA74" s="24"/>
      <c r="HB74" s="24"/>
      <c r="HC74" s="24"/>
      <c r="HD74" s="24"/>
      <c r="HE74" s="24"/>
      <c r="HF74" s="24"/>
      <c r="HG74" s="24"/>
      <c r="HH74" s="24"/>
      <c r="HI74" s="24"/>
      <c r="HJ74" s="24"/>
      <c r="HK74" s="24"/>
      <c r="HL74" s="24"/>
      <c r="HM74" s="24"/>
      <c r="HN74" s="24"/>
      <c r="HO74" s="24"/>
      <c r="HP74" s="24"/>
      <c r="HQ74" s="24"/>
      <c r="HR74" s="24"/>
      <c r="HS74" s="24"/>
      <c r="HT74" s="24"/>
      <c r="HU74" s="24"/>
      <c r="HV74" s="24"/>
      <c r="HW74" s="24"/>
      <c r="HX74" s="24"/>
      <c r="HY74" s="24"/>
      <c r="HZ74" s="24"/>
      <c r="IA74" s="24"/>
      <c r="IB74" s="24"/>
      <c r="IC74" s="24"/>
      <c r="ID74" s="24"/>
      <c r="IE74" s="24"/>
      <c r="IF74" s="24"/>
      <c r="IG74" s="24"/>
      <c r="IH74" s="24"/>
      <c r="II74" s="24"/>
      <c r="IJ74" s="24"/>
      <c r="IK74" s="24"/>
      <c r="IL74" s="24"/>
      <c r="IM74" s="24"/>
      <c r="IN74" s="24"/>
      <c r="IO74" s="24"/>
      <c r="IP74" s="24"/>
      <c r="IQ74" s="24"/>
      <c r="IR74" s="24"/>
      <c r="IS74" s="24"/>
      <c r="IT74" s="24"/>
      <c r="IU74" s="24"/>
      <c r="IV74" s="24"/>
      <c r="IW74" s="24"/>
      <c r="IX74" s="24"/>
      <c r="IY74" s="24"/>
      <c r="IZ74" s="24"/>
      <c r="JA74" s="24"/>
    </row>
    <row r="75" spans="1:261" s="18" customFormat="1" ht="85.8" customHeight="1" x14ac:dyDescent="0.3">
      <c r="A75" s="199" t="s">
        <v>29</v>
      </c>
      <c r="B75" s="199"/>
      <c r="C75" s="199"/>
      <c r="D75" s="199"/>
      <c r="E75" s="199"/>
      <c r="F75" s="199"/>
      <c r="G75" s="199"/>
      <c r="H75" s="199"/>
      <c r="I75" s="199"/>
      <c r="J75" s="199"/>
      <c r="K75" s="199"/>
      <c r="L75" s="199"/>
      <c r="M75" s="199"/>
      <c r="N75" s="199"/>
      <c r="O75" s="199"/>
      <c r="P75" s="199"/>
      <c r="Q75" s="199"/>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c r="GG75" s="24"/>
      <c r="GH75" s="24"/>
      <c r="GI75" s="24"/>
      <c r="GJ75" s="24"/>
      <c r="GK75" s="24"/>
      <c r="GL75" s="24"/>
      <c r="GM75" s="24"/>
      <c r="GN75" s="24"/>
      <c r="GO75" s="24"/>
      <c r="GP75" s="24"/>
      <c r="GQ75" s="24"/>
      <c r="GR75" s="24"/>
      <c r="GS75" s="24"/>
      <c r="GT75" s="24"/>
      <c r="GU75" s="24"/>
      <c r="GV75" s="24"/>
      <c r="GW75" s="24"/>
      <c r="GX75" s="24"/>
      <c r="GY75" s="24"/>
      <c r="GZ75" s="24"/>
      <c r="HA75" s="24"/>
      <c r="HB75" s="24"/>
      <c r="HC75" s="24"/>
      <c r="HD75" s="24"/>
      <c r="HE75" s="24"/>
      <c r="HF75" s="24"/>
      <c r="HG75" s="24"/>
      <c r="HH75" s="24"/>
      <c r="HI75" s="24"/>
      <c r="HJ75" s="24"/>
      <c r="HK75" s="24"/>
      <c r="HL75" s="24"/>
      <c r="HM75" s="24"/>
      <c r="HN75" s="24"/>
      <c r="HO75" s="24"/>
      <c r="HP75" s="24"/>
      <c r="HQ75" s="24"/>
      <c r="HR75" s="24"/>
      <c r="HS75" s="24"/>
      <c r="HT75" s="24"/>
      <c r="HU75" s="24"/>
      <c r="HV75" s="24"/>
      <c r="HW75" s="24"/>
      <c r="HX75" s="24"/>
      <c r="HY75" s="24"/>
      <c r="HZ75" s="24"/>
      <c r="IA75" s="24"/>
      <c r="IB75" s="24"/>
      <c r="IC75" s="24"/>
      <c r="ID75" s="24"/>
      <c r="IE75" s="24"/>
      <c r="IF75" s="24"/>
      <c r="IG75" s="24"/>
      <c r="IH75" s="24"/>
      <c r="II75" s="24"/>
      <c r="IJ75" s="24"/>
      <c r="IK75" s="24"/>
      <c r="IL75" s="24"/>
      <c r="IM75" s="24"/>
      <c r="IN75" s="24"/>
      <c r="IO75" s="24"/>
      <c r="IP75" s="24"/>
      <c r="IQ75" s="24"/>
      <c r="IR75" s="24"/>
      <c r="IS75" s="24"/>
      <c r="IT75" s="24"/>
      <c r="IU75" s="24"/>
      <c r="IV75" s="24"/>
      <c r="IW75" s="24"/>
      <c r="IX75" s="24"/>
      <c r="IY75" s="24"/>
      <c r="IZ75" s="24"/>
      <c r="JA75" s="24"/>
    </row>
    <row r="76" spans="1:261" s="25" customFormat="1" ht="85.8" customHeight="1" x14ac:dyDescent="0.3">
      <c r="A76" s="199" t="s">
        <v>30</v>
      </c>
      <c r="B76" s="199"/>
      <c r="C76" s="199"/>
      <c r="D76" s="199"/>
      <c r="E76" s="199"/>
      <c r="F76" s="199"/>
      <c r="G76" s="199"/>
      <c r="H76" s="199"/>
      <c r="I76" s="199"/>
      <c r="J76" s="199"/>
      <c r="K76" s="199"/>
      <c r="L76" s="199"/>
      <c r="M76" s="199"/>
      <c r="N76" s="39"/>
      <c r="O76" s="39"/>
      <c r="P76" s="39"/>
      <c r="Q76" s="39"/>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c r="GG76" s="24"/>
      <c r="GH76" s="24"/>
      <c r="GI76" s="24"/>
      <c r="GJ76" s="24"/>
      <c r="GK76" s="24"/>
      <c r="GL76" s="24"/>
      <c r="GM76" s="24"/>
      <c r="GN76" s="24"/>
      <c r="GO76" s="24"/>
      <c r="GP76" s="24"/>
      <c r="GQ76" s="24"/>
      <c r="GR76" s="24"/>
      <c r="GS76" s="24"/>
      <c r="GT76" s="24"/>
      <c r="GU76" s="24"/>
      <c r="GV76" s="24"/>
      <c r="GW76" s="24"/>
      <c r="GX76" s="24"/>
      <c r="GY76" s="24"/>
      <c r="GZ76" s="24"/>
      <c r="HA76" s="24"/>
      <c r="HB76" s="24"/>
      <c r="HC76" s="24"/>
      <c r="HD76" s="24"/>
      <c r="HE76" s="24"/>
      <c r="HF76" s="24"/>
      <c r="HG76" s="24"/>
      <c r="HH76" s="24"/>
      <c r="HI76" s="24"/>
      <c r="HJ76" s="24"/>
      <c r="HK76" s="24"/>
      <c r="HL76" s="24"/>
      <c r="HM76" s="24"/>
      <c r="HN76" s="24"/>
      <c r="HO76" s="24"/>
      <c r="HP76" s="24"/>
      <c r="HQ76" s="24"/>
      <c r="HR76" s="24"/>
      <c r="HS76" s="24"/>
      <c r="HT76" s="24"/>
      <c r="HU76" s="24"/>
      <c r="HV76" s="24"/>
      <c r="HW76" s="24"/>
      <c r="HX76" s="24"/>
      <c r="HY76" s="24"/>
      <c r="HZ76" s="24"/>
      <c r="IA76" s="24"/>
      <c r="IB76" s="24"/>
      <c r="IC76" s="24"/>
      <c r="ID76" s="24"/>
      <c r="IE76" s="24"/>
      <c r="IF76" s="24"/>
      <c r="IG76" s="24"/>
      <c r="IH76" s="24"/>
      <c r="II76" s="24"/>
      <c r="IJ76" s="24"/>
      <c r="IK76" s="24"/>
      <c r="IL76" s="24"/>
      <c r="IM76" s="24"/>
      <c r="IN76" s="24"/>
      <c r="IO76" s="24"/>
      <c r="IP76" s="24"/>
      <c r="IQ76" s="24"/>
      <c r="IR76" s="24"/>
      <c r="IS76" s="24"/>
      <c r="IT76" s="24"/>
      <c r="IU76" s="24"/>
      <c r="IV76" s="24"/>
      <c r="IW76" s="24"/>
      <c r="IX76" s="24"/>
      <c r="IY76" s="24"/>
      <c r="IZ76" s="24"/>
      <c r="JA76" s="24"/>
    </row>
    <row r="77" spans="1:261" s="25" customFormat="1" ht="85.8" customHeight="1" x14ac:dyDescent="0.3">
      <c r="A77" s="199" t="s">
        <v>31</v>
      </c>
      <c r="B77" s="199"/>
      <c r="C77" s="199"/>
      <c r="D77" s="199"/>
      <c r="E77" s="199"/>
      <c r="F77" s="199"/>
      <c r="G77" s="199"/>
      <c r="H77" s="199"/>
      <c r="I77" s="199"/>
      <c r="J77" s="199"/>
      <c r="K77" s="199"/>
      <c r="L77" s="199"/>
      <c r="M77" s="199"/>
      <c r="N77" s="41"/>
      <c r="O77" s="41"/>
      <c r="P77" s="41"/>
      <c r="Q77" s="41"/>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row>
    <row r="78" spans="1:261" s="25" customFormat="1" ht="85.8" customHeight="1" x14ac:dyDescent="0.3">
      <c r="A78" s="199" t="s">
        <v>32</v>
      </c>
      <c r="B78" s="199"/>
      <c r="C78" s="199"/>
      <c r="D78" s="199"/>
      <c r="E78" s="199"/>
      <c r="F78" s="199"/>
      <c r="G78" s="199"/>
      <c r="H78" s="199"/>
      <c r="I78" s="199"/>
      <c r="J78" s="199"/>
      <c r="K78" s="199"/>
      <c r="L78" s="199"/>
      <c r="M78" s="199"/>
      <c r="N78" s="39"/>
      <c r="O78" s="39"/>
      <c r="P78" s="39"/>
      <c r="Q78" s="39"/>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c r="GG78" s="24"/>
      <c r="GH78" s="24"/>
      <c r="GI78" s="24"/>
      <c r="GJ78" s="24"/>
      <c r="GK78" s="24"/>
      <c r="GL78" s="24"/>
      <c r="GM78" s="24"/>
      <c r="GN78" s="24"/>
      <c r="GO78" s="24"/>
      <c r="GP78" s="24"/>
      <c r="GQ78" s="24"/>
      <c r="GR78" s="24"/>
      <c r="GS78" s="24"/>
      <c r="GT78" s="24"/>
      <c r="GU78" s="24"/>
      <c r="GV78" s="24"/>
      <c r="GW78" s="24"/>
      <c r="GX78" s="24"/>
      <c r="GY78" s="24"/>
      <c r="GZ78" s="24"/>
      <c r="HA78" s="24"/>
      <c r="HB78" s="24"/>
      <c r="HC78" s="24"/>
      <c r="HD78" s="24"/>
      <c r="HE78" s="24"/>
      <c r="HF78" s="24"/>
      <c r="HG78" s="24"/>
      <c r="HH78" s="24"/>
      <c r="HI78" s="24"/>
      <c r="HJ78" s="24"/>
      <c r="HK78" s="24"/>
      <c r="HL78" s="24"/>
      <c r="HM78" s="24"/>
      <c r="HN78" s="24"/>
      <c r="HO78" s="24"/>
      <c r="HP78" s="24"/>
      <c r="HQ78" s="24"/>
      <c r="HR78" s="24"/>
      <c r="HS78" s="24"/>
      <c r="HT78" s="24"/>
      <c r="HU78" s="24"/>
      <c r="HV78" s="24"/>
      <c r="HW78" s="24"/>
      <c r="HX78" s="24"/>
      <c r="HY78" s="24"/>
      <c r="HZ78" s="24"/>
      <c r="IA78" s="24"/>
      <c r="IB78" s="24"/>
      <c r="IC78" s="24"/>
      <c r="ID78" s="24"/>
      <c r="IE78" s="24"/>
      <c r="IF78" s="24"/>
      <c r="IG78" s="24"/>
      <c r="IH78" s="24"/>
      <c r="II78" s="24"/>
      <c r="IJ78" s="24"/>
      <c r="IK78" s="24"/>
      <c r="IL78" s="24"/>
      <c r="IM78" s="24"/>
      <c r="IN78" s="24"/>
      <c r="IO78" s="24"/>
      <c r="IP78" s="24"/>
      <c r="IQ78" s="24"/>
      <c r="IR78" s="24"/>
      <c r="IS78" s="24"/>
      <c r="IT78" s="24"/>
      <c r="IU78" s="24"/>
      <c r="IV78" s="24"/>
      <c r="IW78" s="24"/>
      <c r="IX78" s="24"/>
      <c r="IY78" s="24"/>
      <c r="IZ78" s="24"/>
      <c r="JA78" s="24"/>
    </row>
    <row r="79" spans="1:261" s="25" customFormat="1" ht="85.8" customHeight="1" x14ac:dyDescent="0.3">
      <c r="A79" s="199" t="s">
        <v>33</v>
      </c>
      <c r="B79" s="199"/>
      <c r="C79" s="199"/>
      <c r="D79" s="199"/>
      <c r="E79" s="199"/>
      <c r="F79" s="199"/>
      <c r="G79" s="199"/>
      <c r="H79" s="199"/>
      <c r="I79" s="199"/>
      <c r="J79" s="199"/>
      <c r="K79" s="199"/>
      <c r="L79" s="40"/>
      <c r="M79" s="40"/>
      <c r="N79" s="39"/>
      <c r="O79" s="39"/>
      <c r="P79" s="39"/>
      <c r="Q79" s="39"/>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c r="GG79" s="24"/>
      <c r="GH79" s="24"/>
      <c r="GI79" s="24"/>
      <c r="GJ79" s="24"/>
      <c r="GK79" s="24"/>
      <c r="GL79" s="24"/>
      <c r="GM79" s="24"/>
      <c r="GN79" s="24"/>
      <c r="GO79" s="24"/>
      <c r="GP79" s="24"/>
      <c r="GQ79" s="24"/>
      <c r="GR79" s="24"/>
      <c r="GS79" s="24"/>
      <c r="GT79" s="24"/>
      <c r="GU79" s="24"/>
      <c r="GV79" s="24"/>
      <c r="GW79" s="24"/>
      <c r="GX79" s="24"/>
      <c r="GY79" s="24"/>
      <c r="GZ79" s="24"/>
      <c r="HA79" s="24"/>
      <c r="HB79" s="24"/>
      <c r="HC79" s="24"/>
      <c r="HD79" s="24"/>
      <c r="HE79" s="24"/>
      <c r="HF79" s="24"/>
      <c r="HG79" s="24"/>
      <c r="HH79" s="24"/>
      <c r="HI79" s="24"/>
      <c r="HJ79" s="24"/>
      <c r="HK79" s="24"/>
      <c r="HL79" s="24"/>
      <c r="HM79" s="24"/>
      <c r="HN79" s="24"/>
      <c r="HO79" s="24"/>
      <c r="HP79" s="24"/>
      <c r="HQ79" s="24"/>
      <c r="HR79" s="24"/>
      <c r="HS79" s="24"/>
      <c r="HT79" s="24"/>
      <c r="HU79" s="24"/>
      <c r="HV79" s="24"/>
      <c r="HW79" s="24"/>
      <c r="HX79" s="24"/>
      <c r="HY79" s="24"/>
      <c r="HZ79" s="24"/>
      <c r="IA79" s="24"/>
      <c r="IB79" s="24"/>
      <c r="IC79" s="24"/>
      <c r="ID79" s="24"/>
      <c r="IE79" s="24"/>
      <c r="IF79" s="24"/>
      <c r="IG79" s="24"/>
      <c r="IH79" s="24"/>
      <c r="II79" s="24"/>
      <c r="IJ79" s="24"/>
      <c r="IK79" s="24"/>
      <c r="IL79" s="24"/>
      <c r="IM79" s="24"/>
      <c r="IN79" s="24"/>
      <c r="IO79" s="24"/>
      <c r="IP79" s="24"/>
      <c r="IQ79" s="24"/>
      <c r="IR79" s="24"/>
      <c r="IS79" s="24"/>
      <c r="IT79" s="24"/>
      <c r="IU79" s="24"/>
      <c r="IV79" s="24"/>
      <c r="IW79" s="24"/>
      <c r="IX79" s="24"/>
      <c r="IY79" s="24"/>
      <c r="IZ79" s="24"/>
      <c r="JA79" s="24"/>
    </row>
    <row r="80" spans="1:261" s="28" customFormat="1" ht="85.8" customHeight="1" x14ac:dyDescent="0.3">
      <c r="A80" s="42" t="s">
        <v>34</v>
      </c>
      <c r="B80" s="40"/>
      <c r="C80" s="40"/>
      <c r="D80" s="40"/>
      <c r="E80" s="40"/>
      <c r="F80" s="40"/>
      <c r="G80" s="40"/>
      <c r="H80" s="40"/>
      <c r="I80" s="40"/>
      <c r="J80" s="40"/>
      <c r="K80" s="40"/>
      <c r="L80" s="40"/>
      <c r="M80" s="40"/>
      <c r="N80" s="39"/>
      <c r="O80" s="39"/>
      <c r="P80" s="39"/>
      <c r="Q80" s="39"/>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7"/>
      <c r="GF80" s="27"/>
      <c r="GG80" s="27"/>
      <c r="GH80" s="27"/>
      <c r="GI80" s="27"/>
      <c r="GJ80" s="27"/>
      <c r="GK80" s="27"/>
      <c r="GL80" s="27"/>
      <c r="GM80" s="27"/>
      <c r="GN80" s="27"/>
      <c r="GO80" s="27"/>
      <c r="GP80" s="27"/>
      <c r="GQ80" s="27"/>
      <c r="GR80" s="27"/>
      <c r="GS80" s="27"/>
      <c r="GT80" s="27"/>
      <c r="GU80" s="27"/>
      <c r="GV80" s="27"/>
      <c r="GW80" s="27"/>
      <c r="GX80" s="27"/>
      <c r="GY80" s="27"/>
      <c r="GZ80" s="27"/>
      <c r="HA80" s="27"/>
      <c r="HB80" s="27"/>
      <c r="HC80" s="27"/>
      <c r="HD80" s="27"/>
      <c r="HE80" s="27"/>
      <c r="HF80" s="27"/>
      <c r="HG80" s="27"/>
      <c r="HH80" s="27"/>
      <c r="HI80" s="27"/>
      <c r="HJ80" s="27"/>
      <c r="HK80" s="27"/>
      <c r="HL80" s="27"/>
      <c r="HM80" s="27"/>
      <c r="HN80" s="27"/>
      <c r="HO80" s="27"/>
      <c r="HP80" s="27"/>
      <c r="HQ80" s="27"/>
      <c r="HR80" s="27"/>
      <c r="HS80" s="27"/>
      <c r="HT80" s="27"/>
      <c r="HU80" s="27"/>
      <c r="HV80" s="27"/>
      <c r="HW80" s="27"/>
      <c r="HX80" s="27"/>
      <c r="HY80" s="27"/>
      <c r="HZ80" s="27"/>
      <c r="IA80" s="27"/>
      <c r="IB80" s="27"/>
      <c r="IC80" s="27"/>
      <c r="ID80" s="27"/>
      <c r="IE80" s="27"/>
      <c r="IF80" s="27"/>
      <c r="IG80" s="27"/>
      <c r="IH80" s="27"/>
      <c r="II80" s="27"/>
      <c r="IJ80" s="27"/>
      <c r="IK80" s="27"/>
      <c r="IL80" s="27"/>
      <c r="IM80" s="27"/>
      <c r="IN80" s="27"/>
      <c r="IO80" s="27"/>
      <c r="IP80" s="27"/>
      <c r="IQ80" s="27"/>
      <c r="IR80" s="27"/>
      <c r="IS80" s="27"/>
      <c r="IT80" s="27"/>
      <c r="IU80" s="27"/>
      <c r="IV80" s="27"/>
      <c r="IW80" s="27"/>
      <c r="IX80" s="27"/>
      <c r="IY80" s="27"/>
      <c r="IZ80" s="27"/>
      <c r="JA80" s="27"/>
    </row>
    <row r="81" spans="1:260" s="18" customFormat="1" ht="85.8" customHeight="1" x14ac:dyDescent="1.05">
      <c r="A81" s="43"/>
      <c r="B81" s="41" t="s">
        <v>35</v>
      </c>
      <c r="C81" s="44"/>
      <c r="D81" s="44"/>
      <c r="E81" s="59"/>
      <c r="F81" s="41"/>
      <c r="G81" s="41"/>
      <c r="H81" s="44"/>
      <c r="I81" s="45"/>
      <c r="J81" s="45"/>
      <c r="K81" s="46"/>
      <c r="L81" s="47"/>
      <c r="M81" s="48"/>
      <c r="N81" s="48"/>
      <c r="O81" s="48"/>
      <c r="P81" s="49"/>
      <c r="Q81" s="48"/>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row>
    <row r="82" spans="1:260" s="18" customFormat="1" ht="85.8" customHeight="1" x14ac:dyDescent="1.05">
      <c r="A82" s="49"/>
      <c r="B82" s="198" t="s">
        <v>36</v>
      </c>
      <c r="C82" s="198"/>
      <c r="D82" s="50"/>
      <c r="E82" s="50"/>
      <c r="F82" s="50"/>
      <c r="G82" s="50"/>
      <c r="H82" s="50"/>
      <c r="I82" s="45"/>
      <c r="J82" s="45"/>
      <c r="K82" s="46"/>
      <c r="L82" s="47"/>
      <c r="M82" s="48"/>
      <c r="N82" s="48"/>
      <c r="O82" s="48"/>
      <c r="P82" s="48"/>
      <c r="Q82" s="48"/>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c r="IV82" s="2"/>
      <c r="IW82" s="2"/>
      <c r="IX82" s="2"/>
      <c r="IY82" s="2"/>
      <c r="IZ82" s="2"/>
    </row>
    <row r="83" spans="1:260" s="18" customFormat="1" ht="61.2" x14ac:dyDescent="1.05">
      <c r="A83" s="43"/>
      <c r="B83" s="45"/>
      <c r="C83" s="45"/>
      <c r="D83" s="45"/>
      <c r="E83" s="60"/>
      <c r="F83" s="45"/>
      <c r="G83" s="45"/>
      <c r="H83" s="45"/>
      <c r="I83" s="46"/>
      <c r="J83" s="46"/>
      <c r="K83" s="47"/>
      <c r="L83" s="48"/>
      <c r="M83" s="48"/>
      <c r="N83" s="48"/>
      <c r="O83" s="48"/>
      <c r="P83" s="48"/>
      <c r="Q83" s="48"/>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c r="IV83" s="2"/>
      <c r="IW83" s="2"/>
      <c r="IX83" s="2"/>
      <c r="IY83" s="2"/>
    </row>
    <row r="84" spans="1:260" s="18" customFormat="1" ht="61.2" x14ac:dyDescent="1.05">
      <c r="A84" s="43"/>
      <c r="B84" s="45"/>
      <c r="C84" s="45"/>
      <c r="D84" s="45"/>
      <c r="E84" s="60"/>
      <c r="F84" s="45"/>
      <c r="G84" s="45"/>
      <c r="H84" s="45"/>
      <c r="I84" s="46"/>
      <c r="J84" s="46"/>
      <c r="K84" s="47"/>
      <c r="L84" s="48"/>
      <c r="M84" s="48"/>
      <c r="N84" s="48"/>
      <c r="O84" s="48"/>
      <c r="P84" s="48"/>
      <c r="Q84" s="48"/>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c r="IV84" s="2"/>
      <c r="IW84" s="2"/>
      <c r="IX84" s="2"/>
      <c r="IY84" s="2"/>
    </row>
    <row r="85" spans="1:260" s="18" customFormat="1" x14ac:dyDescent="0.3">
      <c r="A85" s="19"/>
      <c r="B85" s="20"/>
      <c r="C85" s="20"/>
      <c r="D85" s="20"/>
      <c r="E85" s="61"/>
      <c r="F85" s="20"/>
      <c r="G85" s="20"/>
      <c r="H85" s="20"/>
      <c r="I85" s="21"/>
      <c r="J85" s="21"/>
      <c r="K85" s="2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c r="IV85" s="2"/>
      <c r="IW85" s="2"/>
      <c r="IX85" s="2"/>
      <c r="IY85" s="2"/>
    </row>
    <row r="86" spans="1:260" x14ac:dyDescent="0.3">
      <c r="A86" s="10"/>
      <c r="I86" s="10"/>
      <c r="J86" s="10"/>
      <c r="O86" s="2"/>
    </row>
    <row r="87" spans="1:260" x14ac:dyDescent="0.3">
      <c r="A87" s="10"/>
      <c r="I87" s="10"/>
      <c r="J87" s="10"/>
    </row>
    <row r="88" spans="1:260" x14ac:dyDescent="0.3">
      <c r="A88" s="10"/>
      <c r="I88" s="10"/>
      <c r="J88" s="10"/>
    </row>
    <row r="89" spans="1:260" x14ac:dyDescent="0.3">
      <c r="A89" s="10"/>
      <c r="I89" s="10"/>
      <c r="J89" s="10"/>
    </row>
    <row r="90" spans="1:260" x14ac:dyDescent="0.3">
      <c r="A90" s="10"/>
      <c r="I90" s="10"/>
      <c r="J90" s="10"/>
    </row>
    <row r="91" spans="1:260" x14ac:dyDescent="0.3">
      <c r="A91" s="10"/>
      <c r="I91" s="10"/>
      <c r="J91" s="10"/>
    </row>
    <row r="92" spans="1:260" x14ac:dyDescent="0.3">
      <c r="A92" s="10"/>
      <c r="I92" s="10"/>
      <c r="J92" s="10"/>
    </row>
    <row r="93" spans="1:260" x14ac:dyDescent="0.3">
      <c r="A93" s="10"/>
      <c r="I93" s="10"/>
      <c r="J93" s="10"/>
    </row>
    <row r="94" spans="1:260" x14ac:dyDescent="0.3">
      <c r="A94" s="10"/>
      <c r="I94" s="10"/>
      <c r="J94" s="10"/>
    </row>
    <row r="95" spans="1:260" x14ac:dyDescent="0.3">
      <c r="A95" s="10"/>
      <c r="I95" s="10"/>
      <c r="J95" s="10"/>
    </row>
    <row r="96" spans="1:260" x14ac:dyDescent="0.3">
      <c r="A96" s="10"/>
      <c r="I96" s="10"/>
      <c r="J96" s="10"/>
    </row>
    <row r="97" spans="5:5" s="10" customFormat="1" x14ac:dyDescent="0.3">
      <c r="E97" s="57"/>
    </row>
    <row r="98" spans="5:5" s="10" customFormat="1" x14ac:dyDescent="0.3">
      <c r="E98" s="57"/>
    </row>
    <row r="99" spans="5:5" s="10" customFormat="1" x14ac:dyDescent="0.3">
      <c r="E99" s="57"/>
    </row>
    <row r="100" spans="5:5" s="10" customFormat="1" x14ac:dyDescent="0.3">
      <c r="E100" s="57"/>
    </row>
    <row r="101" spans="5:5" s="10" customFormat="1" x14ac:dyDescent="0.3">
      <c r="E101" s="57"/>
    </row>
    <row r="102" spans="5:5" s="10" customFormat="1" x14ac:dyDescent="0.3">
      <c r="E102" s="57"/>
    </row>
  </sheetData>
  <mergeCells count="73">
    <mergeCell ref="B15:B22"/>
    <mergeCell ref="B23:B31"/>
    <mergeCell ref="B57:B66"/>
    <mergeCell ref="A13:K13"/>
    <mergeCell ref="A70:K71"/>
    <mergeCell ref="C34:C36"/>
    <mergeCell ref="C37:C40"/>
    <mergeCell ref="E37:E40"/>
    <mergeCell ref="B32:B42"/>
    <mergeCell ref="A32:A42"/>
    <mergeCell ref="K15:K42"/>
    <mergeCell ref="A69:K69"/>
    <mergeCell ref="A68:K68"/>
    <mergeCell ref="A44:K44"/>
    <mergeCell ref="A67:H67"/>
    <mergeCell ref="I67:K67"/>
    <mergeCell ref="C60:C61"/>
    <mergeCell ref="B82:C82"/>
    <mergeCell ref="A75:Q75"/>
    <mergeCell ref="A78:M78"/>
    <mergeCell ref="A77:M77"/>
    <mergeCell ref="A72:M72"/>
    <mergeCell ref="A76:M76"/>
    <mergeCell ref="A73:K73"/>
    <mergeCell ref="A79:K79"/>
    <mergeCell ref="J57:J66"/>
    <mergeCell ref="E9:E12"/>
    <mergeCell ref="J9:J12"/>
    <mergeCell ref="A2:K2"/>
    <mergeCell ref="F9:G12"/>
    <mergeCell ref="C12:D12"/>
    <mergeCell ref="B9:D11"/>
    <mergeCell ref="I45:I54"/>
    <mergeCell ref="J45:J54"/>
    <mergeCell ref="H45:H54"/>
    <mergeCell ref="A1:K1"/>
    <mergeCell ref="A9:A12"/>
    <mergeCell ref="A5:B7"/>
    <mergeCell ref="C5:K5"/>
    <mergeCell ref="C6:K6"/>
    <mergeCell ref="C7:K7"/>
    <mergeCell ref="A8:B8"/>
    <mergeCell ref="C8:K8"/>
    <mergeCell ref="H9:H12"/>
    <mergeCell ref="A4:I4"/>
    <mergeCell ref="I9:I12"/>
    <mergeCell ref="K9:K12"/>
    <mergeCell ref="A15:A22"/>
    <mergeCell ref="A45:A54"/>
    <mergeCell ref="I57:I66"/>
    <mergeCell ref="A43:H43"/>
    <mergeCell ref="I43:K43"/>
    <mergeCell ref="H23:H31"/>
    <mergeCell ref="I23:I31"/>
    <mergeCell ref="J23:J31"/>
    <mergeCell ref="A57:A66"/>
    <mergeCell ref="B45:B54"/>
    <mergeCell ref="F45:G54"/>
    <mergeCell ref="F57:G66"/>
    <mergeCell ref="H57:H66"/>
    <mergeCell ref="A55:H55"/>
    <mergeCell ref="I55:K55"/>
    <mergeCell ref="A56:K56"/>
    <mergeCell ref="A23:A31"/>
    <mergeCell ref="J32:J42"/>
    <mergeCell ref="I32:I42"/>
    <mergeCell ref="H32:H42"/>
    <mergeCell ref="F42:G42"/>
    <mergeCell ref="J15:J22"/>
    <mergeCell ref="I15:I22"/>
    <mergeCell ref="H15:H22"/>
    <mergeCell ref="F15:G22"/>
    <mergeCell ref="F23:G31"/>
  </mergeCells>
  <phoneticPr fontId="4" type="noConversion"/>
  <printOptions horizontalCentered="1"/>
  <pageMargins left="0" right="0" top="0" bottom="0" header="0" footer="0"/>
  <pageSetup paperSize="9" scale="14" fitToHeight="0" orientation="landscape" r:id="rId1"/>
  <rowBreaks count="2" manualBreakCount="2">
    <brk id="22" max="10" man="1"/>
    <brk id="43" max="1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7FDB-2363-4863-9336-257924B12DA7}">
  <sheetPr>
    <tabColor theme="6" tint="0.59999389629810485"/>
    <pageSetUpPr fitToPage="1"/>
  </sheetPr>
  <dimension ref="A1:Q73"/>
  <sheetViews>
    <sheetView view="pageBreakPreview" zoomScale="80" zoomScaleNormal="50" zoomScaleSheetLayoutView="80" workbookViewId="0">
      <selection activeCell="I8" sqref="I8"/>
    </sheetView>
  </sheetViews>
  <sheetFormatPr defaultColWidth="8.6640625" defaultRowHeight="14.4" x14ac:dyDescent="0.3"/>
  <cols>
    <col min="5" max="5" width="18.33203125" customWidth="1"/>
    <col min="6" max="6" width="18.44140625" customWidth="1"/>
    <col min="7" max="10" width="24" customWidth="1"/>
    <col min="11" max="11" width="27.6640625" customWidth="1"/>
    <col min="12" max="12" width="11.109375" customWidth="1"/>
    <col min="17" max="17" width="11.44140625" customWidth="1"/>
  </cols>
  <sheetData>
    <row r="1" spans="1:17" ht="57" customHeight="1" x14ac:dyDescent="0.3">
      <c r="A1" s="8"/>
      <c r="B1" s="8"/>
      <c r="C1" s="8"/>
      <c r="D1" s="8"/>
      <c r="E1" s="8"/>
      <c r="F1" s="8"/>
      <c r="G1" s="8"/>
      <c r="H1" s="8"/>
      <c r="I1" s="8"/>
      <c r="J1" s="8"/>
      <c r="K1" s="8"/>
      <c r="L1" s="220" t="s">
        <v>139</v>
      </c>
      <c r="M1" s="220"/>
      <c r="N1" s="220"/>
      <c r="O1" s="220"/>
      <c r="P1" s="220"/>
      <c r="Q1" s="220"/>
    </row>
    <row r="2" spans="1:17" ht="31.95" customHeight="1" x14ac:dyDescent="0.3">
      <c r="A2" s="222" t="s">
        <v>37</v>
      </c>
      <c r="B2" s="222"/>
      <c r="C2" s="222"/>
      <c r="D2" s="222"/>
      <c r="E2" s="222"/>
      <c r="F2" s="222"/>
      <c r="G2" s="222"/>
      <c r="H2" s="222"/>
      <c r="I2" s="222"/>
      <c r="J2" s="222" t="s">
        <v>38</v>
      </c>
      <c r="K2" s="222"/>
      <c r="L2" s="222"/>
      <c r="M2" s="222"/>
      <c r="N2" s="222"/>
      <c r="O2" s="222"/>
      <c r="P2" s="222"/>
    </row>
    <row r="24" spans="4:4" ht="15.6" x14ac:dyDescent="0.3">
      <c r="D24" s="1"/>
    </row>
    <row r="33" spans="1:16" s="3" customFormat="1" ht="29.55" customHeight="1" x14ac:dyDescent="0.45">
      <c r="A33" s="222" t="s">
        <v>39</v>
      </c>
      <c r="B33" s="222"/>
      <c r="C33" s="222"/>
      <c r="D33" s="222"/>
      <c r="E33" s="222"/>
      <c r="F33" s="222"/>
      <c r="G33" s="222"/>
      <c r="H33" s="222"/>
      <c r="I33" s="222" t="s">
        <v>40</v>
      </c>
      <c r="J33" s="222"/>
      <c r="K33" s="222"/>
      <c r="L33" s="222"/>
      <c r="M33" s="222"/>
      <c r="N33" s="222"/>
      <c r="O33" s="222"/>
      <c r="P33" s="222"/>
    </row>
    <row r="58" spans="1:16" ht="65.55" customHeight="1" x14ac:dyDescent="0.3"/>
    <row r="61" spans="1:16" ht="67.2" customHeight="1" x14ac:dyDescent="0.4">
      <c r="A61" s="221" t="s">
        <v>85</v>
      </c>
      <c r="B61" s="221"/>
      <c r="C61" s="221"/>
      <c r="D61" s="221"/>
      <c r="E61" s="221"/>
      <c r="F61" s="221"/>
      <c r="G61" s="221"/>
      <c r="H61" s="221"/>
      <c r="I61" s="221"/>
      <c r="J61" s="221"/>
      <c r="K61" s="221"/>
      <c r="L61" s="221"/>
      <c r="M61" s="221"/>
      <c r="N61" s="221"/>
      <c r="O61" s="221"/>
      <c r="P61" s="221"/>
    </row>
    <row r="62" spans="1:16" ht="16.95" customHeight="1" x14ac:dyDescent="0.3"/>
    <row r="63" spans="1:16" ht="69.45" customHeight="1" x14ac:dyDescent="0.3">
      <c r="F63" s="9" t="s">
        <v>41</v>
      </c>
      <c r="G63" s="9" t="s">
        <v>42</v>
      </c>
      <c r="H63" s="9" t="s">
        <v>43</v>
      </c>
      <c r="I63" s="9" t="s">
        <v>44</v>
      </c>
      <c r="J63" s="9" t="s">
        <v>45</v>
      </c>
      <c r="K63" s="9" t="s">
        <v>46</v>
      </c>
    </row>
    <row r="64" spans="1:16" ht="30" customHeight="1" x14ac:dyDescent="0.3">
      <c r="F64" s="5" t="s">
        <v>13</v>
      </c>
      <c r="G64" s="6">
        <v>44</v>
      </c>
      <c r="H64" s="6" t="s">
        <v>47</v>
      </c>
      <c r="I64" s="6" t="s">
        <v>48</v>
      </c>
      <c r="J64" s="6" t="s">
        <v>49</v>
      </c>
      <c r="K64" s="6" t="s">
        <v>50</v>
      </c>
    </row>
    <row r="65" spans="6:11" ht="30" customHeight="1" x14ac:dyDescent="0.3">
      <c r="F65" s="5" t="s">
        <v>14</v>
      </c>
      <c r="G65" s="6">
        <v>46</v>
      </c>
      <c r="H65" s="6" t="s">
        <v>51</v>
      </c>
      <c r="I65" s="6" t="s">
        <v>52</v>
      </c>
      <c r="J65" s="6" t="s">
        <v>53</v>
      </c>
      <c r="K65" s="6" t="s">
        <v>54</v>
      </c>
    </row>
    <row r="66" spans="6:11" ht="30" customHeight="1" x14ac:dyDescent="0.3">
      <c r="F66" s="5" t="s">
        <v>15</v>
      </c>
      <c r="G66" s="6" t="s">
        <v>55</v>
      </c>
      <c r="H66" s="6" t="s">
        <v>56</v>
      </c>
      <c r="I66" s="6" t="s">
        <v>47</v>
      </c>
      <c r="J66" s="6" t="s">
        <v>57</v>
      </c>
      <c r="K66" s="6" t="s">
        <v>58</v>
      </c>
    </row>
    <row r="67" spans="6:11" ht="30" customHeight="1" x14ac:dyDescent="0.3">
      <c r="F67" s="5" t="s">
        <v>16</v>
      </c>
      <c r="G67" s="6" t="s">
        <v>59</v>
      </c>
      <c r="H67" s="6" t="s">
        <v>60</v>
      </c>
      <c r="I67" s="6" t="s">
        <v>51</v>
      </c>
      <c r="J67" s="6" t="s">
        <v>61</v>
      </c>
      <c r="K67" s="6" t="s">
        <v>62</v>
      </c>
    </row>
    <row r="68" spans="6:11" ht="30" customHeight="1" x14ac:dyDescent="0.3">
      <c r="F68" s="5" t="s">
        <v>17</v>
      </c>
      <c r="G68" s="6" t="s">
        <v>63</v>
      </c>
      <c r="H68" s="6" t="s">
        <v>64</v>
      </c>
      <c r="I68" s="6" t="s">
        <v>56</v>
      </c>
      <c r="J68" s="6" t="s">
        <v>65</v>
      </c>
      <c r="K68" s="6" t="s">
        <v>66</v>
      </c>
    </row>
    <row r="69" spans="6:11" ht="30" customHeight="1" x14ac:dyDescent="0.3">
      <c r="F69" s="5" t="s">
        <v>18</v>
      </c>
      <c r="G69" s="6" t="s">
        <v>67</v>
      </c>
      <c r="H69" s="7" t="s">
        <v>68</v>
      </c>
      <c r="I69" s="7" t="s">
        <v>60</v>
      </c>
      <c r="J69" s="7" t="s">
        <v>69</v>
      </c>
      <c r="K69" s="7" t="s">
        <v>70</v>
      </c>
    </row>
    <row r="70" spans="6:11" ht="30" customHeight="1" x14ac:dyDescent="0.3">
      <c r="F70" s="5" t="s">
        <v>19</v>
      </c>
      <c r="G70" s="6" t="s">
        <v>71</v>
      </c>
      <c r="H70" s="7" t="s">
        <v>72</v>
      </c>
      <c r="I70" s="7" t="s">
        <v>64</v>
      </c>
      <c r="J70" s="7" t="s">
        <v>73</v>
      </c>
      <c r="K70" s="7" t="s">
        <v>74</v>
      </c>
    </row>
    <row r="71" spans="6:11" ht="30" customHeight="1" x14ac:dyDescent="0.3">
      <c r="F71" s="5" t="s">
        <v>20</v>
      </c>
      <c r="G71" s="6" t="s">
        <v>75</v>
      </c>
      <c r="H71" s="7" t="s">
        <v>76</v>
      </c>
      <c r="I71" s="7" t="s">
        <v>68</v>
      </c>
      <c r="J71" s="7" t="s">
        <v>77</v>
      </c>
      <c r="K71" s="7" t="s">
        <v>23</v>
      </c>
    </row>
    <row r="72" spans="6:11" ht="30" customHeight="1" x14ac:dyDescent="0.3">
      <c r="F72" s="5" t="s">
        <v>21</v>
      </c>
      <c r="G72" s="7" t="s">
        <v>78</v>
      </c>
      <c r="H72" s="7" t="s">
        <v>79</v>
      </c>
      <c r="I72" s="7" t="s">
        <v>72</v>
      </c>
      <c r="J72" s="7" t="s">
        <v>80</v>
      </c>
      <c r="K72" s="7" t="s">
        <v>23</v>
      </c>
    </row>
    <row r="73" spans="6:11" ht="30" customHeight="1" x14ac:dyDescent="0.3">
      <c r="F73" s="5" t="s">
        <v>22</v>
      </c>
      <c r="G73" s="7" t="s">
        <v>81</v>
      </c>
      <c r="H73" s="7" t="s">
        <v>82</v>
      </c>
      <c r="I73" s="7" t="s">
        <v>76</v>
      </c>
      <c r="J73" s="7" t="s">
        <v>83</v>
      </c>
      <c r="K73" s="7" t="s">
        <v>23</v>
      </c>
    </row>
  </sheetData>
  <mergeCells count="6">
    <mergeCell ref="L1:Q1"/>
    <mergeCell ref="A61:P61"/>
    <mergeCell ref="A33:H33"/>
    <mergeCell ref="J2:P2"/>
    <mergeCell ref="A2:I2"/>
    <mergeCell ref="I33:P33"/>
  </mergeCells>
  <phoneticPr fontId="4" type="noConversion"/>
  <pageMargins left="0.25" right="0.25" top="0.75" bottom="0.75" header="0.3" footer="0.3"/>
  <pageSetup paperSize="9" scale="3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C531C3-7BBD-4DBC-BF82-66E01D9DE3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8146C-77B8-42AE-A8F1-452E4FF5A68E}">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customXml/itemProps3.xml><?xml version="1.0" encoding="utf-8"?>
<ds:datastoreItem xmlns:ds="http://schemas.openxmlformats.org/officeDocument/2006/customXml" ds:itemID="{7F09F483-C7E4-443A-A15C-BDA787ADF0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2</vt:i4>
      </vt:variant>
      <vt:variant>
        <vt:lpstr>Іменовані діапазони</vt:lpstr>
      </vt:variant>
      <vt:variant>
        <vt:i4>2</vt:i4>
      </vt:variant>
    </vt:vector>
  </HeadingPairs>
  <TitlesOfParts>
    <vt:vector size="4" baseType="lpstr">
      <vt:lpstr>Цінова Пропозиція Додаток №4</vt:lpstr>
      <vt:lpstr>Додаток №5_Брендування</vt:lpstr>
      <vt:lpstr>'Додаток №5_Брендування'!Область_друку</vt:lpstr>
      <vt:lpstr>'Цінова Пропозиція Додаток №4'!Область_друку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2026-09-09T07:41:07Z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