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1133" documentId="13_ncr:1_{E61B6D90-791F-4464-B501-4E49F6C5C490}" xr6:coauthVersionLast="47" xr6:coauthVersionMax="47" xr10:uidLastSave="{A3B701A4-9953-4489-A053-AABFA7452DE9}"/>
  <bookViews>
    <workbookView minimized="1" xWindow="2550" yWindow="2790" windowWidth="21600" windowHeight="11295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Пропозиція_товари!$A$1:$K$51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6" l="1"/>
  <c r="H33" i="6"/>
  <c r="I32" i="6"/>
  <c r="I36" i="6" l="1"/>
  <c r="I35" i="6"/>
  <c r="I26" i="6"/>
  <c r="I27" i="6"/>
  <c r="I28" i="6"/>
  <c r="I29" i="6"/>
  <c r="I30" i="6"/>
  <c r="I31" i="6"/>
  <c r="I25" i="6" l="1"/>
  <c r="I24" i="6"/>
  <c r="I23" i="6"/>
  <c r="I22" i="6"/>
  <c r="I16" i="6" l="1"/>
  <c r="I17" i="6"/>
  <c r="I18" i="6"/>
  <c r="I19" i="6"/>
  <c r="I20" i="6"/>
  <c r="I21" i="6"/>
  <c r="I15" i="6"/>
  <c r="H38" i="6" l="1"/>
</calcChain>
</file>

<file path=xl/sharedStrings.xml><?xml version="1.0" encoding="utf-8"?>
<sst xmlns="http://schemas.openxmlformats.org/spreadsheetml/2006/main" count="98" uniqueCount="80">
  <si>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</si>
  <si>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</si>
  <si>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</si>
  <si>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</si>
  <si>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</si>
  <si>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</si>
  <si>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</si>
  <si>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</si>
  <si>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</si>
  <si>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</si>
  <si>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</si>
  <si>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</si>
  <si>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</si>
  <si>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</si>
  <si>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</si>
  <si>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</si>
  <si>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</si>
  <si>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</si>
  <si>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</si>
  <si>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</si>
  <si>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 xml:space="preserve">Назва </t>
  </si>
  <si>
    <t>Візуалізація</t>
  </si>
  <si>
    <t xml:space="preserve">Рослина кімнатна Заміокулькас </t>
  </si>
  <si>
    <t xml:space="preserve">Послуги з пересадки вазонів </t>
  </si>
  <si>
    <t xml:space="preserve"> ** Закупівля відбувається одним лотом</t>
  </si>
  <si>
    <t>Ми погоджуємося та ознайомлені з умовами типового Договору  ТЧХУ (Додаток №2 до Запиту).</t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</si>
  <si>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роботами, заносом на перший поверх та послугами з переадки вазонів</t>
    </r>
    <r>
      <rPr>
        <sz val="11"/>
        <rFont val="Times New Roman"/>
        <family val="1"/>
        <charset val="204"/>
      </rPr>
      <t>, здійснюються за рахунок Постачальника за наданою адресою.</t>
    </r>
  </si>
  <si>
    <t>Одиниці вимірювання</t>
  </si>
  <si>
    <t>шт</t>
  </si>
  <si>
    <r>
      <t xml:space="preserve">Пропозиція Учасника
</t>
    </r>
    <r>
      <rPr>
        <b/>
        <i/>
        <sz val="14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</t>
    </r>
    <r>
      <rPr>
        <b/>
        <i/>
        <sz val="11"/>
        <color rgb="FF000000"/>
        <rFont val="Times New Roman"/>
        <family val="1"/>
        <charset val="204"/>
      </rPr>
      <t xml:space="preserve">, </t>
    </r>
    <r>
      <rPr>
        <b/>
        <i/>
        <u/>
        <sz val="16"/>
        <color theme="5"/>
        <rFont val="Times New Roman"/>
        <family val="1"/>
        <charset val="204"/>
      </rPr>
      <t>надати</t>
    </r>
    <r>
      <rPr>
        <b/>
        <i/>
        <sz val="16"/>
        <color theme="5"/>
        <rFont val="Times New Roman"/>
        <family val="1"/>
        <charset val="204"/>
      </rPr>
      <t xml:space="preserve"> </t>
    </r>
    <r>
      <rPr>
        <b/>
        <i/>
        <u/>
        <sz val="16"/>
        <color theme="5"/>
        <rFont val="Times New Roman"/>
        <family val="1"/>
        <charset val="204"/>
      </rPr>
      <t>фото</t>
    </r>
  </si>
  <si>
    <t xml:space="preserve"> Пропозицію надати у форматі  pdf та у форматі Exel</t>
  </si>
  <si>
    <t>послуга</t>
  </si>
  <si>
    <t>ЛОТ 2 - Інвентар для поливу рослин</t>
  </si>
  <si>
    <t>ЛОТ 1- Кімнатні рослини, вазони та матеріали для їх утримання</t>
  </si>
  <si>
    <t>Обприскувач ручний Scheurich Smile, платина 0,7 л</t>
  </si>
  <si>
    <t>Всього вартість пропозиції по ЛОТу №2, грн*</t>
  </si>
  <si>
    <t>шт.</t>
  </si>
  <si>
    <t>Всього вартість пропозиції по ЛОТу № 1, грн*</t>
  </si>
  <si>
    <t>Sansevieria Black Coral  в горщику</t>
  </si>
  <si>
    <t>Квітучий спатифілум у горщику</t>
  </si>
  <si>
    <t>Тип: середньоросла, декоративна, кущова, високоросла, декоративно-листяна. 
Вид: заміокулькас.
Полив: обмежений.
Освітлення: півтінь. 
Колір: зелений. 
Висота: 40-50 см.
Ширина: 20-35 см
Комплектація: рослина в горщику</t>
  </si>
  <si>
    <t>Тип: середньоросла, декоративна, кущова, декоративно-листяна, вічнозелена.
Вид: сансевієрія. 
Листя- насичено зелені. 
Висота рослини: 50-70 см. 
Комплектація: рослина в горщику</t>
  </si>
  <si>
    <t>Колір: Білий
Тип: квітуча
Вид: спатифілум
Висота рослини:50-60 см
Діаметр горщика: 13 см
Оптимальний температурний режим: +18-+27 °C
Комплектація: рослина в горщику</t>
  </si>
  <si>
    <t xml:space="preserve">Рослина Фікус бенжаміна  коса </t>
  </si>
  <si>
    <t xml:space="preserve">Тип рослини: багаторічна декоративно-листяна кімнатна рослина. 
Висота: 120-150 см. 
Діаметр горщика: 30 см. 
Колір листя: насичено-зелений, глянцевий. 
Форма: стовбур заплетений у косу. 
Темп росту: середній.  
Кількість стовбурів: від 3 стовбурів. 
</t>
  </si>
  <si>
    <t xml:space="preserve">Рослина кімнатна Фікус Робуста Абіджан на три стовбури </t>
  </si>
  <si>
    <t>Рослина кімнатнаКротон Міссіс Айстон Codiaeum var.Mrs Iceton</t>
  </si>
  <si>
    <t xml:space="preserve">Комплектація: рослина в горщику; 
Кротон Міссіс Айстон (Codiaeum var. Mrs Iceton): 
Висота – 140 см; 
Діаметр горщика – 30 см; 
Ширина – 30 см; 
Глибина – 30 см; 
Довжина – 1,4 м; 
Тип – декоративна, високоросла, декоративно-листяна, вічнозелена; підвид – кротон Mammi; 
Полив – помірний; освітлення – яскраве розсіяне світло або світле місце; </t>
  </si>
  <si>
    <t>Рослина кімнатна Драцена Маджента 3 стовбури</t>
  </si>
  <si>
    <t xml:space="preserve">Комплектація: рослина в горщику; 
Назва: Драцена Маджента,
3 стовбури, 21×120 см. 
Тип: декоративно-листяна. 
Підвид: драцена Маджента. 
Полив: помірний. 
Освітлення: тінь або світле місце. 
Країна-виробник: Нідерланди. 
Колір: зелений. 
Висота: 120 см. 
Діаметр горщика: 21 см. 
Оптимальний температурний режим: літо +18…+22 °C, 
зима +15…+16 °C. 
Габарити пакування: 1200×210×210 мм. </t>
  </si>
  <si>
    <t>Керамзит 8-16 мм, 18л 60813</t>
  </si>
  <si>
    <t xml:space="preserve">Галька  фракція 20-40 мм Білий </t>
  </si>
  <si>
    <t>Постачальник забезпечує пересаджування кімнатних рослин у горщики, що постачаються в межах закупівлі, із використанням усіх матеріалів, передбачених специфікацією (субстрат, дренаж, агроперліт, добрива, декоративна галька тощо). 
Усі рослини повинні бути висаджені у горщики відповідного об'єму згідно зі специфікацією Замовника. 
Рослини повинні бути поставлені Замовнику повністю підготовленими, пересадженими та готовими до розміщення в приміщенні.
Доставка товару здійснюється силами та за рахунок Постачальника за адресою: м. Дніпро. 
Вартість пропозиції учасника включає доставку, розвантаження та занос на перший поверх приміщення. Кімнатні рослини повинні бути поставлені у пересадженому вигляді, без механічних пошкоджень, ознак хвороб або ураження шкідниками, висаджені у горщики відповідно до специфікації закупівлі та декоративно оформлені згідно з технічними вимогами.</t>
  </si>
  <si>
    <t>Горщик для квітів Prosperplast Urbi Square Low Beton Effect 24 см Антрацитовий-мармуровий (DURS240LE-S433) або аналог</t>
  </si>
  <si>
    <t xml:space="preserve">Горщик для квітів 
Об'єм для ґрунту – 10 л. 
Квадратна форма. 
Матове покриття. 
Матеріал – пластик. 
Колір – антрацит мармуровий. 
Розміри: 24 × 24 × 23,5 см. 
Об'єм – 10 л. 
Підлоговий. Декоративний. З подвійним дном. 
Стиль: сучасний, хай-тек, урбан, лофт.
Призначений для кімнатних і садових рослин. 
</t>
  </si>
  <si>
    <t xml:space="preserve">Горщик для квітів
Об'єм для ґрунту – 19 л. 
Квадратна форма. Матове покриття. 
Матеріал – пластик. 
Колір – антрацит мармуровий. 
Розміри: 29 × 29 × 28,5 см. 
Об'єм – 19 л. 
Підлоговий. Декоративний. З подвійним дном. 
Стиль: сучасний, хай-тек, урбан, лофт. 
Призначений для кімнатних і садових рослин. 
</t>
  </si>
  <si>
    <t>Горщик для квітів Prosperplast Urbi Square Low Beton Effect 29 см Антрацитовий-мармуровий (DURS290LE-S433) або аналог</t>
  </si>
  <si>
    <t>Горщик для квітів Prosperplast Urbi Square Effect 225мм з вкладишем квадратний 20 л антрацит (66343-433) або аналог</t>
  </si>
  <si>
    <t xml:space="preserve">Горщик для квітів.
Об'єм для ґрунту – 20 л. 
Квадратна форма. 
Матеріал – пластик. 
Колір – антрацит. 
Розміри: 22,5 × 22,5 × 42 см. 
Об'єм – 20 л. 
Підлоговий. 
Вазон. З подвійним дном. Зі вкладишем. 
Стиль – лофт. </t>
  </si>
  <si>
    <t xml:space="preserve">Горщик для квітів.
Об'єм для ґрунту – 35 л. 
Квадратна форма. 
Матеріал – пластик. 
Колір – антрацит. 
Розміри: 26,5 × 26,5 × 50 см. 
Об'єм – 35 л. 
Підлоговий. Вазон. 
З подвійним дном. Зі вкладишем. 
Стиль – лофт. </t>
  </si>
  <si>
    <t xml:space="preserve">Субстрат торф'яний універсальний з біогумусом. 
Тип – субстрат. 
Вид – універсальний. 
Об'єм – 20 л. 
Вага – 7 кг. 
Фракція – 0–15 мм. 
Рівень кислотності (pH) – 5,5–6,5. 
Кислий. З біогумусом. </t>
  </si>
  <si>
    <t>Субстрат торф'яний PEATFIELD універсальный з біогумусом, 20 л. (або аналог)</t>
  </si>
  <si>
    <t>Добавка до ґрунту ELSA Агроперліт 3 л 209-05 (або аналог)</t>
  </si>
  <si>
    <t>Добавка до ґрунту Агроперліт. 
Тип – перліт. 
Вид – універсальний. 
Об'єм – 3 л.</t>
  </si>
  <si>
    <t>Тип – керамзит. 
Вид – універсальний. 
Фракція – 8–16 мм. 
Об'єм – 18 л. 
Кислотність – нейтральна. 
Бренд – Інше.</t>
  </si>
  <si>
    <t>Біофунгіцид Жива земля Мікохелп для захисту та лікування грибкових хвороб 20 г (або аналог)</t>
  </si>
  <si>
    <t xml:space="preserve">Біофунгіцид Жива Земля.
Тип – біопрепарат, фунгіцид. 
Призначення – захист і лікування грибкових та бактеріальних хвороб, кореневих гнилей. 
Форма – порошок, концентрат. 
Вага – 20 г. 
Об'єм – 0,035 л. 
Дія – системна. 
Кратність обробки – до 4 разів. 
Норма витрати – 20–40 г на 10 л води. </t>
  </si>
  <si>
    <t>Добриво мінеральне ICL Хобі Осмокот Стандарт 15-9-12-2MgO+TE 5-6М 200 г (або аналог)</t>
  </si>
  <si>
    <t xml:space="preserve">Добриво мінеральне ICL Хобі Осмокот 
Стандарт 15-9-12-2MgO+TE. 
Тип – мінеральне. 
Вид – азотне, фосфорне, калійне. 
Форма – гранульоване. 
Призначення – для декоративних рослин, універсальне. 
Склад – NPK 15-9-12-2MgO+TE. 
Спосіб дії – тривалої дії (5–6 місяців). 
Норма витрати – 2–5 г/л. 
Вага – 200 г. 
Рівень кислотності – нейтральний. 
Сезонність – весняно-літня, осіння. </t>
  </si>
  <si>
    <t xml:space="preserve">Галька декоративна. 
Фракція – 20–40 мм. 
Матеріал – мармур. 
Колір – білий. 
Тип – галька. 
Розмір фракції – 2–4 см. 
Вага – 1 кг. </t>
  </si>
  <si>
    <t>Постачальник повинен забезпечити виконання послуг з пересаджування кімнатних рослин у горщики, що постачаються в межах цієї закупівлі.
До складу послуг входить:
- підготовка субстрату із використанням компонентів, що постачаються в межах закупівлі;
- пересаджування рослин у нові горщики із влаштуванням дренажного шару;
- внесення добрив пролонгованої дії, первинний полив після пересаджування;
- декоративне оформлення поверхні субстрату декоративною галькою;
- доставка пересаджених рослин. 
Додаткові вимоги:
- пересаджування повинно виконуватися відповідно до агротехнічних вимог для кожного виду кімнатних рослин;
- під час виконання робіт не допускається пошкодження рослин;
- невикористані матеріали після завершення робіт передаються Замовнику.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</si>
  <si>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</si>
  <si>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</si>
  <si>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>Всього вартість пропозиції по ЛОТ1 та ЛОТ 2, грн*</t>
  </si>
  <si>
    <t>Лійка Scheurich 1,5 л платина (або аналог)</t>
  </si>
  <si>
    <t>Вид: для квітів. 
Об'єм: 1,5 л.
Матеріал: пластик. 
Розмір: 310 × 110 × 160 мм. 
Колір: платина.</t>
  </si>
  <si>
    <t>Тип: ручний. 
Вид: кистьовий.
Механізм подачі води: пульверизаторний. 
Об'єм: 0,7 л. 
Матеріал: пластик. Наявність запобіжного клапана: так.</t>
  </si>
  <si>
    <r>
      <t xml:space="preserve">Комплектація: рослина в горщику;
Фікус Робуста Абіджан на три стовбури. 
Вид – фікус. 
Підвид – Робуста Абіджан. 
Висота – 95 -120 см. 
Діаметр транспортувального горщика – 25 см. 
Комплектація – у транспортувальному горщику. 
</t>
    </r>
    <r>
      <rPr>
        <b/>
        <sz val="16"/>
        <color theme="1"/>
        <rFont val="Times New Roman"/>
        <family val="1"/>
        <charset val="204"/>
      </rPr>
      <t xml:space="preserve">Полив – помірний.
Освітлення – розсіяне світло. 
</t>
    </r>
    <r>
      <rPr>
        <sz val="16"/>
        <color theme="1"/>
        <rFont val="Times New Roman"/>
        <family val="1"/>
        <charset val="204"/>
      </rPr>
      <t xml:space="preserve">Оптимальна температура – 15–25 °C. 
</t>
    </r>
  </si>
  <si>
    <r>
      <rPr>
        <b/>
        <sz val="16"/>
        <color theme="1"/>
        <rFont val="Times New Roman"/>
        <family val="1"/>
        <charset val="204"/>
      </rPr>
      <t>Додаток №3308NP</t>
    </r>
    <r>
      <rPr>
        <sz val="16"/>
        <color theme="1"/>
        <rFont val="Times New Roman"/>
        <family val="1"/>
        <charset val="204"/>
      </rPr>
      <t xml:space="preserve"> до Запиту </t>
    </r>
  </si>
  <si>
    <r>
      <t>(Назва Учасника),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у К</t>
    </r>
    <r>
      <rPr>
        <sz val="16"/>
        <rFont val="Times New Roman"/>
        <family val="1"/>
        <charset val="204"/>
      </rPr>
      <t>онкурсі на місцеву закупівлю облаштування простору.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</si>
</sst>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i/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u/>
      <sz val="16"/>
      <color theme="5"/>
      <name val="Times New Roman"/>
      <family val="1"/>
      <charset val="204"/>
    </font>
    <font>
      <b/>
      <i/>
      <sz val="16"/>
      <color theme="5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6"/>
      <color rgb="FF344150"/>
      <name val="Calibri"/>
      <family val="2"/>
      <charset val="204"/>
    </font>
    <font>
      <sz val="14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6"/>
      <color rgb="FF00000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6"/>
      <name val="Calibri"/>
      <family val="2"/>
      <charset val="204"/>
    </font>
    <font>
      <sz val="16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4" fontId="2" fillId="0" borderId="0" xfId="0" applyNumberFormat="1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center" wrapText="1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7" fillId="2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wrapText="1"/>
    </xf>
    <xf numFmtId="1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22" fillId="4" borderId="0" xfId="0" applyFont="1" applyFill="1"/>
    <xf numFmtId="0" fontId="18" fillId="3" borderId="7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" fontId="2" fillId="0" borderId="0" xfId="0" applyNumberFormat="1" applyFont="1"/>
    <xf numFmtId="0" fontId="30" fillId="0" borderId="0" xfId="0" applyFont="1" applyAlignment="1">
      <alignment horizontal="left" vertical="center"/>
    </xf>
    <xf numFmtId="4" fontId="14" fillId="0" borderId="13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1" fillId="0" borderId="5" xfId="1" applyBorder="1" applyAlignment="1">
      <alignment wrapText="1"/>
    </xf>
    <xf numFmtId="0" fontId="33" fillId="0" borderId="24" xfId="0" applyFont="1" applyBorder="1"/>
    <xf numFmtId="0" fontId="31" fillId="0" borderId="24" xfId="1" applyBorder="1" applyAlignment="1">
      <alignment wrapText="1"/>
    </xf>
    <xf numFmtId="0" fontId="35" fillId="4" borderId="13" xfId="0" applyFont="1" applyFill="1" applyBorder="1" applyAlignment="1">
      <alignment horizontal="left" vertical="center" wrapText="1" indent="1"/>
    </xf>
    <xf numFmtId="0" fontId="5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wrapText="1"/>
    </xf>
    <xf numFmtId="1" fontId="14" fillId="0" borderId="30" xfId="0" applyNumberFormat="1" applyFont="1" applyBorder="1" applyAlignment="1">
      <alignment horizontal="center" vertical="center" wrapText="1"/>
    </xf>
    <xf numFmtId="4" fontId="14" fillId="0" borderId="30" xfId="0" applyNumberFormat="1" applyFont="1" applyBorder="1" applyAlignment="1">
      <alignment horizontal="center" vertical="center" wrapText="1"/>
    </xf>
    <xf numFmtId="4" fontId="14" fillId="0" borderId="32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 wrapText="1"/>
    </xf>
    <xf numFmtId="4" fontId="14" fillId="0" borderId="20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1" fillId="4" borderId="9" xfId="0" applyNumberFormat="1" applyFont="1" applyFill="1" applyBorder="1" applyAlignment="1">
      <alignment vertical="center" wrapText="1"/>
    </xf>
    <xf numFmtId="4" fontId="21" fillId="4" borderId="8" xfId="0" applyNumberFormat="1" applyFont="1" applyFill="1" applyBorder="1" applyAlignment="1">
      <alignment vertical="center" wrapText="1"/>
    </xf>
    <xf numFmtId="4" fontId="38" fillId="0" borderId="5" xfId="0" applyNumberFormat="1" applyFont="1" applyBorder="1" applyAlignment="1">
      <alignment horizontal="center" vertical="center" wrapText="1"/>
    </xf>
    <xf numFmtId="4" fontId="38" fillId="0" borderId="18" xfId="0" applyNumberFormat="1" applyFont="1" applyBorder="1" applyAlignment="1">
      <alignment horizontal="center" vertical="center" wrapText="1"/>
    </xf>
    <xf numFmtId="4" fontId="38" fillId="0" borderId="13" xfId="0" applyNumberFormat="1" applyFont="1" applyBorder="1" applyAlignment="1">
      <alignment horizontal="center" vertical="center" wrapText="1"/>
    </xf>
    <xf numFmtId="4" fontId="38" fillId="0" borderId="20" xfId="0" applyNumberFormat="1" applyFont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left" vertical="center" wrapText="1" indent="1"/>
    </xf>
    <xf numFmtId="0" fontId="39" fillId="0" borderId="5" xfId="0" applyFont="1" applyBorder="1" applyAlignment="1">
      <alignment horizontal="center" vertical="center" wrapText="1"/>
    </xf>
    <xf numFmtId="1" fontId="38" fillId="0" borderId="5" xfId="0" applyNumberFormat="1" applyFont="1" applyBorder="1" applyAlignment="1">
      <alignment horizontal="center" vertical="center" wrapText="1"/>
    </xf>
    <xf numFmtId="1" fontId="38" fillId="0" borderId="13" xfId="0" applyNumberFormat="1" applyFont="1" applyBorder="1" applyAlignment="1">
      <alignment horizontal="center" vertical="center" wrapText="1"/>
    </xf>
    <xf numFmtId="0" fontId="41" fillId="2" borderId="18" xfId="0" applyFont="1" applyFill="1" applyBorder="1" applyAlignment="1">
      <alignment vertical="top" wrapText="1"/>
    </xf>
    <xf numFmtId="0" fontId="41" fillId="2" borderId="20" xfId="0" applyFont="1" applyFill="1" applyBorder="1" applyAlignment="1">
      <alignment vertical="top" wrapText="1"/>
    </xf>
    <xf numFmtId="0" fontId="39" fillId="0" borderId="30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0" fillId="2" borderId="5" xfId="0" applyFont="1" applyFill="1" applyBorder="1" applyAlignment="1">
      <alignment horizontal="left" vertical="top" wrapText="1"/>
    </xf>
    <xf numFmtId="0" fontId="43" fillId="0" borderId="5" xfId="0" applyFont="1" applyBorder="1" applyAlignment="1">
      <alignment horizontal="left" vertical="top" wrapText="1"/>
    </xf>
    <xf numFmtId="0" fontId="45" fillId="7" borderId="0" xfId="0" applyFont="1" applyFill="1" applyAlignment="1">
      <alignment horizont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top" wrapText="1"/>
    </xf>
    <xf numFmtId="0" fontId="44" fillId="0" borderId="16" xfId="0" applyFont="1" applyBorder="1" applyAlignment="1">
      <alignment horizontal="left" vertical="top" wrapText="1"/>
    </xf>
    <xf numFmtId="0" fontId="44" fillId="0" borderId="17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" fontId="15" fillId="3" borderId="12" xfId="0" applyNumberFormat="1" applyFont="1" applyFill="1" applyBorder="1" applyAlignment="1">
      <alignment horizontal="center" vertical="center" wrapText="1"/>
    </xf>
    <xf numFmtId="4" fontId="15" fillId="3" borderId="3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right" vertical="center"/>
    </xf>
    <xf numFmtId="0" fontId="34" fillId="3" borderId="22" xfId="0" applyFont="1" applyFill="1" applyBorder="1" applyAlignment="1">
      <alignment horizontal="right" vertical="center"/>
    </xf>
    <xf numFmtId="0" fontId="36" fillId="0" borderId="23" xfId="0" applyFont="1" applyBorder="1" applyAlignment="1">
      <alignment horizontal="righ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37" fillId="5" borderId="15" xfId="0" applyFont="1" applyFill="1" applyBorder="1" applyAlignment="1">
      <alignment horizontal="right" vertical="center" wrapText="1"/>
    </xf>
    <xf numFmtId="0" fontId="37" fillId="5" borderId="16" xfId="0" applyFont="1" applyFill="1" applyBorder="1" applyAlignment="1">
      <alignment horizontal="right" vertical="center" wrapText="1"/>
    </xf>
    <xf numFmtId="0" fontId="37" fillId="5" borderId="22" xfId="0" applyFont="1" applyFill="1" applyBorder="1" applyAlignment="1">
      <alignment horizontal="right" vertical="center" wrapText="1"/>
    </xf>
    <xf numFmtId="0" fontId="37" fillId="5" borderId="17" xfId="0" applyFont="1" applyFill="1" applyBorder="1" applyAlignment="1">
      <alignment horizontal="right" vertical="center" wrapText="1"/>
    </xf>
    <xf numFmtId="4" fontId="38" fillId="5" borderId="15" xfId="0" applyNumberFormat="1" applyFont="1" applyFill="1" applyBorder="1" applyAlignment="1">
      <alignment horizontal="center" vertical="center" wrapText="1"/>
    </xf>
    <xf numFmtId="4" fontId="38" fillId="5" borderId="16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right" vertical="center" wrapText="1"/>
    </xf>
    <xf numFmtId="0" fontId="5" fillId="6" borderId="16" xfId="0" applyFont="1" applyFill="1" applyBorder="1" applyAlignment="1">
      <alignment horizontal="right" vertical="center" wrapText="1"/>
    </xf>
    <xf numFmtId="0" fontId="5" fillId="6" borderId="17" xfId="0" applyFont="1" applyFill="1" applyBorder="1" applyAlignment="1">
      <alignment horizontal="right" vertical="center" wrapText="1"/>
    </xf>
    <xf numFmtId="4" fontId="14" fillId="6" borderId="1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38" fillId="5" borderId="35" xfId="0" applyFont="1" applyFill="1" applyBorder="1" applyAlignment="1">
      <alignment horizontal="center" vertical="center" wrapText="1"/>
    </xf>
    <xf numFmtId="0" fontId="38" fillId="5" borderId="37" xfId="0" applyFont="1" applyFill="1" applyBorder="1" applyAlignment="1">
      <alignment horizontal="center" vertical="center" wrapText="1"/>
    </xf>
    <xf numFmtId="0" fontId="38" fillId="5" borderId="36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309398</xdr:colOff>
      <xdr:row>15</xdr:row>
      <xdr:rowOff>324427</xdr:rowOff>
    </xdr:from>
    <xdr:to>
      <xdr:col>2</xdr:col>
      <xdr:colOff>1526718</xdr:colOff>
      <xdr:row>15</xdr:row>
      <xdr:rowOff>1564950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92081D9-5B08-4B1B-ACC6-32334E60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3716" y="10940472"/>
          <a:ext cx="1217320" cy="1240523"/>
        </a:xfrm>
        <a:prstGeom prst="rect">
          <a:avLst/>
        </a:prstGeom>
      </xdr:spPr>
    </xdr:pic>
    <xdr:clientData/>
  </xdr:twoCellAnchor>
  <xdr:twoCellAnchor editAs="oneCell">
    <xdr:from>
      <xdr:col>2</xdr:col>
      <xdr:colOff>173183</xdr:colOff>
      <xdr:row>14</xdr:row>
      <xdr:rowOff>571499</xdr:rowOff>
    </xdr:from>
    <xdr:to>
      <xdr:col>2</xdr:col>
      <xdr:colOff>1385007</xdr:colOff>
      <xdr:row>14</xdr:row>
      <xdr:rowOff>1783323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8296CC2-9340-271D-9D4F-DAEBFFCA3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1" y="9040090"/>
          <a:ext cx="1211824" cy="121182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16</xdr:row>
      <xdr:rowOff>242454</xdr:rowOff>
    </xdr:from>
    <xdr:to>
      <xdr:col>2</xdr:col>
      <xdr:colOff>1392563</xdr:colOff>
      <xdr:row>16</xdr:row>
      <xdr:rowOff>1591203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3391CB8-5D88-7326-D839-AFB31C1BA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65319" y="13161818"/>
          <a:ext cx="1011562" cy="1348749"/>
        </a:xfrm>
        <a:prstGeom prst="rect">
          <a:avLst/>
        </a:prstGeom>
      </xdr:spPr>
    </xdr:pic>
    <xdr:clientData/>
  </xdr:twoCellAnchor>
  <xdr:twoCellAnchor editAs="oneCell">
    <xdr:from>
      <xdr:col>2</xdr:col>
      <xdr:colOff>277093</xdr:colOff>
      <xdr:row>17</xdr:row>
      <xdr:rowOff>193586</xdr:rowOff>
    </xdr:from>
    <xdr:to>
      <xdr:col>2</xdr:col>
      <xdr:colOff>1385456</xdr:colOff>
      <xdr:row>17</xdr:row>
      <xdr:rowOff>2165929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EC64F18-A092-4B41-DC6B-99DCE981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1411" y="15260404"/>
          <a:ext cx="1108363" cy="1972343"/>
        </a:xfrm>
        <a:prstGeom prst="rect">
          <a:avLst/>
        </a:prstGeom>
      </xdr:spPr>
    </xdr:pic>
    <xdr:clientData/>
  </xdr:twoCellAnchor>
  <xdr:twoCellAnchor editAs="oneCell">
    <xdr:from>
      <xdr:col>2</xdr:col>
      <xdr:colOff>346364</xdr:colOff>
      <xdr:row>18</xdr:row>
      <xdr:rowOff>484909</xdr:rowOff>
    </xdr:from>
    <xdr:to>
      <xdr:col>2</xdr:col>
      <xdr:colOff>1490274</xdr:colOff>
      <xdr:row>18</xdr:row>
      <xdr:rowOff>1628819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8438C8CC-5524-191A-F85D-F5F01377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30682" y="17768454"/>
          <a:ext cx="1143910" cy="1143910"/>
        </a:xfrm>
        <a:prstGeom prst="rect">
          <a:avLst/>
        </a:prstGeom>
      </xdr:spPr>
    </xdr:pic>
    <xdr:clientData/>
  </xdr:twoCellAnchor>
  <xdr:twoCellAnchor editAs="oneCell">
    <xdr:from>
      <xdr:col>2</xdr:col>
      <xdr:colOff>450274</xdr:colOff>
      <xdr:row>19</xdr:row>
      <xdr:rowOff>109686</xdr:rowOff>
    </xdr:from>
    <xdr:to>
      <xdr:col>2</xdr:col>
      <xdr:colOff>1492826</xdr:colOff>
      <xdr:row>19</xdr:row>
      <xdr:rowOff>1499755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F2CDEFC-722D-3C2E-1443-26F229B41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34592" y="19973641"/>
          <a:ext cx="1042552" cy="1390069"/>
        </a:xfrm>
        <a:prstGeom prst="rect">
          <a:avLst/>
        </a:prstGeom>
      </xdr:spPr>
    </xdr:pic>
    <xdr:clientData/>
  </xdr:twoCellAnchor>
  <xdr:twoCellAnchor editAs="oneCell">
    <xdr:from>
      <xdr:col>2</xdr:col>
      <xdr:colOff>294411</xdr:colOff>
      <xdr:row>20</xdr:row>
      <xdr:rowOff>329045</xdr:rowOff>
    </xdr:from>
    <xdr:to>
      <xdr:col>2</xdr:col>
      <xdr:colOff>1663703</xdr:colOff>
      <xdr:row>20</xdr:row>
      <xdr:rowOff>1698337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B1D96486-86E2-0D94-59DE-D1BF22E89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78729" y="23171727"/>
          <a:ext cx="1369292" cy="1369292"/>
        </a:xfrm>
        <a:prstGeom prst="rect">
          <a:avLst/>
        </a:prstGeom>
      </xdr:spPr>
    </xdr:pic>
    <xdr:clientData/>
  </xdr:twoCellAnchor>
  <xdr:twoCellAnchor editAs="oneCell">
    <xdr:from>
      <xdr:col>2</xdr:col>
      <xdr:colOff>432955</xdr:colOff>
      <xdr:row>21</xdr:row>
      <xdr:rowOff>1125682</xdr:rowOff>
    </xdr:from>
    <xdr:to>
      <xdr:col>2</xdr:col>
      <xdr:colOff>1503226</xdr:colOff>
      <xdr:row>21</xdr:row>
      <xdr:rowOff>2195953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EF1DA8A-666E-0553-2F1A-D45A9474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17273" y="27761046"/>
          <a:ext cx="1070271" cy="1070271"/>
        </a:xfrm>
        <a:prstGeom prst="rect">
          <a:avLst/>
        </a:prstGeom>
      </xdr:spPr>
    </xdr:pic>
    <xdr:clientData/>
  </xdr:twoCellAnchor>
  <xdr:twoCellAnchor editAs="oneCell">
    <xdr:from>
      <xdr:col>2</xdr:col>
      <xdr:colOff>86592</xdr:colOff>
      <xdr:row>22</xdr:row>
      <xdr:rowOff>710046</xdr:rowOff>
    </xdr:from>
    <xdr:to>
      <xdr:col>2</xdr:col>
      <xdr:colOff>1659088</xdr:colOff>
      <xdr:row>22</xdr:row>
      <xdr:rowOff>2282542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1596977-CFC9-0B78-8FC5-BE6E9F24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70910" y="30739773"/>
          <a:ext cx="1572496" cy="1572496"/>
        </a:xfrm>
        <a:prstGeom prst="rect">
          <a:avLst/>
        </a:prstGeom>
      </xdr:spPr>
    </xdr:pic>
    <xdr:clientData/>
  </xdr:twoCellAnchor>
  <xdr:twoCellAnchor editAs="oneCell">
    <xdr:from>
      <xdr:col>2</xdr:col>
      <xdr:colOff>113008</xdr:colOff>
      <xdr:row>23</xdr:row>
      <xdr:rowOff>103910</xdr:rowOff>
    </xdr:from>
    <xdr:to>
      <xdr:col>2</xdr:col>
      <xdr:colOff>1729291</xdr:colOff>
      <xdr:row>23</xdr:row>
      <xdr:rowOff>1749136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555DBA4-D310-711C-C1CD-0A659AC53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97326" y="33424092"/>
          <a:ext cx="1616283" cy="1645226"/>
        </a:xfrm>
        <a:prstGeom prst="rect">
          <a:avLst/>
        </a:prstGeom>
      </xdr:spPr>
    </xdr:pic>
    <xdr:clientData/>
  </xdr:twoCellAnchor>
  <xdr:twoCellAnchor editAs="oneCell">
    <xdr:from>
      <xdr:col>2</xdr:col>
      <xdr:colOff>51954</xdr:colOff>
      <xdr:row>24</xdr:row>
      <xdr:rowOff>259773</xdr:rowOff>
    </xdr:from>
    <xdr:to>
      <xdr:col>2</xdr:col>
      <xdr:colOff>1668237</xdr:colOff>
      <xdr:row>24</xdr:row>
      <xdr:rowOff>1904999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5D01F70-D152-4BD9-B737-9F1E4ACDF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36272" y="35710091"/>
          <a:ext cx="1616283" cy="1645226"/>
        </a:xfrm>
        <a:prstGeom prst="rect">
          <a:avLst/>
        </a:prstGeom>
      </xdr:spPr>
    </xdr:pic>
    <xdr:clientData/>
  </xdr:twoCellAnchor>
  <xdr:twoCellAnchor editAs="oneCell">
    <xdr:from>
      <xdr:col>2</xdr:col>
      <xdr:colOff>294409</xdr:colOff>
      <xdr:row>25</xdr:row>
      <xdr:rowOff>336266</xdr:rowOff>
    </xdr:from>
    <xdr:to>
      <xdr:col>2</xdr:col>
      <xdr:colOff>1627910</xdr:colOff>
      <xdr:row>25</xdr:row>
      <xdr:rowOff>1871521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20836801-1CE3-721A-6BAD-11E3B7B49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78727" y="38193811"/>
          <a:ext cx="1333501" cy="1535255"/>
        </a:xfrm>
        <a:prstGeom prst="rect">
          <a:avLst/>
        </a:prstGeom>
      </xdr:spPr>
    </xdr:pic>
    <xdr:clientData/>
  </xdr:twoCellAnchor>
  <xdr:twoCellAnchor editAs="oneCell">
    <xdr:from>
      <xdr:col>2</xdr:col>
      <xdr:colOff>294409</xdr:colOff>
      <xdr:row>26</xdr:row>
      <xdr:rowOff>415636</xdr:rowOff>
    </xdr:from>
    <xdr:to>
      <xdr:col>2</xdr:col>
      <xdr:colOff>1612326</xdr:colOff>
      <xdr:row>26</xdr:row>
      <xdr:rowOff>1733553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6085B86-7C9D-826F-9A8B-8D30DBBA4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78727" y="40611136"/>
          <a:ext cx="1317917" cy="1317917"/>
        </a:xfrm>
        <a:prstGeom prst="rect">
          <a:avLst/>
        </a:prstGeom>
      </xdr:spPr>
    </xdr:pic>
    <xdr:clientData/>
  </xdr:twoCellAnchor>
  <xdr:twoCellAnchor editAs="oneCell">
    <xdr:from>
      <xdr:col>2</xdr:col>
      <xdr:colOff>172026</xdr:colOff>
      <xdr:row>27</xdr:row>
      <xdr:rowOff>225137</xdr:rowOff>
    </xdr:from>
    <xdr:to>
      <xdr:col>2</xdr:col>
      <xdr:colOff>1593273</xdr:colOff>
      <xdr:row>27</xdr:row>
      <xdr:rowOff>1646384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7CCC96E-F349-92AC-B6C6-D75F4DCA4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flipH="1">
          <a:off x="2856344" y="42550773"/>
          <a:ext cx="1421247" cy="1421247"/>
        </a:xfrm>
        <a:prstGeom prst="rect">
          <a:avLst/>
        </a:prstGeom>
      </xdr:spPr>
    </xdr:pic>
    <xdr:clientData/>
  </xdr:twoCellAnchor>
  <xdr:twoCellAnchor editAs="oneCell">
    <xdr:from>
      <xdr:col>2</xdr:col>
      <xdr:colOff>277091</xdr:colOff>
      <xdr:row>28</xdr:row>
      <xdr:rowOff>398317</xdr:rowOff>
    </xdr:from>
    <xdr:to>
      <xdr:col>2</xdr:col>
      <xdr:colOff>1217609</xdr:colOff>
      <xdr:row>28</xdr:row>
      <xdr:rowOff>1559792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1FDAC1DA-0141-9CCD-00A0-BD8427200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961409" y="44854090"/>
          <a:ext cx="940518" cy="1161475"/>
        </a:xfrm>
        <a:prstGeom prst="rect">
          <a:avLst/>
        </a:prstGeom>
      </xdr:spPr>
    </xdr:pic>
    <xdr:clientData/>
  </xdr:twoCellAnchor>
  <xdr:twoCellAnchor editAs="oneCell">
    <xdr:from>
      <xdr:col>2</xdr:col>
      <xdr:colOff>310873</xdr:colOff>
      <xdr:row>29</xdr:row>
      <xdr:rowOff>617964</xdr:rowOff>
    </xdr:from>
    <xdr:to>
      <xdr:col>2</xdr:col>
      <xdr:colOff>1385456</xdr:colOff>
      <xdr:row>29</xdr:row>
      <xdr:rowOff>2051339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792A14D-E4BB-57E1-BA40-2AED877C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flipH="1">
          <a:off x="2995191" y="48346873"/>
          <a:ext cx="1074583" cy="14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138545</xdr:colOff>
      <xdr:row>30</xdr:row>
      <xdr:rowOff>190501</xdr:rowOff>
    </xdr:from>
    <xdr:to>
      <xdr:col>2</xdr:col>
      <xdr:colOff>1653107</xdr:colOff>
      <xdr:row>30</xdr:row>
      <xdr:rowOff>1672936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CDC4B2E4-2E92-4E4E-91AA-0ECC9D597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22863" y="48906546"/>
          <a:ext cx="1514562" cy="1482435"/>
        </a:xfrm>
        <a:prstGeom prst="rect">
          <a:avLst/>
        </a:prstGeom>
      </xdr:spPr>
    </xdr:pic>
    <xdr:clientData/>
  </xdr:twoCellAnchor>
  <xdr:twoCellAnchor editAs="oneCell">
    <xdr:from>
      <xdr:col>2</xdr:col>
      <xdr:colOff>606136</xdr:colOff>
      <xdr:row>34</xdr:row>
      <xdr:rowOff>259773</xdr:rowOff>
    </xdr:from>
    <xdr:to>
      <xdr:col>2</xdr:col>
      <xdr:colOff>1384697</xdr:colOff>
      <xdr:row>34</xdr:row>
      <xdr:rowOff>1037360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5B28589-52D8-55CB-01A8-C23B2CC31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90454" y="54534955"/>
          <a:ext cx="778561" cy="777587"/>
        </a:xfrm>
        <a:prstGeom prst="rect">
          <a:avLst/>
        </a:prstGeom>
      </xdr:spPr>
    </xdr:pic>
    <xdr:clientData/>
  </xdr:twoCellAnchor>
  <xdr:twoCellAnchor editAs="oneCell">
    <xdr:from>
      <xdr:col>2</xdr:col>
      <xdr:colOff>606137</xdr:colOff>
      <xdr:row>35</xdr:row>
      <xdr:rowOff>281376</xdr:rowOff>
    </xdr:from>
    <xdr:to>
      <xdr:col>2</xdr:col>
      <xdr:colOff>1264228</xdr:colOff>
      <xdr:row>35</xdr:row>
      <xdr:rowOff>1127013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EA261AC8-3DB5-40B7-862C-0E096883B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290455" y="55924694"/>
          <a:ext cx="658091" cy="845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Y89"/>
  <sheetViews>
    <sheetView showGridLines="0" tabSelected="1" topLeftCell="A30" zoomScale="55" zoomScaleNormal="55" zoomScaleSheetLayoutView="55" workbookViewId="0">
      <selection activeCell="A34" sqref="A34:K34"/>
    </sheetView>
  </sheetViews>
  <sheetFormatPr defaultColWidth="9.140625" defaultRowHeight="20.25" x14ac:dyDescent="0.3"/>
  <cols>
    <col min="1" max="1" width="5.28515625" style="2" customWidth="1"/>
    <col min="2" max="2" width="36.5703125" style="2" customWidth="1"/>
    <col min="3" max="3" width="26.42578125" style="2" customWidth="1"/>
    <col min="4" max="4" width="82.42578125" style="1" customWidth="1"/>
    <col min="5" max="5" width="64.28515625" style="1" customWidth="1"/>
    <col min="6" max="7" width="10.7109375" style="1" customWidth="1"/>
    <col min="8" max="8" width="17.28515625" style="5" customWidth="1"/>
    <col min="9" max="9" width="18.42578125" style="5" customWidth="1"/>
    <col min="10" max="10" width="20.7109375" style="1" customWidth="1"/>
    <col min="11" max="11" width="25.28515625" style="1" customWidth="1"/>
    <col min="12" max="16384" width="9.140625" style="1"/>
  </cols>
  <sheetData>
    <row r="1" spans="1:12" ht="39" customHeight="1" x14ac:dyDescent="0.3">
      <c r="I1" s="87" t="s">
        <v>78</v>
      </c>
      <c r="J1" s="88"/>
      <c r="K1" s="88"/>
    </row>
    <row r="2" spans="1:12" ht="27" x14ac:dyDescent="0.3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4" spans="1:12" ht="29.25" customHeight="1" x14ac:dyDescent="0.3">
      <c r="A4" s="91" t="s">
        <v>79</v>
      </c>
      <c r="B4" s="91"/>
      <c r="C4" s="91"/>
      <c r="D4" s="91"/>
      <c r="E4" s="91"/>
      <c r="F4" s="91"/>
      <c r="G4" s="91"/>
      <c r="H4" s="91"/>
      <c r="I4" s="91"/>
      <c r="J4" s="91"/>
      <c r="K4" s="21"/>
    </row>
    <row r="5" spans="1:12" ht="20.25" customHeight="1" x14ac:dyDescent="0.3">
      <c r="A5" s="92" t="s">
        <v>1</v>
      </c>
      <c r="B5" s="92"/>
      <c r="C5" s="92"/>
      <c r="D5" s="92"/>
      <c r="E5" s="92"/>
      <c r="F5" s="114" t="s">
        <v>2</v>
      </c>
      <c r="G5" s="114"/>
      <c r="H5" s="114"/>
      <c r="I5" s="114"/>
      <c r="J5" s="114"/>
      <c r="K5" s="114"/>
      <c r="L5" s="20"/>
    </row>
    <row r="6" spans="1:12" ht="20.25" customHeight="1" x14ac:dyDescent="0.3">
      <c r="A6" s="92"/>
      <c r="B6" s="92"/>
      <c r="C6" s="92"/>
      <c r="D6" s="92"/>
      <c r="E6" s="92"/>
      <c r="F6" s="114" t="s">
        <v>3</v>
      </c>
      <c r="G6" s="114"/>
      <c r="H6" s="114"/>
      <c r="I6" s="114"/>
      <c r="J6" s="114"/>
      <c r="K6" s="114"/>
      <c r="L6" s="20"/>
    </row>
    <row r="7" spans="1:12" ht="47.25" customHeight="1" x14ac:dyDescent="0.3">
      <c r="A7" s="92"/>
      <c r="B7" s="92"/>
      <c r="C7" s="92"/>
      <c r="D7" s="92"/>
      <c r="E7" s="92"/>
      <c r="F7" s="114" t="s">
        <v>4</v>
      </c>
      <c r="G7" s="114"/>
      <c r="H7" s="114"/>
      <c r="I7" s="114"/>
      <c r="J7" s="114"/>
      <c r="K7" s="114"/>
      <c r="L7" s="20"/>
    </row>
    <row r="8" spans="1:12" ht="49.9" customHeight="1" thickBot="1" x14ac:dyDescent="0.35">
      <c r="A8" s="93" t="s">
        <v>5</v>
      </c>
      <c r="B8" s="93"/>
      <c r="C8" s="93"/>
      <c r="D8" s="93"/>
      <c r="E8" s="93"/>
      <c r="F8" s="115" t="s">
        <v>6</v>
      </c>
      <c r="G8" s="115"/>
      <c r="H8" s="115"/>
      <c r="I8" s="115"/>
      <c r="J8" s="115"/>
      <c r="K8" s="115"/>
      <c r="L8" s="21"/>
    </row>
    <row r="9" spans="1:12" ht="196.5" customHeight="1" thickBot="1" x14ac:dyDescent="0.35">
      <c r="A9" s="84" t="s">
        <v>52</v>
      </c>
      <c r="B9" s="85"/>
      <c r="C9" s="85"/>
      <c r="D9" s="85"/>
      <c r="E9" s="85"/>
      <c r="F9" s="85"/>
      <c r="G9" s="85"/>
      <c r="H9" s="85"/>
      <c r="I9" s="85"/>
      <c r="J9" s="85"/>
      <c r="K9" s="86"/>
      <c r="L9" s="24"/>
    </row>
    <row r="10" spans="1:12" ht="20.25" customHeight="1" x14ac:dyDescent="0.3">
      <c r="A10" s="136" t="s">
        <v>7</v>
      </c>
      <c r="B10" s="105" t="s">
        <v>8</v>
      </c>
      <c r="C10" s="105"/>
      <c r="D10" s="105"/>
      <c r="E10" s="105"/>
      <c r="F10" s="105" t="s">
        <v>9</v>
      </c>
      <c r="G10" s="109" t="s">
        <v>27</v>
      </c>
      <c r="H10" s="94" t="s">
        <v>10</v>
      </c>
      <c r="I10" s="97" t="s">
        <v>11</v>
      </c>
      <c r="J10" s="116" t="s">
        <v>71</v>
      </c>
      <c r="K10" s="116" t="s">
        <v>72</v>
      </c>
      <c r="L10" s="25"/>
    </row>
    <row r="11" spans="1:12" x14ac:dyDescent="0.3">
      <c r="A11" s="137"/>
      <c r="B11" s="106"/>
      <c r="C11" s="106"/>
      <c r="D11" s="106"/>
      <c r="E11" s="106"/>
      <c r="F11" s="106"/>
      <c r="G11" s="110"/>
      <c r="H11" s="95"/>
      <c r="I11" s="98"/>
      <c r="J11" s="117"/>
      <c r="K11" s="117"/>
      <c r="L11" s="25"/>
    </row>
    <row r="12" spans="1:12" s="3" customFormat="1" ht="63" customHeight="1" x14ac:dyDescent="0.3">
      <c r="A12" s="137"/>
      <c r="B12" s="106"/>
      <c r="C12" s="106"/>
      <c r="D12" s="106"/>
      <c r="E12" s="106"/>
      <c r="F12" s="106"/>
      <c r="G12" s="110"/>
      <c r="H12" s="95"/>
      <c r="I12" s="98"/>
      <c r="J12" s="117"/>
      <c r="K12" s="117"/>
      <c r="L12" s="26"/>
    </row>
    <row r="13" spans="1:12" s="4" customFormat="1" ht="75" customHeight="1" thickBot="1" x14ac:dyDescent="0.35">
      <c r="A13" s="138"/>
      <c r="B13" s="33" t="s">
        <v>20</v>
      </c>
      <c r="C13" s="33" t="s">
        <v>21</v>
      </c>
      <c r="D13" s="33" t="s">
        <v>12</v>
      </c>
      <c r="E13" s="33" t="s">
        <v>29</v>
      </c>
      <c r="F13" s="119"/>
      <c r="G13" s="111"/>
      <c r="H13" s="96"/>
      <c r="I13" s="99"/>
      <c r="J13" s="118"/>
      <c r="K13" s="118"/>
      <c r="L13" s="27"/>
    </row>
    <row r="14" spans="1:12" s="4" customFormat="1" ht="29.25" customHeight="1" thickBot="1" x14ac:dyDescent="0.35">
      <c r="A14" s="139" t="s">
        <v>33</v>
      </c>
      <c r="B14" s="140"/>
      <c r="C14" s="140"/>
      <c r="D14" s="140"/>
      <c r="E14" s="140"/>
      <c r="F14" s="140"/>
      <c r="G14" s="140"/>
      <c r="H14" s="140"/>
      <c r="I14" s="140"/>
      <c r="J14" s="141"/>
      <c r="K14" s="142"/>
      <c r="L14" s="27"/>
    </row>
    <row r="15" spans="1:12" s="4" customFormat="1" ht="169.5" customHeight="1" thickBot="1" x14ac:dyDescent="0.35">
      <c r="A15" s="48">
        <v>1</v>
      </c>
      <c r="B15" s="70" t="s">
        <v>38</v>
      </c>
      <c r="C15" s="49"/>
      <c r="D15" s="73" t="s">
        <v>41</v>
      </c>
      <c r="E15" s="50"/>
      <c r="F15" s="51">
        <v>8</v>
      </c>
      <c r="G15" s="51" t="s">
        <v>28</v>
      </c>
      <c r="H15" s="52"/>
      <c r="I15" s="53">
        <f>F15*H15</f>
        <v>0</v>
      </c>
      <c r="J15" s="123"/>
      <c r="K15" s="123"/>
      <c r="L15" s="27"/>
    </row>
    <row r="16" spans="1:12" s="4" customFormat="1" ht="180.75" customHeight="1" thickBot="1" x14ac:dyDescent="0.35">
      <c r="A16" s="14">
        <v>2</v>
      </c>
      <c r="B16" s="71" t="s">
        <v>22</v>
      </c>
      <c r="C16" s="23"/>
      <c r="D16" s="74" t="s">
        <v>40</v>
      </c>
      <c r="E16" s="29"/>
      <c r="F16" s="30">
        <v>10</v>
      </c>
      <c r="G16" s="34" t="s">
        <v>28</v>
      </c>
      <c r="H16" s="31"/>
      <c r="I16" s="54">
        <f t="shared" ref="I16:I31" si="0">F16*H16</f>
        <v>0</v>
      </c>
      <c r="J16" s="124"/>
      <c r="K16" s="124"/>
      <c r="L16" s="27"/>
    </row>
    <row r="17" spans="1:12" s="4" customFormat="1" ht="168.75" customHeight="1" thickBot="1" x14ac:dyDescent="0.35">
      <c r="A17" s="14">
        <v>3</v>
      </c>
      <c r="B17" s="71" t="s">
        <v>39</v>
      </c>
      <c r="C17" s="43"/>
      <c r="D17" s="74" t="s">
        <v>42</v>
      </c>
      <c r="E17" s="29"/>
      <c r="F17" s="30">
        <v>10</v>
      </c>
      <c r="G17" s="34" t="s">
        <v>28</v>
      </c>
      <c r="H17" s="31"/>
      <c r="I17" s="54">
        <f t="shared" si="0"/>
        <v>0</v>
      </c>
      <c r="J17" s="124"/>
      <c r="K17" s="124"/>
      <c r="L17" s="27"/>
    </row>
    <row r="18" spans="1:12" s="4" customFormat="1" ht="174" customHeight="1" thickBot="1" x14ac:dyDescent="0.35">
      <c r="A18" s="14">
        <v>4</v>
      </c>
      <c r="B18" s="71" t="s">
        <v>43</v>
      </c>
      <c r="C18" s="44"/>
      <c r="D18" s="74" t="s">
        <v>44</v>
      </c>
      <c r="E18" s="29"/>
      <c r="F18" s="30">
        <v>3</v>
      </c>
      <c r="G18" s="34" t="s">
        <v>28</v>
      </c>
      <c r="H18" s="31"/>
      <c r="I18" s="54">
        <f t="shared" si="0"/>
        <v>0</v>
      </c>
      <c r="J18" s="124"/>
      <c r="K18" s="124"/>
      <c r="L18" s="27"/>
    </row>
    <row r="19" spans="1:12" s="4" customFormat="1" ht="202.5" customHeight="1" thickBot="1" x14ac:dyDescent="0.35">
      <c r="A19" s="14">
        <v>5</v>
      </c>
      <c r="B19" s="72" t="s">
        <v>45</v>
      </c>
      <c r="C19" s="45"/>
      <c r="D19" s="74" t="s">
        <v>77</v>
      </c>
      <c r="E19" s="29"/>
      <c r="F19" s="30">
        <v>3</v>
      </c>
      <c r="G19" s="34" t="s">
        <v>28</v>
      </c>
      <c r="H19" s="31"/>
      <c r="I19" s="54">
        <f t="shared" si="0"/>
        <v>0</v>
      </c>
      <c r="J19" s="124"/>
      <c r="K19" s="124"/>
      <c r="L19" s="27"/>
    </row>
    <row r="20" spans="1:12" s="4" customFormat="1" ht="234.75" customHeight="1" thickBot="1" x14ac:dyDescent="0.35">
      <c r="A20" s="14">
        <v>6</v>
      </c>
      <c r="B20" s="71" t="s">
        <v>46</v>
      </c>
      <c r="C20" s="46"/>
      <c r="D20" s="74" t="s">
        <v>47</v>
      </c>
      <c r="E20" s="29"/>
      <c r="F20" s="30">
        <v>3</v>
      </c>
      <c r="G20" s="34" t="s">
        <v>28</v>
      </c>
      <c r="H20" s="31"/>
      <c r="I20" s="54">
        <f t="shared" si="0"/>
        <v>0</v>
      </c>
      <c r="J20" s="124"/>
      <c r="K20" s="124"/>
      <c r="L20" s="27"/>
    </row>
    <row r="21" spans="1:12" s="4" customFormat="1" ht="299.25" customHeight="1" thickBot="1" x14ac:dyDescent="0.35">
      <c r="A21" s="14">
        <v>7</v>
      </c>
      <c r="B21" s="71" t="s">
        <v>48</v>
      </c>
      <c r="C21" s="45"/>
      <c r="D21" s="74" t="s">
        <v>49</v>
      </c>
      <c r="E21" s="29"/>
      <c r="F21" s="30">
        <v>3</v>
      </c>
      <c r="G21" s="34" t="s">
        <v>28</v>
      </c>
      <c r="H21" s="31"/>
      <c r="I21" s="54">
        <f t="shared" si="0"/>
        <v>0</v>
      </c>
      <c r="J21" s="124"/>
      <c r="K21" s="124"/>
      <c r="L21" s="27"/>
    </row>
    <row r="22" spans="1:12" s="4" customFormat="1" ht="267.75" customHeight="1" thickBot="1" x14ac:dyDescent="0.35">
      <c r="A22" s="14">
        <v>8</v>
      </c>
      <c r="B22" s="71" t="s">
        <v>53</v>
      </c>
      <c r="C22" s="43"/>
      <c r="D22" s="74" t="s">
        <v>54</v>
      </c>
      <c r="E22" s="29"/>
      <c r="F22" s="30">
        <v>8</v>
      </c>
      <c r="G22" s="34" t="s">
        <v>28</v>
      </c>
      <c r="H22" s="31"/>
      <c r="I22" s="54">
        <f t="shared" si="0"/>
        <v>0</v>
      </c>
      <c r="J22" s="124"/>
      <c r="K22" s="124"/>
      <c r="L22" s="27"/>
    </row>
    <row r="23" spans="1:12" s="4" customFormat="1" ht="259.5" customHeight="1" thickBot="1" x14ac:dyDescent="0.35">
      <c r="A23" s="14">
        <v>9</v>
      </c>
      <c r="B23" s="71" t="s">
        <v>56</v>
      </c>
      <c r="C23" s="43"/>
      <c r="D23" s="74" t="s">
        <v>55</v>
      </c>
      <c r="E23" s="29"/>
      <c r="F23" s="30">
        <v>20</v>
      </c>
      <c r="G23" s="34" t="s">
        <v>28</v>
      </c>
      <c r="H23" s="31"/>
      <c r="I23" s="54">
        <f t="shared" si="0"/>
        <v>0</v>
      </c>
      <c r="J23" s="124"/>
      <c r="K23" s="124"/>
      <c r="L23" s="27"/>
    </row>
    <row r="24" spans="1:12" s="4" customFormat="1" ht="201.75" customHeight="1" thickBot="1" x14ac:dyDescent="0.35">
      <c r="A24" s="14">
        <v>10</v>
      </c>
      <c r="B24" s="71" t="s">
        <v>57</v>
      </c>
      <c r="C24" s="43"/>
      <c r="D24" s="74" t="s">
        <v>58</v>
      </c>
      <c r="E24" s="29"/>
      <c r="F24" s="30">
        <v>3</v>
      </c>
      <c r="G24" s="34" t="s">
        <v>28</v>
      </c>
      <c r="H24" s="31"/>
      <c r="I24" s="54">
        <f t="shared" si="0"/>
        <v>0</v>
      </c>
      <c r="J24" s="124"/>
      <c r="K24" s="124"/>
      <c r="L24" s="27"/>
    </row>
    <row r="25" spans="1:12" s="4" customFormat="1" ht="212.25" customHeight="1" thickBot="1" x14ac:dyDescent="0.35">
      <c r="A25" s="14">
        <v>11</v>
      </c>
      <c r="B25" s="71" t="s">
        <v>57</v>
      </c>
      <c r="C25" s="23"/>
      <c r="D25" s="74" t="s">
        <v>59</v>
      </c>
      <c r="E25" s="29"/>
      <c r="F25" s="30">
        <v>9</v>
      </c>
      <c r="G25" s="34" t="s">
        <v>28</v>
      </c>
      <c r="H25" s="31"/>
      <c r="I25" s="54">
        <f t="shared" si="0"/>
        <v>0</v>
      </c>
      <c r="J25" s="124"/>
      <c r="K25" s="124"/>
      <c r="L25" s="27"/>
    </row>
    <row r="26" spans="1:12" s="4" customFormat="1" ht="184.5" customHeight="1" thickBot="1" x14ac:dyDescent="0.35">
      <c r="A26" s="14">
        <v>12</v>
      </c>
      <c r="B26" s="71" t="s">
        <v>61</v>
      </c>
      <c r="C26" s="43"/>
      <c r="D26" s="74" t="s">
        <v>60</v>
      </c>
      <c r="E26" s="29"/>
      <c r="F26" s="30">
        <v>25</v>
      </c>
      <c r="G26" s="34" t="s">
        <v>28</v>
      </c>
      <c r="H26" s="31"/>
      <c r="I26" s="54">
        <f t="shared" si="0"/>
        <v>0</v>
      </c>
      <c r="J26" s="124"/>
      <c r="K26" s="124"/>
      <c r="L26" s="27"/>
    </row>
    <row r="27" spans="1:12" s="4" customFormat="1" ht="168" customHeight="1" thickBot="1" x14ac:dyDescent="0.35">
      <c r="A27" s="14">
        <v>13</v>
      </c>
      <c r="B27" s="71" t="s">
        <v>62</v>
      </c>
      <c r="C27" s="43"/>
      <c r="D27" s="74" t="s">
        <v>63</v>
      </c>
      <c r="E27" s="29"/>
      <c r="F27" s="30">
        <v>18</v>
      </c>
      <c r="G27" s="34" t="s">
        <v>28</v>
      </c>
      <c r="H27" s="31"/>
      <c r="I27" s="54">
        <f t="shared" si="0"/>
        <v>0</v>
      </c>
      <c r="J27" s="124"/>
      <c r="K27" s="124"/>
      <c r="L27" s="27"/>
    </row>
    <row r="28" spans="1:12" s="4" customFormat="1" ht="168" customHeight="1" thickBot="1" x14ac:dyDescent="0.35">
      <c r="A28" s="14">
        <v>14</v>
      </c>
      <c r="B28" s="71" t="s">
        <v>50</v>
      </c>
      <c r="C28" s="43"/>
      <c r="D28" s="75" t="s">
        <v>64</v>
      </c>
      <c r="E28" s="29"/>
      <c r="F28" s="30">
        <v>8</v>
      </c>
      <c r="G28" s="34" t="s">
        <v>28</v>
      </c>
      <c r="H28" s="31"/>
      <c r="I28" s="54">
        <f t="shared" si="0"/>
        <v>0</v>
      </c>
      <c r="J28" s="124"/>
      <c r="K28" s="124"/>
      <c r="L28" s="27"/>
    </row>
    <row r="29" spans="1:12" s="4" customFormat="1" ht="217.5" customHeight="1" thickBot="1" x14ac:dyDescent="0.35">
      <c r="A29" s="14">
        <v>15</v>
      </c>
      <c r="B29" s="71" t="s">
        <v>65</v>
      </c>
      <c r="C29" s="43"/>
      <c r="D29" s="74" t="s">
        <v>66</v>
      </c>
      <c r="E29" s="29"/>
      <c r="F29" s="30">
        <v>5</v>
      </c>
      <c r="G29" s="34" t="s">
        <v>28</v>
      </c>
      <c r="H29" s="31"/>
      <c r="I29" s="54">
        <f t="shared" si="0"/>
        <v>0</v>
      </c>
      <c r="J29" s="124"/>
      <c r="K29" s="124"/>
      <c r="L29" s="27"/>
    </row>
    <row r="30" spans="1:12" s="4" customFormat="1" ht="253.5" customHeight="1" thickBot="1" x14ac:dyDescent="0.35">
      <c r="A30" s="14">
        <v>16</v>
      </c>
      <c r="B30" s="64" t="s">
        <v>67</v>
      </c>
      <c r="D30" s="76" t="s">
        <v>68</v>
      </c>
      <c r="E30" s="29"/>
      <c r="F30" s="30">
        <v>5</v>
      </c>
      <c r="G30" s="34" t="s">
        <v>28</v>
      </c>
      <c r="H30" s="31"/>
      <c r="I30" s="54">
        <f t="shared" si="0"/>
        <v>0</v>
      </c>
      <c r="J30" s="124"/>
      <c r="K30" s="124"/>
      <c r="L30" s="27"/>
    </row>
    <row r="31" spans="1:12" s="4" customFormat="1" ht="145.5" customHeight="1" thickBot="1" x14ac:dyDescent="0.35">
      <c r="A31" s="14">
        <v>17</v>
      </c>
      <c r="B31" s="64" t="s">
        <v>51</v>
      </c>
      <c r="C31" s="43"/>
      <c r="D31" s="28" t="s">
        <v>69</v>
      </c>
      <c r="E31" s="29"/>
      <c r="F31" s="30">
        <v>105</v>
      </c>
      <c r="G31" s="34" t="s">
        <v>28</v>
      </c>
      <c r="H31" s="31"/>
      <c r="I31" s="54">
        <f t="shared" si="0"/>
        <v>0</v>
      </c>
      <c r="J31" s="124"/>
      <c r="K31" s="124"/>
      <c r="L31" s="27"/>
    </row>
    <row r="32" spans="1:12" s="4" customFormat="1" ht="320.25" customHeight="1" thickBot="1" x14ac:dyDescent="0.35">
      <c r="A32" s="38">
        <v>18</v>
      </c>
      <c r="B32" s="47" t="s">
        <v>23</v>
      </c>
      <c r="C32" s="107" t="s">
        <v>70</v>
      </c>
      <c r="D32" s="108"/>
      <c r="E32" s="39"/>
      <c r="F32" s="40">
        <v>1</v>
      </c>
      <c r="G32" s="41" t="s">
        <v>31</v>
      </c>
      <c r="H32" s="37"/>
      <c r="I32" s="55">
        <f>F32*H32</f>
        <v>0</v>
      </c>
      <c r="J32" s="125"/>
      <c r="K32" s="125"/>
      <c r="L32" s="27"/>
    </row>
    <row r="33" spans="1:259" s="4" customFormat="1" ht="21" customHeight="1" thickBot="1" x14ac:dyDescent="0.35">
      <c r="A33" s="132" t="s">
        <v>37</v>
      </c>
      <c r="B33" s="133"/>
      <c r="C33" s="133"/>
      <c r="D33" s="133"/>
      <c r="E33" s="133"/>
      <c r="F33" s="133"/>
      <c r="G33" s="134"/>
      <c r="H33" s="135">
        <f>SUM(I15:I32)</f>
        <v>0</v>
      </c>
      <c r="I33" s="135"/>
      <c r="J33" s="78"/>
      <c r="K33" s="79"/>
      <c r="L33" s="27"/>
    </row>
    <row r="34" spans="1:259" s="4" customFormat="1" ht="20.25" customHeight="1" x14ac:dyDescent="0.3">
      <c r="A34" s="143" t="s">
        <v>32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5"/>
      <c r="L34" s="27"/>
    </row>
    <row r="35" spans="1:259" s="4" customFormat="1" ht="146.25" customHeight="1" x14ac:dyDescent="0.3">
      <c r="A35" s="23">
        <v>1</v>
      </c>
      <c r="B35" s="64" t="s">
        <v>34</v>
      </c>
      <c r="C35" s="65"/>
      <c r="D35" s="68" t="s">
        <v>76</v>
      </c>
      <c r="E35" s="29"/>
      <c r="F35" s="66">
        <v>5</v>
      </c>
      <c r="G35" s="66" t="s">
        <v>36</v>
      </c>
      <c r="H35" s="60"/>
      <c r="I35" s="61">
        <f>H35*F35</f>
        <v>0</v>
      </c>
      <c r="J35" s="80"/>
      <c r="K35" s="82"/>
      <c r="L35" s="27"/>
    </row>
    <row r="36" spans="1:259" s="4" customFormat="1" ht="124.5" customHeight="1" thickBot="1" x14ac:dyDescent="0.35">
      <c r="A36" s="42">
        <v>2</v>
      </c>
      <c r="B36" s="47" t="s">
        <v>74</v>
      </c>
      <c r="C36" s="29"/>
      <c r="D36" s="69" t="s">
        <v>75</v>
      </c>
      <c r="E36" s="39"/>
      <c r="F36" s="67">
        <v>5</v>
      </c>
      <c r="G36" s="67" t="s">
        <v>36</v>
      </c>
      <c r="H36" s="62"/>
      <c r="I36" s="63">
        <f>H36*F36</f>
        <v>0</v>
      </c>
      <c r="J36" s="81"/>
      <c r="K36" s="83"/>
      <c r="L36" s="27"/>
    </row>
    <row r="37" spans="1:259" s="4" customFormat="1" ht="21" thickBot="1" x14ac:dyDescent="0.35">
      <c r="A37" s="126" t="s">
        <v>35</v>
      </c>
      <c r="B37" s="127"/>
      <c r="C37" s="128"/>
      <c r="D37" s="127"/>
      <c r="E37" s="127"/>
      <c r="F37" s="127"/>
      <c r="G37" s="129"/>
      <c r="H37" s="130">
        <f>SUM(I35:I36)</f>
        <v>0</v>
      </c>
      <c r="I37" s="131"/>
      <c r="J37" s="56"/>
      <c r="K37" s="57"/>
      <c r="L37" s="27"/>
    </row>
    <row r="38" spans="1:259" ht="21" thickBot="1" x14ac:dyDescent="0.35">
      <c r="A38" s="120" t="s">
        <v>73</v>
      </c>
      <c r="B38" s="121"/>
      <c r="C38" s="121"/>
      <c r="D38" s="121"/>
      <c r="E38" s="121"/>
      <c r="F38" s="121"/>
      <c r="G38" s="122"/>
      <c r="H38" s="112">
        <f>SUM(H37+H33)</f>
        <v>0</v>
      </c>
      <c r="I38" s="113"/>
      <c r="J38" s="58"/>
      <c r="K38" s="59"/>
      <c r="L38" s="32"/>
    </row>
    <row r="39" spans="1:259" x14ac:dyDescent="0.3">
      <c r="A39" s="102" t="s">
        <v>13</v>
      </c>
      <c r="B39" s="102"/>
      <c r="C39" s="102"/>
      <c r="D39" s="102"/>
      <c r="E39" s="102"/>
      <c r="F39" s="102"/>
      <c r="G39" s="102"/>
      <c r="H39" s="102"/>
      <c r="I39" s="102"/>
      <c r="J39" s="32"/>
      <c r="K39" s="32"/>
      <c r="L39" s="32"/>
    </row>
    <row r="40" spans="1:259" x14ac:dyDescent="0.3">
      <c r="A40" s="13" t="s">
        <v>24</v>
      </c>
      <c r="B40" s="13"/>
      <c r="C40" s="13"/>
      <c r="D40" s="15"/>
      <c r="E40" s="15"/>
      <c r="J40" s="25"/>
      <c r="K40" s="25"/>
      <c r="L40" s="25"/>
    </row>
    <row r="41" spans="1:259" ht="22.5" customHeight="1" x14ac:dyDescent="0.3">
      <c r="A41" s="13"/>
      <c r="B41" s="36" t="s">
        <v>30</v>
      </c>
      <c r="C41" s="13"/>
      <c r="D41" s="15"/>
      <c r="E41" s="15"/>
      <c r="F41" s="35"/>
      <c r="G41" s="35"/>
      <c r="J41" s="25"/>
      <c r="K41" s="25"/>
      <c r="L41" s="25"/>
    </row>
    <row r="42" spans="1:259" ht="27.4" customHeight="1" x14ac:dyDescent="0.3">
      <c r="A42" s="101" t="s">
        <v>26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</row>
    <row r="43" spans="1:259" ht="27.4" customHeight="1" x14ac:dyDescent="0.3">
      <c r="A43" s="103" t="s">
        <v>25</v>
      </c>
      <c r="B43" s="104"/>
      <c r="C43" s="104"/>
      <c r="D43" s="104"/>
      <c r="E43" s="104"/>
      <c r="F43" s="104"/>
      <c r="G43" s="104"/>
      <c r="H43" s="104"/>
      <c r="I43" s="22"/>
      <c r="J43" s="22"/>
      <c r="K43" s="22"/>
    </row>
    <row r="44" spans="1:259" x14ac:dyDescent="0.3">
      <c r="A44" s="89" t="s">
        <v>14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</row>
    <row r="45" spans="1:259" s="9" customFormat="1" ht="15" x14ac:dyDescent="0.25">
      <c r="A45" s="100" t="s">
        <v>15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</row>
    <row r="46" spans="1:259" ht="23.65" customHeight="1" x14ac:dyDescent="0.3">
      <c r="A46" s="89" t="s">
        <v>16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</row>
    <row r="47" spans="1:259" x14ac:dyDescent="0.3">
      <c r="A47" s="19" t="s">
        <v>17</v>
      </c>
      <c r="B47" s="19"/>
      <c r="C47" s="19"/>
      <c r="D47" s="18"/>
      <c r="E47" s="18"/>
      <c r="F47" s="18"/>
      <c r="G47" s="18"/>
      <c r="H47" s="18"/>
      <c r="I47" s="18"/>
      <c r="J47" s="18"/>
      <c r="K47" s="18"/>
    </row>
    <row r="49" spans="1:259" s="9" customFormat="1" ht="15" x14ac:dyDescent="0.25">
      <c r="A49" s="6"/>
      <c r="B49" s="6"/>
      <c r="C49" s="6"/>
      <c r="D49" s="17" t="s">
        <v>18</v>
      </c>
      <c r="E49" s="16"/>
      <c r="F49" s="11"/>
      <c r="G49" s="11"/>
      <c r="H49" s="10"/>
      <c r="I49" s="10"/>
      <c r="J49" s="10"/>
      <c r="K49" s="7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</row>
    <row r="50" spans="1:259" s="9" customFormat="1" ht="15.75" x14ac:dyDescent="0.25">
      <c r="A50" s="12"/>
      <c r="B50" s="12"/>
      <c r="C50" s="12"/>
      <c r="D50" s="90" t="s">
        <v>19</v>
      </c>
      <c r="E50" s="90"/>
      <c r="F50" s="11"/>
      <c r="G50" s="11"/>
      <c r="H50" s="10"/>
      <c r="I50" s="10"/>
      <c r="J50" s="10"/>
      <c r="K50" s="7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</row>
    <row r="51" spans="1:259" s="9" customFormat="1" ht="15" x14ac:dyDescent="0.25">
      <c r="A51" s="6"/>
      <c r="B51" s="6"/>
      <c r="C51" s="6"/>
      <c r="D51" s="16"/>
      <c r="E51" s="16"/>
      <c r="F51" s="11"/>
      <c r="G51" s="11"/>
      <c r="H51" s="10"/>
      <c r="I51" s="10"/>
      <c r="J51" s="10"/>
      <c r="K51" s="7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</row>
    <row r="52" spans="1:259" s="9" customFormat="1" ht="15" x14ac:dyDescent="0.25">
      <c r="A52" s="6"/>
      <c r="B52" s="6"/>
      <c r="C52" s="6"/>
      <c r="D52" s="11"/>
      <c r="E52" s="11"/>
      <c r="F52" s="11"/>
      <c r="G52" s="11"/>
      <c r="H52" s="10"/>
      <c r="I52" s="10"/>
      <c r="J52" s="10"/>
      <c r="K52" s="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</row>
    <row r="53" spans="1:259" s="9" customFormat="1" ht="15" x14ac:dyDescent="0.25">
      <c r="A53" s="6"/>
      <c r="B53" s="6"/>
      <c r="C53" s="6"/>
      <c r="D53" s="11"/>
      <c r="E53" s="11"/>
      <c r="F53" s="11"/>
      <c r="G53" s="11"/>
      <c r="H53" s="10"/>
      <c r="I53" s="10"/>
      <c r="J53" s="10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</row>
    <row r="54" spans="1:259" s="9" customFormat="1" ht="15" x14ac:dyDescent="0.25">
      <c r="A54" s="6"/>
      <c r="B54" s="6"/>
      <c r="C54" s="6"/>
      <c r="D54" s="11"/>
      <c r="E54" s="11"/>
      <c r="F54" s="11"/>
      <c r="G54" s="11"/>
      <c r="H54" s="10"/>
      <c r="I54" s="10"/>
      <c r="J54" s="10"/>
      <c r="K54" s="7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</row>
    <row r="55" spans="1:259" x14ac:dyDescent="0.3">
      <c r="A55" s="1"/>
      <c r="B55" s="1"/>
      <c r="C55" s="1"/>
      <c r="H55" s="1"/>
      <c r="I55" s="1"/>
    </row>
    <row r="56" spans="1:259" x14ac:dyDescent="0.3">
      <c r="A56" s="1"/>
      <c r="B56" s="1"/>
      <c r="C56" s="1"/>
      <c r="H56" s="1"/>
      <c r="I56" s="1"/>
    </row>
    <row r="57" spans="1:259" x14ac:dyDescent="0.3">
      <c r="A57" s="1"/>
      <c r="B57" s="1"/>
      <c r="C57" s="1"/>
      <c r="H57" s="1"/>
      <c r="I57" s="1"/>
    </row>
    <row r="58" spans="1:259" x14ac:dyDescent="0.3">
      <c r="A58" s="1"/>
      <c r="B58" s="1"/>
      <c r="C58" s="1"/>
      <c r="H58" s="1"/>
      <c r="I58" s="1"/>
    </row>
    <row r="59" spans="1:259" x14ac:dyDescent="0.3">
      <c r="A59" s="1"/>
      <c r="B59" s="1"/>
      <c r="C59" s="1"/>
      <c r="H59" s="1"/>
      <c r="I59" s="1"/>
    </row>
    <row r="60" spans="1:259" x14ac:dyDescent="0.3">
      <c r="A60" s="1"/>
      <c r="B60" s="1"/>
      <c r="C60" s="1"/>
      <c r="H60" s="1"/>
      <c r="I60" s="1"/>
    </row>
    <row r="61" spans="1:259" x14ac:dyDescent="0.3">
      <c r="A61" s="1"/>
      <c r="B61" s="1"/>
      <c r="C61" s="1"/>
      <c r="H61" s="1"/>
      <c r="I61" s="1"/>
    </row>
    <row r="62" spans="1:259" x14ac:dyDescent="0.3">
      <c r="A62" s="1"/>
      <c r="B62" s="1"/>
      <c r="C62" s="1"/>
      <c r="H62" s="1"/>
      <c r="I62" s="1"/>
    </row>
    <row r="63" spans="1:259" x14ac:dyDescent="0.3">
      <c r="A63" s="1"/>
      <c r="B63" s="1"/>
      <c r="C63" s="1"/>
      <c r="H63" s="1"/>
      <c r="I63" s="1"/>
    </row>
    <row r="64" spans="1:259" x14ac:dyDescent="0.3">
      <c r="A64" s="1"/>
      <c r="B64" s="1"/>
      <c r="C64" s="1"/>
      <c r="H64" s="1"/>
      <c r="I64" s="1"/>
    </row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</sheetData>
  <mergeCells count="39">
    <mergeCell ref="H38:I38"/>
    <mergeCell ref="F5:K5"/>
    <mergeCell ref="F6:K6"/>
    <mergeCell ref="F7:K7"/>
    <mergeCell ref="F8:K8"/>
    <mergeCell ref="K10:K13"/>
    <mergeCell ref="J10:J13"/>
    <mergeCell ref="F10:F13"/>
    <mergeCell ref="A38:G38"/>
    <mergeCell ref="A14:K14"/>
    <mergeCell ref="J15:J32"/>
    <mergeCell ref="K15:K32"/>
    <mergeCell ref="A37:G37"/>
    <mergeCell ref="H37:I37"/>
    <mergeCell ref="A33:G33"/>
    <mergeCell ref="H33:I33"/>
    <mergeCell ref="I1:K1"/>
    <mergeCell ref="A46:K46"/>
    <mergeCell ref="D50:E50"/>
    <mergeCell ref="A4:J4"/>
    <mergeCell ref="A5:E7"/>
    <mergeCell ref="A8:E8"/>
    <mergeCell ref="H10:H13"/>
    <mergeCell ref="I10:I13"/>
    <mergeCell ref="A45:K45"/>
    <mergeCell ref="A42:K42"/>
    <mergeCell ref="A44:K44"/>
    <mergeCell ref="A39:I39"/>
    <mergeCell ref="A43:H43"/>
    <mergeCell ref="B10:E12"/>
    <mergeCell ref="C32:D32"/>
    <mergeCell ref="G10:G13"/>
    <mergeCell ref="A2:K2"/>
    <mergeCell ref="J33:K33"/>
    <mergeCell ref="A34:K34"/>
    <mergeCell ref="J35:J36"/>
    <mergeCell ref="K35:K36"/>
    <mergeCell ref="A9:K9"/>
    <mergeCell ref="A10:A13"/>
  </mergeCells>
  <phoneticPr fontId="13" type="noConversion"/>
  <pageMargins left="0.11811023622047245" right="0.11811023622047245" top="0" bottom="0" header="0.31496062992125984" footer="0.31496062992125984"/>
  <pageSetup paperSize="9" scale="45" orientation="landscape" r:id="rId1"/>
  <rowBreaks count="1" manualBreakCount="1">
    <brk id="33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E0D5B-BF02-45EE-B37D-AB206689F1BE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D7640E3B-E2CD-4EBC-9C77-3811D038CE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0E313-3E96-447F-9EE1-59FE32C61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2026-09-02T13:31:19Z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