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218" documentId="13_ncr:1_{2B86E354-F780-45D1-942E-10D181CF870D}" xr6:coauthVersionLast="47" xr6:coauthVersionMax="47" xr10:uidLastSave="{7172CAEB-A7A9-493B-A17B-4C5C51B0ADFF}"/>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6" l="1"/>
  <c r="G16" i="6"/>
  <c r="G18" i="6"/>
  <c r="G20" i="6"/>
  <c r="G22" i="6"/>
  <c r="G14" i="6"/>
</calcChain>
</file>

<file path=xl/sharedStrings.xml><?xml version="1.0" encoding="utf-8"?>
<sst xmlns="http://schemas.openxmlformats.org/spreadsheetml/2006/main" count="38" uniqueCount="38">
  <si>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</si>
  <si>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</si>
  <si>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</si>
  <si>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</si>
  <si>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</si>
  <si>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</si>
  <si>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</si>
  <si>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</si>
  <si>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</si>
  <si>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</si>
  <si>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</si>
  <si>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</si>
  <si>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</si>
  <si>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</si>
  <si>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</si>
  <si>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</si>
  <si>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</si>
  <si>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</si>
  <si>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</si>
  <si>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</si>
  <si>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</si>
  <si>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</si>
  <si>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</si>
  <si>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</si>
  <si>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t>Ми ознайомлені та погоджуємося з Умовами типового Договору  ТЧХУ (Додаток №3 до Запиту).</t>
  </si>
  <si>
    <t>Візуалізація</t>
  </si>
  <si>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</si>
  <si>
    <r>
      <t>(Назва Учасника),</t>
    </r>
    <r>
      <rPr>
        <sz val="12"/>
        <rFont val="Times New Roman"/>
        <family val="1"/>
        <charset val="204"/>
      </rPr>
      <t xml:space="preserve"> надає свою пропозицію щодо участі в тендері на закупівлю медичного обладнання для транспортування та моніторингу пацієнтів.</t>
    </r>
  </si>
  <si>
    <t>Додаток №2 до Запиту 3215-3217АР</t>
  </si>
  <si>
    <r>
      <rPr>
        <b/>
        <u/>
        <sz val="11"/>
        <rFont val="Calibri"/>
        <family val="2"/>
      </rPr>
      <t>Сходовий електричний підйомник</t>
    </r>
    <r>
      <rPr>
        <i/>
        <sz val="11"/>
        <rFont val="Calibri"/>
        <family val="2"/>
      </rPr>
      <t xml:space="preserve">
Тип обладнання: мобільний електричний сходовий підйомник (гусеничний або еквівалент)
Призначення: транспортування пацієнтів (в т.ч. маломобільних, паралізованих) по сходах у медичних та рятувальних умовах
Конструкція та механіка 
Тип приводу: електричний; 
Тип переміщення: гусеничний механізм або еквівалент
Задні колеса більші за передні - так
Матеріал рами: алюміній або високоміцний метал; 
Регулювання ручки: 100 – 160 см
Складана конструкція: обов’язково
Можливість транспортування однією особою: так
Вантажопідйомність: 150 – 180 кг
Вага пристрою: 25 – 40 кг
Максимальна висота сходинки: 150 – 220 мм
Мінімальна ширина сходів: 700 – 900 мм
Швидкість підйому/спуску: 5 – 15 ступенів/хв
Регулювання швидкості: обов’язково
Тип керування: кнопкове або джойстик
Керування однією особою: так
Живлення
Тип живлення: акумулятор
Тип батареї: літій-іонна або свинцево-кислотна
Час автономної роботи: 60 – 120 хв
Час зарядки: 4 – 8 годин
Індикатор заряду: обов’язково
Система антиковзання (гусениці): обов’язково
Фіксація пацієнта (ремені): 2 – 4 точки
Захист від перекидання: обов’язково
Аварійна зупинка: обов’язково
Сигналізація помилок: бажано
Робота в умовах транспортування (швидка, евакуація): так
Можливість використання без спеціального навчання: так
Рівень шуму: ≤ 60 дБ
Температура роботи: 0°C – +40°C
Гарантійнйи термі: 12 місяців
Комплектація: Підйомник, Акумулятор, Зарядний пристрій, Ремені безпеки, Інструкція, 
Гарантійний термін: 12 місяців</t>
    </r>
  </si>
  <si>
    <r>
      <rPr>
        <b/>
        <u/>
        <sz val="11"/>
        <rFont val="Calibri"/>
        <family val="2"/>
      </rPr>
      <t>Ноші-каталка</t>
    </r>
    <r>
      <rPr>
        <i/>
        <sz val="11"/>
        <rFont val="Calibri"/>
        <family val="2"/>
      </rPr>
      <t xml:space="preserve">
Міцна конструкція з легкого алюмінію.
    Можливість Експлуатації однією людиною - так
Верхня частина нош - знімається
    Великі колеса з герметичними підшипниками та гальмами - діаметром 150-160 см
    Елементи керування, позначені спеціальними кольорами відповідно до їхньої функції - так
    Положення регулювання висоти нош - сім 
Секція підняття голови та ніг - так
 Розкладання ніжок каталки відбувається автоматично, при витягуванні її з автомобіля швидкої допомоги. 
    Завантаження в карету швидкої допомоги здійснюється за допомогою дворівневого запобіжного механізму розвантаження-завантаження.
Ноші, з обох сторін, обладнані обмежувальними дужками, які опускаються.
    Висувні ручки для підйому.
    Зони фіксації пацієнта.
    Максимальна вантажопідйомність: 225-230 кг
Матрац виготовлений з водонепроникного, противобактериального поливинилхлоридного матеріалу, який легко чиститься й дезінфікується.
Розмір в розгорнутому стані, довжина х ширина х висота, см	197-203x55-57x100-104/42-50
Максимальний кут нахилу секції для голови	75°
Вага брутто, кг	50-70
Комплектація
1. каталка
2. матрац
3. Ремінь безпект - 1 комплект
4. інструкція
Гарантійний термін: 12 місяців</t>
    </r>
  </si>
  <si>
    <t xml:space="preserve"> ** Закупівля відбувається одним лотом </t>
  </si>
  <si>
    <r>
      <t>Умови оплати:  _________________</t>
    </r>
    <r>
      <rPr>
        <sz val="12"/>
        <rFont val="Times New Roman"/>
        <family val="1"/>
        <charset val="204"/>
      </rPr>
      <t> </t>
    </r>
    <r>
      <rPr>
        <b/>
        <i/>
        <sz val="12"/>
        <rFont val="Times New Roman"/>
        <family val="1"/>
        <charset val="204"/>
      </rPr>
      <t>(</t>
    </r>
    <r>
      <rPr>
        <i/>
        <sz val="12"/>
        <rFont val="Times New Roman"/>
        <family val="1"/>
        <charset val="204"/>
      </rPr>
      <t>прописати</t>
    </r>
    <r>
      <rPr>
        <b/>
        <i/>
        <sz val="12"/>
        <rFont val="Times New Roman"/>
        <family val="1"/>
        <charset val="204"/>
      </rPr>
      <t>)</t>
    </r>
  </si>
  <si>
    <r>
      <t>Термін доставки з дати підписання договору: _________________</t>
    </r>
    <r>
      <rPr>
        <sz val="12"/>
        <rFont val="Times New Roman"/>
        <family val="1"/>
        <charset val="204"/>
      </rPr>
      <t> </t>
    </r>
    <r>
      <rPr>
        <b/>
        <sz val="12"/>
        <rFont val="Times New Roman"/>
        <family val="1"/>
        <charset val="204"/>
      </rPr>
      <t xml:space="preserve">(календарних днів, </t>
    </r>
    <r>
      <rPr>
        <i/>
        <sz val="12"/>
        <rFont val="Times New Roman"/>
        <family val="1"/>
        <charset val="204"/>
      </rPr>
      <t>прописати</t>
    </r>
    <r>
      <rPr>
        <b/>
        <sz val="12"/>
        <rFont val="Times New Roman"/>
        <family val="1"/>
        <charset val="204"/>
      </rPr>
      <t>)</t>
    </r>
  </si>
  <si>
    <r>
      <rPr>
        <b/>
        <u/>
        <sz val="11"/>
        <color theme="1"/>
        <rFont val="Calibri"/>
        <family val="2"/>
        <charset val="204"/>
      </rPr>
      <t>Завантажувальний пристрій для каталки швидкої допомоги</t>
    </r>
    <r>
      <rPr>
        <i/>
        <sz val="11"/>
        <color theme="1"/>
        <rFont val="Calibri"/>
        <family val="2"/>
      </rPr>
      <t xml:space="preserve"> 
Забезпечення надійної фіксації нош-каталок під час руху автомобіля, спрощення процесів завантаження/вивантаження пацієнтів та оптимізація простору в салоні - так
Маса	40-55 кг
Максимальне навантаження	220-300 кг
Привід	механічний
Переміщення	поперечне
Габарити (ДШВ)	2000-2025х580-630х160-170 мм
Матеріал - Високоякісна нержавіюча сталь або анодований алюміній, стійкий до корозії та хімічних дезінфікуючих засобів.. 
Має можливість рухатися в поперечному напрямку. Легко дезінфікується.
 Наявність спеціального інтегрованого відсіку (модуля) всередині платформи, що дозволяє зберігати жостку імобілізаційну дошку без втрати корисного простору салону
Тип конструкції: Інтегрована відкидна або висувна рампа (похила пластина), що забезпечує плавний перехід між підлогою автомобіля та поверхнею землі під час накочування коліс каталки.
 Обладнана захисними боковими бортиками (протекторами країв) та системою автоматичної фіксації у вертикальному (закритому) положенні під час транспортування
Комплектація -	приймальний пристрій з рампою, елементи кріплення до підлоги автомобіля</t>
    </r>
    <r>
      <rPr>
        <i/>
        <sz val="11"/>
        <color theme="1"/>
        <rFont val="Calibri"/>
        <family val="2"/>
        <charset val="204"/>
      </rPr>
      <t xml:space="preserve">
Гарантійнйи термін: 12 місяців</t>
    </r>
  </si>
  <si>
    <r>
      <t xml:space="preserve">Ми погоджуємось, що всі витрати, пов’язані з </t>
    </r>
    <r>
      <rPr>
        <b/>
        <sz val="11"/>
        <rFont val="Times New Roman"/>
        <family val="1"/>
        <charset val="204"/>
      </rPr>
      <t>доставкою товару, завантажувально-розвантажувальними роботами</t>
    </r>
    <r>
      <rPr>
        <sz val="11"/>
        <rFont val="Times New Roman"/>
        <family val="1"/>
        <charset val="204"/>
      </rPr>
      <t>, здійснюються за рахунок Постачальника за наданою адресою.</t>
    </r>
  </si>
  <si>
    <r>
      <rPr>
        <b/>
        <u/>
        <sz val="11"/>
        <rFont val="Calibri"/>
        <family val="2"/>
      </rPr>
      <t>Монітор пацієнта</t>
    </r>
    <r>
      <rPr>
        <i/>
        <sz val="11"/>
        <rFont val="Calibri"/>
        <family val="2"/>
      </rPr>
      <t xml:space="preserve">
Спеціальна транспортна сумка з додатковими відсіками для розміщення комплектів для надання невідкладної допомоги, відсік для встановлення додаткової зовнішньої акумуляторної батареї
 - Кольоровий сенсорний 4.3 дюймовий РК-екран з режимами відображення: «Стандартний екран» та «Екран великих чисел»
 - Демонстраційний режим та режим відображення, перегляд даних у режимі заморозки (стоп-кадр)
 - Технологія вимірювання ЕКГ з низьким рівнем шумів з одночасною реєстрацією ЕКГ та аналіз ST-сегменту, підтримка аналізу, забезпечення обробки та перегляду подій аритмії
 - Адаптивна технологія обробки цифрового сигналу при вимірюванні неінвазивного тиску AcuTec NIBP
 - Вимірювання рівня насичення артеріальної крові киснем DiOx SpO2
 - Пам'ять на 24 - 48 годин графічних та табличних трендів за всіма параметрами, 1500-3000 груп вимірювань НДАТ, 80-200 подій тривоги, 80-200 подій аритмії, 3-10 хвилинні сигнали SpO2, RESP та CO2
 - Кріплення монітору пацієнта в автомобіль швидкої медичної допомоги у транспортній сумці у комплекті;
 - Акустична та візуальна тривога Модуль ЕКГ. Модуль SpO2 Masimo або SpO2 Nellcor (пульсоксіметрія). Модуль НДАТ. Модуль Температури, Модуль Дихання (RESP)
 - Відведень ЕКГ: 5/12
 - Діапазон ЧСС: дорослі 15 уд/хв - 300 уд/хв; діти: 15 уд/хв - 350 уд/хв; новонароджені: 15 уд/хв - 350 уд/хв
 - Режим моніторингу: 0.5-40 Гц
 - Діагностичний режим: 0.05-130 Гц
 - Хірургічний режим: 1-20 Гц
 - Режим ST: 0.2-40 Гц
 - Швидкість: 6.25, 12.5, 25, 50 мм/с
 - Посилення: × 1/8, × 1/4, × 1/2, × 1, × 2, × 4, АВТО
 - Діапазон вимірювання ST-сегменту: від -2.0 мВ до 2.0 мВ
 - Діапазон вимірювань ЧД: дорослі 6 вдих/хв – 120 вдих/хв; діти 6 вдих/хв – 150 вдих/хв; новонароджені: 6 вдих/хв - 150 вдих/хв
 - Час тривоги апное: 10 с - 60 с
 - Моніторинг температури, діапазон: від 0°С до 50°С, похибка 0.1°С, кількість каналів - 2
 - Моніторинг НДАТ: метод вимірювання – автоматична осцилометрія, режим роботи – ручний  - Авто, STAT – режим (постійний); 
Номінальний діапазон вимірювань – дорослі 10-270 мм.рт.ст, діти: 10-200 мм.рт.ст, новонароджені: 10-135 мм.рт.ст.
 - Захист від надлишкового тиску в манжеті
Моніторингу SpO2 та частоти пульсу: діапазон вимірювання SpO2 – 0% – 100%, похибка: ± 2% у діапазоні 70% – 100%, не визначено в діапазоні 0% – 69%; діапазон ПП - від 25 уд/хв до 250 уд/хв., похибка: 1 уд/хв.
 - Живлення приладу: 100-240 В ~, 50/60 Гц, 1-0.5А, 
Вбудований акумулятор: 11.1В   2600Агод,  літій-іонний;
 - Додатковий зовнішній акумулятор: 4400 мАч літій іонний
Інструкція користувача
Гарантійний термін 12 місяців</t>
    </r>
  </si>
  <si>
    <r>
      <rPr>
        <b/>
        <u/>
        <sz val="11"/>
        <rFont val="Calibri"/>
        <family val="2"/>
      </rPr>
      <t xml:space="preserve">Вакуумні медичні ноші </t>
    </r>
    <r>
      <rPr>
        <i/>
        <sz val="11"/>
        <rFont val="Calibri"/>
        <family val="2"/>
      </rPr>
      <t xml:space="preserve">
Тип: вакуумні медичні ноші
Категорія: медичне обладнання / іммобілізація
Ціль використання:
транспортування пацієнтів
іммобілізації при травмах (хребет, таз, кінцівки)
використання в екстреній медицині, лікарнях, швидкій допомозі
Основні технічні вимоги:
Конструкція
Тип: вакуумні ноші
Конструкція повинна забезпечувати анатомічну адаптацію до тіла пацієнта
Наявність вакуумного клапана для відкачування повітря
Зовнішній матеріал: зносостійкий, водонепроникний, стійкий до дезінфекції
Наповнювач: гранульований матеріал (типу EPS)
Матеріали повинні бути безпечними для медичного використання!!
Матеріали
Зовнішній матеріал: зносостійкий, водонепроникний, стійкий до дезінфекції
Наповнювач: гранульований матеріал (типу EPS)
Матеріали повинні бути безпечними для медичного використання!!
Максимальне навантаження: 150–160 кг
Розміри (у розкладеному стані): 200–205 × 90–100 см
Вага: 6–7 кг 
Кількість ручок для перенесення: 8–10
Кількість фіксуючих ременів: 3–4
Комплектація: Ноші, Насос, Сумка для транспортування, Інструкція, 
Гарантійний термін 12 міс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</si>
</sst>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b/>
      <sz val="11"/>
      <color theme="1"/>
      <name val="Times New Roman"/>
      <family val="1"/>
      <charset val="204"/>
    </font>
    <font>
      <b/>
      <sz val="12"/>
      <name val="Times New Roman"/>
      <family val="1"/>
      <charset val="204"/>
    </font>
    <font>
      <sz val="12"/>
      <name val="Times New Roman"/>
      <family val="1"/>
      <charset val="204"/>
    </font>
    <font>
      <b/>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i/>
      <sz val="11"/>
      <color theme="1"/>
      <name val="Calibri"/>
      <family val="2"/>
      <charset val="204"/>
    </font>
    <font>
      <b/>
      <u/>
      <sz val="11"/>
      <color theme="1"/>
      <name val="Calibri"/>
      <family val="2"/>
      <charset val="204"/>
    </font>
    <font>
      <i/>
      <sz val="12"/>
      <name val="Times New Roman"/>
      <family val="1"/>
      <charset val="204"/>
    </font>
    <font>
      <i/>
      <sz val="11"/>
      <name val="Calibri"/>
      <family val="2"/>
    </font>
    <font>
      <b/>
      <u/>
      <sz val="11"/>
      <name val="Calibri"/>
      <family val="2"/>
    </font>
    <font>
      <b/>
      <i/>
      <sz val="12"/>
      <name val="Times New Roman"/>
      <family val="1"/>
      <charset val="204"/>
    </font>
    <font>
      <b/>
      <sz val="11"/>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s>
  <borders count="4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10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7" xfId="0" applyFont="1" applyBorder="1" applyAlignment="1">
      <alignment horizontal="center" vertical="center" wrapText="1"/>
    </xf>
    <xf numFmtId="0" fontId="5" fillId="0" borderId="8"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1" fontId="13" fillId="0" borderId="31" xfId="0" applyNumberFormat="1" applyFont="1" applyBorder="1" applyAlignment="1">
      <alignment horizontal="center" vertical="center" wrapText="1"/>
    </xf>
    <xf numFmtId="0" fontId="19" fillId="0" borderId="0" xfId="0" applyFont="1" applyAlignment="1">
      <alignment vertical="center"/>
    </xf>
    <xf numFmtId="4" fontId="13" fillId="0" borderId="32" xfId="0" applyNumberFormat="1" applyFont="1" applyBorder="1" applyAlignment="1">
      <alignment horizontal="center" vertical="center" wrapText="1"/>
    </xf>
    <xf numFmtId="4" fontId="13" fillId="0" borderId="24" xfId="0" applyNumberFormat="1" applyFont="1" applyBorder="1" applyAlignment="1">
      <alignment horizontal="center" vertical="center" wrapText="1"/>
    </xf>
    <xf numFmtId="0" fontId="4" fillId="4" borderId="1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14" fillId="2" borderId="2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17" fillId="0" borderId="0" xfId="0" applyFont="1" applyAlignment="1">
      <alignment vertical="center"/>
    </xf>
    <xf numFmtId="0" fontId="4" fillId="0" borderId="12" xfId="0" applyFont="1" applyBorder="1" applyAlignment="1">
      <alignment horizontal="center" vertical="center" wrapText="1"/>
    </xf>
    <xf numFmtId="0" fontId="4" fillId="0" borderId="23" xfId="0" applyFont="1" applyBorder="1" applyAlignment="1">
      <alignment horizontal="center" vertical="center" wrapText="1"/>
    </xf>
    <xf numFmtId="4" fontId="15" fillId="0" borderId="0" xfId="0" applyNumberFormat="1" applyFont="1" applyAlignment="1">
      <alignment horizontal="center"/>
    </xf>
    <xf numFmtId="1" fontId="13" fillId="0" borderId="44" xfId="0" applyNumberFormat="1" applyFont="1" applyBorder="1" applyAlignment="1">
      <alignment horizontal="center" vertical="center" wrapText="1"/>
    </xf>
    <xf numFmtId="1" fontId="13" fillId="0" borderId="31" xfId="0" applyNumberFormat="1" applyFont="1" applyBorder="1" applyAlignment="1">
      <alignment horizontal="center" vertical="center" wrapText="1"/>
    </xf>
    <xf numFmtId="4" fontId="13" fillId="0" borderId="45" xfId="0" applyNumberFormat="1" applyFont="1" applyBorder="1" applyAlignment="1">
      <alignment horizontal="center" vertical="center" wrapText="1"/>
    </xf>
    <xf numFmtId="4" fontId="13" fillId="0" borderId="23" xfId="0" applyNumberFormat="1" applyFont="1" applyBorder="1" applyAlignment="1">
      <alignment horizontal="center" vertical="center" wrapText="1"/>
    </xf>
    <xf numFmtId="4" fontId="13" fillId="0" borderId="41" xfId="0" applyNumberFormat="1" applyFont="1" applyBorder="1" applyAlignment="1">
      <alignment horizontal="center" vertical="center" wrapText="1"/>
    </xf>
    <xf numFmtId="4" fontId="13" fillId="0" borderId="42" xfId="0" applyNumberFormat="1" applyFont="1" applyBorder="1" applyAlignment="1">
      <alignment horizontal="center" vertical="center" wrapText="1"/>
    </xf>
    <xf numFmtId="0" fontId="26" fillId="2" borderId="40"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5" fillId="0" borderId="43" xfId="0" applyFont="1" applyBorder="1" applyAlignment="1">
      <alignment horizontal="center" wrapText="1"/>
    </xf>
    <xf numFmtId="0" fontId="5" fillId="0" borderId="36" xfId="0" applyFont="1" applyBorder="1" applyAlignment="1">
      <alignment horizontal="center" wrapText="1"/>
    </xf>
    <xf numFmtId="0" fontId="7" fillId="0" borderId="0" xfId="0" applyFont="1" applyAlignment="1">
      <alignment horizontal="left" vertical="center"/>
    </xf>
    <xf numFmtId="0" fontId="9" fillId="0" borderId="0" xfId="0" applyFont="1" applyAlignment="1">
      <alignment horizontal="left" vertical="center"/>
    </xf>
    <xf numFmtId="0" fontId="25"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left"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4" fontId="3" fillId="4" borderId="22" xfId="0" applyNumberFormat="1" applyFont="1" applyFill="1" applyBorder="1" applyAlignment="1">
      <alignment horizontal="center" vertical="center" wrapText="1"/>
    </xf>
    <xf numFmtId="4" fontId="3" fillId="4" borderId="0" xfId="0" applyNumberFormat="1" applyFont="1" applyFill="1" applyAlignment="1">
      <alignment horizontal="center" vertical="center" wrapText="1"/>
    </xf>
    <xf numFmtId="4" fontId="3" fillId="4" borderId="25" xfId="0" applyNumberFormat="1" applyFont="1" applyFill="1" applyBorder="1" applyAlignment="1">
      <alignment horizontal="center" vertical="center" wrapText="1"/>
    </xf>
    <xf numFmtId="4" fontId="3" fillId="4" borderId="26" xfId="0" applyNumberFormat="1" applyFont="1" applyFill="1" applyBorder="1" applyAlignment="1">
      <alignment horizontal="center" vertical="center" wrapText="1"/>
    </xf>
    <xf numFmtId="4" fontId="3" fillId="4" borderId="27" xfId="0" applyNumberFormat="1" applyFont="1" applyFill="1" applyBorder="1" applyAlignment="1">
      <alignment horizontal="center" vertical="center" wrapText="1"/>
    </xf>
    <xf numFmtId="4" fontId="3" fillId="4" borderId="28" xfId="0" applyNumberFormat="1" applyFont="1" applyFill="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wrapText="1"/>
    </xf>
    <xf numFmtId="0" fontId="6" fillId="0" borderId="22" xfId="0" applyFont="1" applyBorder="1" applyAlignment="1">
      <alignment horizontal="left" vertical="center"/>
    </xf>
    <xf numFmtId="0" fontId="7" fillId="0" borderId="0" xfId="0" applyFont="1" applyAlignment="1">
      <alignment horizontal="left" vertical="center" wrapText="1"/>
    </xf>
    <xf numFmtId="0" fontId="26" fillId="2" borderId="33" xfId="0" applyFont="1" applyFill="1" applyBorder="1" applyAlignment="1">
      <alignment horizontal="left" vertical="center" wrapText="1"/>
    </xf>
    <xf numFmtId="0" fontId="3" fillId="4" borderId="1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4" fontId="13" fillId="3" borderId="21" xfId="0" applyNumberFormat="1" applyFont="1" applyFill="1" applyBorder="1" applyAlignment="1">
      <alignment horizontal="center" vertical="center" wrapText="1"/>
    </xf>
    <xf numFmtId="4" fontId="13" fillId="3" borderId="37" xfId="0" applyNumberFormat="1" applyFont="1" applyFill="1" applyBorder="1" applyAlignment="1">
      <alignment horizontal="center" vertical="center" wrapText="1"/>
    </xf>
    <xf numFmtId="0" fontId="15" fillId="0" borderId="0" xfId="0" applyFont="1" applyAlignment="1">
      <alignment horizontal="center"/>
    </xf>
    <xf numFmtId="0" fontId="3" fillId="3" borderId="19" xfId="0" applyFont="1" applyFill="1" applyBorder="1" applyAlignment="1">
      <alignment horizontal="right" vertical="center"/>
    </xf>
    <xf numFmtId="0" fontId="3" fillId="3" borderId="20" xfId="0" applyFont="1" applyFill="1" applyBorder="1" applyAlignment="1">
      <alignment horizontal="right" vertical="center"/>
    </xf>
    <xf numFmtId="0" fontId="3" fillId="3" borderId="25" xfId="0" applyFont="1" applyFill="1" applyBorder="1" applyAlignment="1">
      <alignment horizontal="right" vertical="center"/>
    </xf>
    <xf numFmtId="0" fontId="6" fillId="0" borderId="24" xfId="0" applyFont="1" applyBorder="1" applyAlignment="1">
      <alignment horizontal="left" vertical="top" wrapText="1"/>
    </xf>
    <xf numFmtId="0" fontId="6" fillId="0" borderId="24" xfId="0" applyFont="1" applyBorder="1" applyAlignment="1">
      <alignment horizontal="left" vertical="center" wrapText="1"/>
    </xf>
    <xf numFmtId="0" fontId="5" fillId="0" borderId="35" xfId="0" applyFont="1" applyBorder="1" applyAlignment="1">
      <alignment horizontal="center" wrapText="1"/>
    </xf>
    <xf numFmtId="1" fontId="13" fillId="0" borderId="29" xfId="0" applyNumberFormat="1" applyFont="1" applyBorder="1" applyAlignment="1">
      <alignment horizontal="center" vertical="center" wrapText="1"/>
    </xf>
    <xf numFmtId="4" fontId="13" fillId="0" borderId="29" xfId="0" applyNumberFormat="1" applyFont="1" applyBorder="1" applyAlignment="1">
      <alignment horizontal="center" vertical="center" wrapText="1"/>
    </xf>
    <xf numFmtId="4" fontId="13" fillId="0" borderId="31" xfId="0" applyNumberFormat="1" applyFont="1" applyBorder="1" applyAlignment="1">
      <alignment horizontal="center" vertical="center" wrapText="1"/>
    </xf>
    <xf numFmtId="4" fontId="13" fillId="0" borderId="12" xfId="0" applyNumberFormat="1" applyFont="1" applyBorder="1" applyAlignment="1">
      <alignment horizontal="center" vertical="center" wrapText="1"/>
    </xf>
    <xf numFmtId="0" fontId="14" fillId="2" borderId="33" xfId="0" applyFont="1" applyFill="1" applyBorder="1" applyAlignment="1">
      <alignment horizontal="center" vertical="top" wrapText="1"/>
    </xf>
    <xf numFmtId="0" fontId="14" fillId="2" borderId="38" xfId="0" applyFont="1" applyFill="1" applyBorder="1" applyAlignment="1">
      <alignment horizontal="center" vertical="top" wrapText="1"/>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490129</xdr:colOff>
      <xdr:row>13</xdr:row>
      <xdr:rowOff>1967048</xdr:rowOff>
    </xdr:from>
    <xdr:to>
      <xdr:col>2</xdr:col>
      <xdr:colOff>4054532</xdr:colOff>
      <xdr:row>14</xdr:row>
      <xdr:rowOff>2534465</xdr:rowOff>
    </xdr:to>
    <xdr:pic>
      <xdr:nvPicPr>
        <xdr:cNvPr id="2" name="Рисунок 1">
          <a:extLst>
            <a:ext uri="{FF2B5EF4-FFF2-40B4-BE49-F238E27FC236}">
              <a16:creationId xmlns:a16="http://schemas.microsoft.com/office/drawing/2014/main" id="{4ABA796D-51BA-4297-9CA2-AAE8F36B49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25415" y="6443798"/>
          <a:ext cx="3552973" cy="5752011"/>
        </a:xfrm>
        <a:prstGeom prst="rect">
          <a:avLst/>
        </a:prstGeom>
      </xdr:spPr>
    </xdr:pic>
    <xdr:clientData/>
  </xdr:twoCellAnchor>
  <xdr:twoCellAnchor editAs="oneCell">
    <xdr:from>
      <xdr:col>2</xdr:col>
      <xdr:colOff>462643</xdr:colOff>
      <xdr:row>15</xdr:row>
      <xdr:rowOff>1321797</xdr:rowOff>
    </xdr:from>
    <xdr:to>
      <xdr:col>2</xdr:col>
      <xdr:colOff>3832499</xdr:colOff>
      <xdr:row>15</xdr:row>
      <xdr:rowOff>4682762</xdr:rowOff>
    </xdr:to>
    <xdr:pic>
      <xdr:nvPicPr>
        <xdr:cNvPr id="3" name="Рисунок 2">
          <a:extLst>
            <a:ext uri="{FF2B5EF4-FFF2-40B4-BE49-F238E27FC236}">
              <a16:creationId xmlns:a16="http://schemas.microsoft.com/office/drawing/2014/main" id="{E8AB5937-962B-429C-B10A-624C463D94C1}"/>
            </a:ext>
          </a:extLst>
        </xdr:cNvPr>
        <xdr:cNvPicPr>
          <a:picLocks noChangeAspect="1"/>
        </xdr:cNvPicPr>
      </xdr:nvPicPr>
      <xdr:blipFill>
        <a:blip xmlns:r="http://schemas.openxmlformats.org/officeDocument/2006/relationships" r:embed="rId2"/>
        <a:stretch>
          <a:fillRect/>
        </a:stretch>
      </xdr:blipFill>
      <xdr:spPr>
        <a:xfrm>
          <a:off x="5197929" y="15922261"/>
          <a:ext cx="3379381" cy="3360965"/>
        </a:xfrm>
        <a:prstGeom prst="rect">
          <a:avLst/>
        </a:prstGeom>
      </xdr:spPr>
    </xdr:pic>
    <xdr:clientData/>
  </xdr:twoCellAnchor>
  <xdr:twoCellAnchor editAs="oneCell">
    <xdr:from>
      <xdr:col>2</xdr:col>
      <xdr:colOff>353784</xdr:colOff>
      <xdr:row>17</xdr:row>
      <xdr:rowOff>1718309</xdr:rowOff>
    </xdr:from>
    <xdr:to>
      <xdr:col>2</xdr:col>
      <xdr:colOff>3713527</xdr:colOff>
      <xdr:row>17</xdr:row>
      <xdr:rowOff>4972322</xdr:rowOff>
    </xdr:to>
    <xdr:pic>
      <xdr:nvPicPr>
        <xdr:cNvPr id="4" name="Рисунок 3">
          <a:extLst>
            <a:ext uri="{FF2B5EF4-FFF2-40B4-BE49-F238E27FC236}">
              <a16:creationId xmlns:a16="http://schemas.microsoft.com/office/drawing/2014/main" id="{B145FF26-7B7B-41C4-901C-45C92358CB92}"/>
            </a:ext>
          </a:extLst>
        </xdr:cNvPr>
        <xdr:cNvPicPr>
          <a:picLocks noChangeAspect="1"/>
        </xdr:cNvPicPr>
      </xdr:nvPicPr>
      <xdr:blipFill>
        <a:blip xmlns:r="http://schemas.openxmlformats.org/officeDocument/2006/relationships" r:embed="rId3"/>
        <a:stretch>
          <a:fillRect/>
        </a:stretch>
      </xdr:blipFill>
      <xdr:spPr>
        <a:xfrm>
          <a:off x="5089070" y="22006559"/>
          <a:ext cx="3355933" cy="3244488"/>
        </a:xfrm>
        <a:prstGeom prst="rect">
          <a:avLst/>
        </a:prstGeom>
      </xdr:spPr>
    </xdr:pic>
    <xdr:clientData/>
  </xdr:twoCellAnchor>
  <xdr:twoCellAnchor editAs="oneCell">
    <xdr:from>
      <xdr:col>2</xdr:col>
      <xdr:colOff>229417</xdr:colOff>
      <xdr:row>19</xdr:row>
      <xdr:rowOff>1389834</xdr:rowOff>
    </xdr:from>
    <xdr:to>
      <xdr:col>2</xdr:col>
      <xdr:colOff>4056208</xdr:colOff>
      <xdr:row>19</xdr:row>
      <xdr:rowOff>4896290</xdr:rowOff>
    </xdr:to>
    <xdr:pic>
      <xdr:nvPicPr>
        <xdr:cNvPr id="5" name="Рисунок 4">
          <a:extLst>
            <a:ext uri="{FF2B5EF4-FFF2-40B4-BE49-F238E27FC236}">
              <a16:creationId xmlns:a16="http://schemas.microsoft.com/office/drawing/2014/main" id="{359D456B-AC0B-428C-99C2-B9C4971B0FBE}"/>
            </a:ext>
          </a:extLst>
        </xdr:cNvPr>
        <xdr:cNvPicPr>
          <a:picLocks noChangeAspect="1"/>
        </xdr:cNvPicPr>
      </xdr:nvPicPr>
      <xdr:blipFill>
        <a:blip xmlns:r="http://schemas.openxmlformats.org/officeDocument/2006/relationships" r:embed="rId4"/>
        <a:stretch>
          <a:fillRect/>
        </a:stretch>
      </xdr:blipFill>
      <xdr:spPr>
        <a:xfrm>
          <a:off x="4964703" y="28985120"/>
          <a:ext cx="3826791" cy="3506456"/>
        </a:xfrm>
        <a:prstGeom prst="rect">
          <a:avLst/>
        </a:prstGeom>
      </xdr:spPr>
    </xdr:pic>
    <xdr:clientData/>
  </xdr:twoCellAnchor>
  <xdr:twoCellAnchor editAs="oneCell">
    <xdr:from>
      <xdr:col>2</xdr:col>
      <xdr:colOff>258536</xdr:colOff>
      <xdr:row>21</xdr:row>
      <xdr:rowOff>1251857</xdr:rowOff>
    </xdr:from>
    <xdr:to>
      <xdr:col>2</xdr:col>
      <xdr:colOff>3946622</xdr:colOff>
      <xdr:row>21</xdr:row>
      <xdr:rowOff>3901921</xdr:rowOff>
    </xdr:to>
    <xdr:pic>
      <xdr:nvPicPr>
        <xdr:cNvPr id="6" name="Рисунок 5">
          <a:extLst>
            <a:ext uri="{FF2B5EF4-FFF2-40B4-BE49-F238E27FC236}">
              <a16:creationId xmlns:a16="http://schemas.microsoft.com/office/drawing/2014/main" id="{53AFEEFB-4C34-42D1-A3A9-C085988E9692}"/>
            </a:ext>
          </a:extLst>
        </xdr:cNvPr>
        <xdr:cNvPicPr>
          <a:picLocks noChangeAspect="1"/>
        </xdr:cNvPicPr>
      </xdr:nvPicPr>
      <xdr:blipFill>
        <a:blip xmlns:r="http://schemas.openxmlformats.org/officeDocument/2006/relationships" r:embed="rId5"/>
        <a:stretch>
          <a:fillRect/>
        </a:stretch>
      </xdr:blipFill>
      <xdr:spPr>
        <a:xfrm>
          <a:off x="4993822" y="35228893"/>
          <a:ext cx="3695706" cy="26462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79"/>
  <sheetViews>
    <sheetView showGridLines="0" tabSelected="1" topLeftCell="A22" zoomScale="70" zoomScaleNormal="70" zoomScaleSheetLayoutView="80" workbookViewId="0">
      <selection activeCell="F23" sqref="F23:G23"/>
    </sheetView>
  </sheetViews>
  <sheetFormatPr defaultColWidth="9.109375" defaultRowHeight="21" x14ac:dyDescent="0.4"/>
  <cols>
    <col min="1" max="1" width="5.33203125" style="2" customWidth="1"/>
    <col min="2" max="3" width="63.6640625" style="1" customWidth="1"/>
    <col min="4" max="4" width="79.88671875" style="1" customWidth="1"/>
    <col min="5" max="5" width="20.109375" style="1" customWidth="1"/>
    <col min="6" max="6" width="34.88671875" style="5" customWidth="1"/>
    <col min="7" max="7" width="34.44140625" style="5" customWidth="1"/>
    <col min="8" max="16384" width="9.109375" style="1"/>
  </cols>
  <sheetData>
    <row r="1" spans="1:8" x14ac:dyDescent="0.4">
      <c r="F1" s="36" t="s">
        <v>28</v>
      </c>
      <c r="G1" s="36"/>
    </row>
    <row r="2" spans="1:8" x14ac:dyDescent="0.4">
      <c r="B2" s="91" t="s">
        <v>0</v>
      </c>
      <c r="C2" s="91"/>
      <c r="D2" s="91"/>
      <c r="E2" s="91"/>
      <c r="F2" s="91"/>
      <c r="G2" s="91"/>
    </row>
    <row r="4" spans="1:8" ht="29.25" customHeight="1" x14ac:dyDescent="0.4">
      <c r="A4" s="51" t="s">
        <v>27</v>
      </c>
      <c r="B4" s="51"/>
      <c r="C4" s="51"/>
      <c r="D4" s="51"/>
      <c r="E4" s="51"/>
      <c r="F4" s="51"/>
      <c r="G4" s="51"/>
    </row>
    <row r="5" spans="1:8" ht="20.25" customHeight="1" x14ac:dyDescent="0.4">
      <c r="A5" s="52" t="s">
        <v>1</v>
      </c>
      <c r="B5" s="53"/>
      <c r="C5" s="53"/>
      <c r="D5" s="54"/>
      <c r="E5" s="95" t="s">
        <v>2</v>
      </c>
      <c r="F5" s="95"/>
      <c r="G5" s="95"/>
      <c r="H5" s="20"/>
    </row>
    <row r="6" spans="1:8" ht="20.25" customHeight="1" x14ac:dyDescent="0.4">
      <c r="A6" s="55"/>
      <c r="B6" s="56"/>
      <c r="C6" s="56"/>
      <c r="D6" s="57"/>
      <c r="E6" s="95" t="s">
        <v>3</v>
      </c>
      <c r="F6" s="95"/>
      <c r="G6" s="95"/>
      <c r="H6" s="20"/>
    </row>
    <row r="7" spans="1:8" ht="29.4" customHeight="1" x14ac:dyDescent="0.4">
      <c r="A7" s="58"/>
      <c r="B7" s="59"/>
      <c r="C7" s="59"/>
      <c r="D7" s="60"/>
      <c r="E7" s="95" t="s">
        <v>4</v>
      </c>
      <c r="F7" s="95"/>
      <c r="G7" s="95"/>
      <c r="H7" s="20"/>
    </row>
    <row r="8" spans="1:8" ht="49.95" customHeight="1" x14ac:dyDescent="0.4">
      <c r="A8" s="61" t="s">
        <v>5</v>
      </c>
      <c r="B8" s="62"/>
      <c r="C8" s="62"/>
      <c r="D8" s="63"/>
      <c r="E8" s="96" t="s">
        <v>6</v>
      </c>
      <c r="F8" s="96"/>
      <c r="G8" s="96"/>
      <c r="H8" s="21"/>
    </row>
    <row r="9" spans="1:8" ht="17.399999999999999" customHeight="1" thickBot="1" x14ac:dyDescent="0.45">
      <c r="A9" s="64"/>
      <c r="B9" s="64"/>
      <c r="C9" s="64"/>
      <c r="D9" s="64"/>
      <c r="E9" s="64"/>
      <c r="F9" s="64"/>
      <c r="G9" s="64"/>
    </row>
    <row r="10" spans="1:8" ht="20.25" customHeight="1" x14ac:dyDescent="0.4">
      <c r="A10" s="80" t="s">
        <v>7</v>
      </c>
      <c r="B10" s="83" t="s">
        <v>8</v>
      </c>
      <c r="C10" s="84"/>
      <c r="D10" s="84"/>
      <c r="E10" s="65" t="s">
        <v>9</v>
      </c>
      <c r="F10" s="68" t="s">
        <v>10</v>
      </c>
      <c r="G10" s="71" t="s">
        <v>11</v>
      </c>
    </row>
    <row r="11" spans="1:8" x14ac:dyDescent="0.4">
      <c r="A11" s="81"/>
      <c r="B11" s="85"/>
      <c r="C11" s="86"/>
      <c r="D11" s="86"/>
      <c r="E11" s="66"/>
      <c r="F11" s="69"/>
      <c r="G11" s="72"/>
    </row>
    <row r="12" spans="1:8" s="3" customFormat="1" ht="29.4" customHeight="1" x14ac:dyDescent="0.4">
      <c r="A12" s="81"/>
      <c r="B12" s="87"/>
      <c r="C12" s="88"/>
      <c r="D12" s="88"/>
      <c r="E12" s="67"/>
      <c r="F12" s="69"/>
      <c r="G12" s="72"/>
    </row>
    <row r="13" spans="1:8" s="4" customFormat="1" ht="55.95" customHeight="1" thickBot="1" x14ac:dyDescent="0.45">
      <c r="A13" s="82"/>
      <c r="B13" s="27" t="s">
        <v>12</v>
      </c>
      <c r="C13" s="28" t="s">
        <v>25</v>
      </c>
      <c r="D13" s="29" t="s">
        <v>26</v>
      </c>
      <c r="E13" s="30" t="s">
        <v>13</v>
      </c>
      <c r="F13" s="70"/>
      <c r="G13" s="73"/>
    </row>
    <row r="14" spans="1:8" s="4" customFormat="1" ht="409.6" customHeight="1" x14ac:dyDescent="0.4">
      <c r="A14" s="34">
        <v>1</v>
      </c>
      <c r="B14" s="79" t="s">
        <v>36</v>
      </c>
      <c r="C14" s="102"/>
      <c r="D14" s="97"/>
      <c r="E14" s="98">
        <v>24</v>
      </c>
      <c r="F14" s="99">
        <v>0</v>
      </c>
      <c r="G14" s="101">
        <f>E14*F14</f>
        <v>0</v>
      </c>
    </row>
    <row r="15" spans="1:8" s="4" customFormat="1" ht="395.4" customHeight="1" thickBot="1" x14ac:dyDescent="0.45">
      <c r="A15" s="35"/>
      <c r="B15" s="44"/>
      <c r="C15" s="103"/>
      <c r="D15" s="48"/>
      <c r="E15" s="38"/>
      <c r="F15" s="100"/>
      <c r="G15" s="40"/>
    </row>
    <row r="16" spans="1:8" s="4" customFormat="1" ht="409.6" customHeight="1" x14ac:dyDescent="0.4">
      <c r="A16" s="34">
        <v>2</v>
      </c>
      <c r="B16" s="43" t="s">
        <v>37</v>
      </c>
      <c r="C16" s="45"/>
      <c r="D16" s="47"/>
      <c r="E16" s="37">
        <v>25</v>
      </c>
      <c r="F16" s="39">
        <v>0</v>
      </c>
      <c r="G16" s="41">
        <f t="shared" ref="G16:G22" si="0">E16*F16</f>
        <v>0</v>
      </c>
    </row>
    <row r="17" spans="1:7" s="4" customFormat="1" ht="142.19999999999999" customHeight="1" thickBot="1" x14ac:dyDescent="0.45">
      <c r="A17" s="35"/>
      <c r="B17" s="44"/>
      <c r="C17" s="46"/>
      <c r="D17" s="48"/>
      <c r="E17" s="38"/>
      <c r="F17" s="40"/>
      <c r="G17" s="42"/>
    </row>
    <row r="18" spans="1:7" s="4" customFormat="1" ht="409.6" customHeight="1" x14ac:dyDescent="0.4">
      <c r="A18" s="34">
        <v>3</v>
      </c>
      <c r="B18" s="43" t="s">
        <v>29</v>
      </c>
      <c r="C18" s="45"/>
      <c r="D18" s="47"/>
      <c r="E18" s="37">
        <v>41</v>
      </c>
      <c r="F18" s="39">
        <v>0</v>
      </c>
      <c r="G18" s="41">
        <f t="shared" si="0"/>
        <v>0</v>
      </c>
    </row>
    <row r="19" spans="1:7" s="4" customFormat="1" ht="205.8" customHeight="1" thickBot="1" x14ac:dyDescent="0.45">
      <c r="A19" s="35"/>
      <c r="B19" s="44"/>
      <c r="C19" s="46"/>
      <c r="D19" s="48"/>
      <c r="E19" s="38"/>
      <c r="F19" s="40"/>
      <c r="G19" s="42"/>
    </row>
    <row r="20" spans="1:7" s="4" customFormat="1" ht="409.6" customHeight="1" x14ac:dyDescent="0.4">
      <c r="A20" s="34">
        <v>4</v>
      </c>
      <c r="B20" s="43" t="s">
        <v>30</v>
      </c>
      <c r="C20" s="45"/>
      <c r="D20" s="47"/>
      <c r="E20" s="37">
        <v>20</v>
      </c>
      <c r="F20" s="39">
        <v>0</v>
      </c>
      <c r="G20" s="41">
        <f t="shared" si="0"/>
        <v>0</v>
      </c>
    </row>
    <row r="21" spans="1:7" s="4" customFormat="1" ht="121.2" customHeight="1" x14ac:dyDescent="0.4">
      <c r="A21" s="35"/>
      <c r="B21" s="44"/>
      <c r="C21" s="46"/>
      <c r="D21" s="48"/>
      <c r="E21" s="38"/>
      <c r="F21" s="40"/>
      <c r="G21" s="42"/>
    </row>
    <row r="22" spans="1:7" s="4" customFormat="1" ht="409.6" customHeight="1" thickBot="1" x14ac:dyDescent="0.45">
      <c r="A22" s="13">
        <v>5</v>
      </c>
      <c r="B22" s="32" t="s">
        <v>34</v>
      </c>
      <c r="C22" s="31"/>
      <c r="D22" s="14"/>
      <c r="E22" s="23">
        <v>20</v>
      </c>
      <c r="F22" s="25">
        <v>0</v>
      </c>
      <c r="G22" s="26">
        <f t="shared" si="0"/>
        <v>0</v>
      </c>
    </row>
    <row r="23" spans="1:7" ht="21.6" thickBot="1" x14ac:dyDescent="0.45">
      <c r="A23" s="92" t="s">
        <v>14</v>
      </c>
      <c r="B23" s="93"/>
      <c r="C23" s="94"/>
      <c r="D23" s="93"/>
      <c r="E23" s="93"/>
      <c r="F23" s="89">
        <f>SUM(F14:F22)</f>
        <v>0</v>
      </c>
      <c r="G23" s="90"/>
    </row>
    <row r="24" spans="1:7" x14ac:dyDescent="0.4">
      <c r="A24" s="77" t="s">
        <v>15</v>
      </c>
      <c r="B24" s="77"/>
      <c r="C24" s="77"/>
      <c r="D24" s="77"/>
      <c r="E24" s="77"/>
      <c r="F24" s="77"/>
      <c r="G24" s="77"/>
    </row>
    <row r="25" spans="1:7" x14ac:dyDescent="0.4">
      <c r="A25" s="12" t="s">
        <v>31</v>
      </c>
      <c r="B25" s="15"/>
      <c r="C25" s="15"/>
      <c r="D25" s="15"/>
    </row>
    <row r="26" spans="1:7" ht="7.2" customHeight="1" x14ac:dyDescent="0.4">
      <c r="A26" s="15"/>
      <c r="B26" s="15"/>
      <c r="C26" s="15"/>
      <c r="D26" s="15"/>
    </row>
    <row r="27" spans="1:7" customFormat="1" ht="24" customHeight="1" x14ac:dyDescent="0.3">
      <c r="A27" s="33" t="s">
        <v>32</v>
      </c>
      <c r="B27" s="11"/>
      <c r="C27" s="11"/>
      <c r="D27" s="11"/>
      <c r="E27" s="11"/>
      <c r="F27" s="11"/>
      <c r="G27" s="11"/>
    </row>
    <row r="28" spans="1:7" customFormat="1" ht="28.2" customHeight="1" x14ac:dyDescent="0.3">
      <c r="A28" s="33" t="s">
        <v>33</v>
      </c>
      <c r="B28" s="11"/>
      <c r="C28" s="11"/>
      <c r="D28" s="11"/>
      <c r="E28" s="11"/>
      <c r="F28" s="11"/>
      <c r="G28" s="11"/>
    </row>
    <row r="29" spans="1:7" customFormat="1" ht="15.6" customHeight="1" x14ac:dyDescent="0.3">
      <c r="A29" s="24"/>
      <c r="B29" s="11"/>
      <c r="C29" s="11"/>
      <c r="D29" s="11"/>
      <c r="E29" s="11"/>
      <c r="F29" s="11"/>
      <c r="G29" s="11"/>
    </row>
    <row r="30" spans="1:7" x14ac:dyDescent="0.4">
      <c r="A30" s="75" t="s">
        <v>16</v>
      </c>
      <c r="B30" s="75"/>
      <c r="C30" s="75"/>
      <c r="D30" s="75"/>
      <c r="E30" s="75"/>
      <c r="F30" s="75"/>
      <c r="G30" s="75"/>
    </row>
    <row r="31" spans="1:7" ht="27.6" customHeight="1" x14ac:dyDescent="0.4">
      <c r="A31" s="76" t="s">
        <v>35</v>
      </c>
      <c r="B31" s="76"/>
      <c r="C31" s="76"/>
      <c r="D31" s="76"/>
      <c r="E31" s="76"/>
      <c r="F31" s="76"/>
      <c r="G31" s="76"/>
    </row>
    <row r="32" spans="1:7" ht="21" customHeight="1" x14ac:dyDescent="0.4">
      <c r="A32" s="78" t="s">
        <v>24</v>
      </c>
      <c r="B32" s="78"/>
      <c r="C32" s="78"/>
      <c r="D32" s="78"/>
      <c r="E32" s="78"/>
      <c r="F32" s="78"/>
      <c r="G32" s="22"/>
    </row>
    <row r="33" spans="1:255" x14ac:dyDescent="0.4">
      <c r="A33" s="18" t="s">
        <v>17</v>
      </c>
      <c r="B33" s="18"/>
      <c r="C33" s="18"/>
      <c r="D33" s="18"/>
      <c r="E33" s="18"/>
      <c r="F33" s="18"/>
      <c r="G33" s="18"/>
    </row>
    <row r="34" spans="1:255" x14ac:dyDescent="0.4">
      <c r="A34" s="49" t="s">
        <v>18</v>
      </c>
      <c r="B34" s="49"/>
      <c r="C34" s="49"/>
      <c r="D34" s="49"/>
      <c r="E34" s="49"/>
      <c r="F34" s="49"/>
      <c r="G34" s="49"/>
    </row>
    <row r="35" spans="1:255" s="8" customFormat="1" ht="13.8" x14ac:dyDescent="0.25">
      <c r="A35" s="74" t="s">
        <v>23</v>
      </c>
      <c r="B35" s="74"/>
      <c r="C35" s="74"/>
      <c r="D35" s="74"/>
      <c r="E35" s="74"/>
      <c r="F35" s="74"/>
      <c r="G35" s="74"/>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row>
    <row r="36" spans="1:255" ht="23.4" customHeight="1" x14ac:dyDescent="0.4">
      <c r="A36" s="49" t="s">
        <v>19</v>
      </c>
      <c r="B36" s="49"/>
      <c r="C36" s="49"/>
      <c r="D36" s="49"/>
      <c r="E36" s="49"/>
      <c r="F36" s="49"/>
      <c r="G36" s="49"/>
    </row>
    <row r="37" spans="1:255" x14ac:dyDescent="0.4">
      <c r="A37" s="19" t="s">
        <v>22</v>
      </c>
      <c r="B37" s="18"/>
      <c r="C37" s="18"/>
      <c r="D37" s="18"/>
      <c r="E37" s="18"/>
      <c r="F37" s="18"/>
      <c r="G37" s="18"/>
    </row>
    <row r="39" spans="1:255" s="8" customFormat="1" ht="13.8" x14ac:dyDescent="0.25">
      <c r="A39" s="6"/>
      <c r="B39" s="17" t="s">
        <v>20</v>
      </c>
      <c r="C39" s="17"/>
      <c r="D39" s="16"/>
      <c r="E39" s="10"/>
      <c r="F39" s="9"/>
      <c r="G39" s="9"/>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row>
    <row r="40" spans="1:255" s="8" customFormat="1" ht="15.6" x14ac:dyDescent="0.3">
      <c r="A40" s="11"/>
      <c r="B40" s="50" t="s">
        <v>21</v>
      </c>
      <c r="C40" s="50"/>
      <c r="D40" s="50"/>
      <c r="E40" s="10"/>
      <c r="F40" s="9"/>
      <c r="G40" s="9"/>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row>
    <row r="41" spans="1:255" s="8" customFormat="1" ht="13.8" x14ac:dyDescent="0.25">
      <c r="B41" s="16"/>
      <c r="C41" s="16"/>
      <c r="D41" s="16"/>
      <c r="E41" s="10"/>
      <c r="F41" s="9"/>
      <c r="G41" s="9"/>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row>
    <row r="42" spans="1:255" s="8" customFormat="1" ht="13.8" x14ac:dyDescent="0.25">
      <c r="A42" s="6"/>
      <c r="B42" s="10"/>
      <c r="C42" s="10"/>
      <c r="D42" s="10"/>
      <c r="E42" s="10"/>
      <c r="F42" s="9"/>
      <c r="G42" s="9"/>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row>
    <row r="43" spans="1:255" s="8" customFormat="1" ht="13.8" x14ac:dyDescent="0.25">
      <c r="A43" s="6"/>
      <c r="B43" s="10"/>
      <c r="C43" s="10"/>
      <c r="D43" s="10"/>
      <c r="E43" s="10"/>
      <c r="F43" s="9"/>
      <c r="G43" s="9"/>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row>
    <row r="44" spans="1:255" s="8" customFormat="1" ht="13.8" x14ac:dyDescent="0.25">
      <c r="A44" s="6"/>
      <c r="B44" s="10"/>
      <c r="C44" s="10"/>
      <c r="D44" s="10"/>
      <c r="E44" s="10"/>
      <c r="F44" s="9"/>
      <c r="G44" s="9"/>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sheetData>
  <mergeCells count="53">
    <mergeCell ref="A10:A13"/>
    <mergeCell ref="B10:D12"/>
    <mergeCell ref="F23:G23"/>
    <mergeCell ref="B2:G2"/>
    <mergeCell ref="A23:E23"/>
    <mergeCell ref="E5:G5"/>
    <mergeCell ref="E6:G6"/>
    <mergeCell ref="E7:G7"/>
    <mergeCell ref="E8:G8"/>
    <mergeCell ref="A14:A15"/>
    <mergeCell ref="D14:D15"/>
    <mergeCell ref="E14:E15"/>
    <mergeCell ref="F14:F15"/>
    <mergeCell ref="G14:G15"/>
    <mergeCell ref="C14:C15"/>
    <mergeCell ref="B16:B17"/>
    <mergeCell ref="A36:G36"/>
    <mergeCell ref="B40:D40"/>
    <mergeCell ref="A4:G4"/>
    <mergeCell ref="A5:D7"/>
    <mergeCell ref="A8:D8"/>
    <mergeCell ref="A9:G9"/>
    <mergeCell ref="E10:E12"/>
    <mergeCell ref="F10:F13"/>
    <mergeCell ref="G10:G13"/>
    <mergeCell ref="A35:G35"/>
    <mergeCell ref="A30:G30"/>
    <mergeCell ref="A31:G31"/>
    <mergeCell ref="A34:G34"/>
    <mergeCell ref="A24:G24"/>
    <mergeCell ref="A32:F32"/>
    <mergeCell ref="B14:B15"/>
    <mergeCell ref="C16:C17"/>
    <mergeCell ref="D16:D17"/>
    <mergeCell ref="E16:E17"/>
    <mergeCell ref="F16:F17"/>
    <mergeCell ref="G16:G17"/>
    <mergeCell ref="A20:A21"/>
    <mergeCell ref="F1:G1"/>
    <mergeCell ref="E18:E19"/>
    <mergeCell ref="F18:F19"/>
    <mergeCell ref="G18:G19"/>
    <mergeCell ref="B20:B21"/>
    <mergeCell ref="C20:C21"/>
    <mergeCell ref="D20:D21"/>
    <mergeCell ref="E20:E21"/>
    <mergeCell ref="F20:F21"/>
    <mergeCell ref="G20:G21"/>
    <mergeCell ref="A16:A17"/>
    <mergeCell ref="B18:B19"/>
    <mergeCell ref="A18:A19"/>
    <mergeCell ref="C18:C19"/>
    <mergeCell ref="D18:D19"/>
  </mergeCells>
  <phoneticPr fontId="12" type="noConversion"/>
  <pageMargins left="0.11811023622047245" right="0.11811023622047245" top="0" bottom="0" header="0.31496062992125984" footer="0.31496062992125984"/>
  <pageSetup paperSize="9" scale="2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580D92-AFF2-42E4-9CB6-BE174CEFB6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2026-08-11T12:27:04Z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