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656" documentId="13_ncr:1_{2B86E354-F780-45D1-942E-10D181CF870D}" xr6:coauthVersionLast="47" xr6:coauthVersionMax="47" xr10:uidLastSave="{12C7EB16-280F-4B2B-9C45-A523B51899AB}"/>
  <bookViews>
    <workbookView xWindow="28680" yWindow="-120" windowWidth="29040" windowHeight="15720" activeTab="1" xr2:uid="{00000000-000D-0000-FFFF-FFFF00000000}"/>
  </bookViews>
  <sheets>
    <sheet name="Додаток №2_Форма ЦП" sheetId="8" r:id="rId1"/>
    <sheet name="Додаток №3_Розподіл продукції" sheetId="9" r:id="rId2"/>
  </sheets>
  <definedNames>
    <definedName name="_xlnm.Print_Area" localSheetId="0">'Додаток №2_Форма ЦП'!$A$1:$I$84</definedName>
    <definedName name="_xlnm.Print_Area" localSheetId="1">'Додаток №3_Розподіл продукції'!$A$1:$F$15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9" l="1"/>
  <c r="E9" i="9"/>
  <c r="C9" i="9"/>
  <c r="I54" i="8" l="1"/>
  <c r="I28" i="8"/>
  <c r="I13" i="8"/>
  <c r="I70" i="8" s="1"/>
</calcChain>
</file>

<file path=xl/sharedStrings.xml><?xml version="1.0" encoding="utf-8"?>
<sst xmlns="http://schemas.openxmlformats.org/spreadsheetml/2006/main" count="199" uniqueCount="133">
  <si>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</si>
  <si>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</si>
  <si>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</si>
  <si>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</si>
  <si>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</si>
  <si>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</si>
  <si>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</si>
  <si>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</si>
  <si>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Кількість</t>
  </si>
  <si>
    <t>Запит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</si>
  <si>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</si>
  <si>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</si>
  <si>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</si>
  <si>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Одиниця виміру</t>
  </si>
  <si>
    <t>Ціна 
за одиницю, грн</t>
  </si>
  <si>
    <t>Всього вартість, грн</t>
  </si>
  <si>
    <t>Ми повідомлені та погоджуємося з умовами, що за результатами закупівлі планується укладення тристороннього договору.</t>
  </si>
  <si>
    <t xml:space="preserve">(зазначається з урахуванням всіх податків і зборів) </t>
  </si>
  <si>
    <t>Технічні та якісні вимоги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</si>
  <si>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</si>
  <si>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погоджуємось зафіксувати цінову пропозицію протягом 90 днів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</si>
  <si>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</si>
  <si>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</si>
  <si>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Примітка:</t>
    </r>
    <r>
      <rPr>
        <i/>
        <sz val="16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</si>
  <si>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rPr>
        <b/>
        <sz val="18"/>
        <color theme="1"/>
        <rFont val="Times New Roman"/>
        <family val="1"/>
        <charset val="204"/>
      </rPr>
      <t>Умови оплати: </t>
    </r>
    <r>
      <rPr>
        <b/>
        <sz val="18"/>
        <color rgb="FFFF0000"/>
        <rFont val="Times New Roman"/>
        <family val="1"/>
        <charset val="204"/>
      </rPr>
      <t xml:space="preserve"> _________________</t>
    </r>
    <r>
      <rPr>
        <sz val="18"/>
        <color rgb="FFFF0000"/>
        <rFont val="Times New Roman"/>
        <family val="1"/>
        <charset val="204"/>
      </rPr>
      <t> </t>
    </r>
    <r>
      <rPr>
        <b/>
        <i/>
        <sz val="18"/>
        <color rgb="FFFF0000"/>
        <rFont val="Times New Roman"/>
        <family val="1"/>
        <charset val="204"/>
      </rPr>
      <t>(</t>
    </r>
    <r>
      <rPr>
        <i/>
        <sz val="18"/>
        <color rgb="FFFF0000"/>
        <rFont val="Times New Roman"/>
        <family val="1"/>
        <charset val="204"/>
      </rPr>
      <t>прописати</t>
    </r>
    <r>
      <rPr>
        <b/>
        <i/>
        <sz val="18"/>
        <color rgb="FFFF0000"/>
        <rFont val="Times New Roman"/>
        <family val="1"/>
        <charset val="204"/>
      </rPr>
      <t xml:space="preserve">)
</t>
    </r>
    <r>
      <rPr>
        <i/>
        <sz val="16"/>
        <color theme="1"/>
        <rFont val="Times New Roman"/>
        <family val="1"/>
        <charset val="204"/>
      </rPr>
      <t>Згідно політик ТЧХУ передплата може застосовуватись лише як виключення та не може перевищувати  50% вартості.</t>
    </r>
  </si>
  <si>
    <t>Учасники повинні подавати цінові пропозиції, підписані уповноваженою особою та скріплені печаткою (за наявності).  Додатково пропозиції мають бути надані в електронному форматі (Excel).</t>
  </si>
  <si>
    <t>Підтвердити</t>
  </si>
  <si>
    <t>Запропонований Учасником товар (у разі подання еквіваленту) повинен повністю відповідати або перевищувати всі технічні, якісні та функціональні характеристики, зазначені у даному технічному завданні.</t>
  </si>
  <si>
    <t xml:space="preserve">Розмальовка «Вартові дивосвіту» </t>
  </si>
  <si>
    <t>Блокнот А6 «Вибухонебезпечні предмети»</t>
  </si>
  <si>
    <t>Загальна вартість пропозиції, грн*</t>
  </si>
  <si>
    <r>
      <rPr>
        <b/>
        <sz val="18"/>
        <color theme="1"/>
        <rFont val="Times New Roman"/>
        <family val="1"/>
        <charset val="204"/>
      </rPr>
      <t>Терміни виконання: </t>
    </r>
    <r>
      <rPr>
        <b/>
        <sz val="18"/>
        <color rgb="FFFF0000"/>
        <rFont val="Times New Roman"/>
        <family val="1"/>
        <charset val="204"/>
      </rPr>
      <t xml:space="preserve"> _________________</t>
    </r>
    <r>
      <rPr>
        <sz val="18"/>
        <color rgb="FFFF0000"/>
        <rFont val="Times New Roman"/>
        <family val="1"/>
        <charset val="204"/>
      </rPr>
      <t> </t>
    </r>
    <r>
      <rPr>
        <b/>
        <i/>
        <sz val="18"/>
        <color rgb="FFFF0000"/>
        <rFont val="Times New Roman"/>
        <family val="1"/>
        <charset val="204"/>
      </rPr>
      <t>(</t>
    </r>
    <r>
      <rPr>
        <i/>
        <sz val="18"/>
        <color rgb="FFFF0000"/>
        <rFont val="Times New Roman"/>
        <family val="1"/>
        <charset val="204"/>
      </rPr>
      <t>прописати</t>
    </r>
    <r>
      <rPr>
        <b/>
        <i/>
        <sz val="18"/>
        <color rgb="FFFF0000"/>
        <rFont val="Times New Roman"/>
        <family val="1"/>
        <charset val="204"/>
      </rPr>
      <t xml:space="preserve">), </t>
    </r>
    <r>
      <rPr>
        <b/>
        <i/>
        <sz val="18"/>
        <color theme="1"/>
        <rFont val="Times New Roman"/>
        <family val="1"/>
        <charset val="204"/>
      </rPr>
      <t>календарних днів з моменту укладення договору.</t>
    </r>
  </si>
  <si>
    <t>Кишеньковий посібник (буклет-гармошка)</t>
  </si>
  <si>
    <t>Формат виробу:</t>
  </si>
  <si>
    <t>РОЗПОДІЛ ПРОДУКЦІЇ</t>
  </si>
  <si>
    <t>№</t>
  </si>
  <si>
    <t>Організація</t>
  </si>
  <si>
    <t>Найменування</t>
  </si>
  <si>
    <t>Загальна кількість</t>
  </si>
  <si>
    <r>
      <t>Розмальовка «Вартові дивосвіту»</t>
    </r>
    <r>
      <rPr>
        <sz val="11"/>
        <color theme="1"/>
        <rFont val="Times New Roman"/>
        <family val="1"/>
        <charset val="204"/>
      </rPr>
      <t xml:space="preserve"> </t>
    </r>
  </si>
  <si>
    <t>Рівненська ОО</t>
  </si>
  <si>
    <t>Обкладинка:</t>
  </si>
  <si>
    <t>папір крейдований;</t>
  </si>
  <si>
    <t>щільність від 300 г/м²;</t>
  </si>
  <si>
    <t>глянцева ламінація 1+0;</t>
  </si>
  <si>
    <t>кольоровість друку 4+4.</t>
  </si>
  <si>
    <t>Формат А4.</t>
  </si>
  <si>
    <t>Зазначити</t>
  </si>
  <si>
    <t>Внутрішній блок:</t>
  </si>
  <si>
    <t>кількість сторінок: 20;</t>
  </si>
  <si>
    <t>папір офсетний;</t>
  </si>
  <si>
    <t>щільність паперу від 150 г/м²;</t>
  </si>
  <si>
    <t>Тип кріплення:</t>
  </si>
  <si>
    <t>Макет:</t>
  </si>
  <si>
    <t>друк відповідно до макетів, наданих Замовником.</t>
  </si>
  <si>
    <t>Вимоги до пакування:</t>
  </si>
  <si>
    <t>примірник</t>
  </si>
  <si>
    <t>Формат виробу</t>
  </si>
  <si>
    <t>Формат А6 у готовому вигляді, вертикальна орієнтація.</t>
  </si>
  <si>
    <t>Тип кріплення</t>
  </si>
  <si>
    <t>Металева пружина білого кольору, розташована по верхній короткій стороні. Блокнот перекидного типу.</t>
  </si>
  <si>
    <t>Перша обкладинка</t>
  </si>
  <si>
    <t>картон щільністю 250 г/м²;</t>
  </si>
  <si>
    <t>кольоровість друку 4+0;</t>
  </si>
  <si>
    <t>матова ламінація 1+0 із зовнішнього боку;</t>
  </si>
  <si>
    <t>внутрішній бік без друку.</t>
  </si>
  <si>
    <t>Інформаційний блок</t>
  </si>
  <si>
    <t>5 аркушів крейдованого паперу щільністю 150 г/м²;</t>
  </si>
  <si>
    <t>перші 4 аркуші – друк 4+4 (8 сторінок);</t>
  </si>
  <si>
    <t>п’ятий аркуш – друк 4+0 (1 сторінка);</t>
  </si>
  <si>
    <t>зворотний бік п’ятого аркуша без друку;</t>
  </si>
  <si>
    <t>послідовність сторінок відповідно до макета Замовника.</t>
  </si>
  <si>
    <t>Основний блок</t>
  </si>
  <si>
    <t>30 чистих аркушів для записів;</t>
  </si>
  <si>
    <t>щільність паперу 100 г/м²;</t>
  </si>
  <si>
    <t>без друку.</t>
  </si>
  <si>
    <t>Друга обкладинка</t>
  </si>
  <si>
    <t>кольоровість друку 4+0 із зовнішнього боку;</t>
  </si>
  <si>
    <t>Перша обкладинка → 5 аркушів інформаційного блоку (9 кольорових сторінок) → 30 чистих аркушів → друга обкладинка.</t>
  </si>
  <si>
    <t>Макет</t>
  </si>
  <si>
    <t>Друк відповідно до макетів, наданих Замовником.</t>
  </si>
  <si>
    <t>Вимоги до пакування</t>
  </si>
  <si>
    <t>Блокноти повинні бути упаковані в пачки з однаковою кількістю примірників.</t>
  </si>
  <si>
    <t>Кожна пачка повинна бути захищена від механічних пошкоджень, забруднення та впливу вологи під час транспортування і зберігання.</t>
  </si>
  <si>
    <t>Пачки формуються в транспортні коробки з гофрованого картону.</t>
  </si>
  <si>
    <t>На кожній коробці має бути зазначено найменування продукції та кількість примірників.</t>
  </si>
  <si>
    <t>Порядок розміщення</t>
  </si>
  <si>
    <t>загальна кількість кольорових інформаційних сторінок - 9;</t>
  </si>
  <si>
    <t>Зазначити фактичну щільність паперу</t>
  </si>
  <si>
    <t>Формат:</t>
  </si>
  <si>
    <t>Готовий (в складеному вигляді): 55 × 85 мм</t>
  </si>
  <si>
    <t>Розкладений розмір: 330 × 85 мм</t>
  </si>
  <si>
    <t>Кількість панелей:</t>
  </si>
  <si>
    <t xml:space="preserve"> 6 вертикальних панелей</t>
  </si>
  <si>
    <t>Фальцювання:</t>
  </si>
  <si>
    <t>Тип: гармошка (Z-fold)</t>
  </si>
  <si>
    <t>Кількість згинів: 5</t>
  </si>
  <si>
    <t>Друк</t>
  </si>
  <si>
    <t>Кольоровість друку 4+4</t>
  </si>
  <si>
    <t>Папір</t>
  </si>
  <si>
    <t>Папір крейдований матовий</t>
  </si>
  <si>
    <t>Зазначити тип паперу</t>
  </si>
  <si>
    <t>Щільність паперу 150 г/м²</t>
  </si>
  <si>
    <t>Покриття</t>
  </si>
  <si>
    <t>УФ-лак 1+1 суцільний</t>
  </si>
  <si>
    <t>Післядрукарська обробка</t>
  </si>
  <si>
    <t>Біговка (5 ліній)</t>
  </si>
  <si>
    <t>Фальцювання типу «гармошка»</t>
  </si>
  <si>
    <t>Друк відповідно до макетів, наданих Замовником</t>
  </si>
  <si>
    <t>Буклети повинні бути упаковані в пачки з однаковою кількістю примірників</t>
  </si>
  <si>
    <t>Зазначити кількість примірників у пачці</t>
  </si>
  <si>
    <t>Кожна пачка повинна бути захищена від механічних пошкоджень, забруднення та впливу вологи під час транспортування і зберігання</t>
  </si>
  <si>
    <t>Пачки формуються в транспортні коробки з гофрованого картону</t>
  </si>
  <si>
    <t>На кожній коробці має бути зазначено найменування продукції та кількість примірників</t>
  </si>
  <si>
    <t>Зазначити тип та фактичну щільність паперу</t>
  </si>
  <si>
    <t xml:space="preserve"> **Закупівля здійснюється одним ЛОТОМ</t>
  </si>
  <si>
    <t>Розмальовки повинні бути упаковані в пачки з однаковою кількістю примірників.</t>
  </si>
  <si>
    <r>
      <rPr>
        <b/>
        <sz val="14"/>
        <color rgb="FFFF0000"/>
        <rFont val="Times New Roman"/>
        <family val="1"/>
        <charset val="204"/>
      </rPr>
      <t>ПРОПОЗИЦІЯ УЧАСНИКА</t>
    </r>
    <r>
      <rPr>
        <sz val="14"/>
        <color rgb="FFFF0000"/>
        <rFont val="Times New Roman"/>
        <family val="1"/>
        <charset val="204"/>
      </rPr>
      <t xml:space="preserve">
</t>
    </r>
    <r>
      <rPr>
        <i/>
        <sz val="14"/>
        <color theme="1"/>
        <rFont val="Times New Roman"/>
        <family val="1"/>
        <charset val="204"/>
      </rPr>
      <t>(учасник зобов’язаний заповнити всі передбачені поля)</t>
    </r>
  </si>
  <si>
    <r>
      <t>(Назва Учасника),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в тендері на закупівлю інформаційно-просвітницьких матеріалів з мінної безпеки та безпечної поведінки під час надзвичайних ситуацій.</t>
    </r>
  </si>
  <si>
    <t>Додаток №3 до Запиту_№3264NM</t>
  </si>
  <si>
    <t>Додаток №4 до Запиту_№3264NM</t>
  </si>
  <si>
    <t>не менше ніж 2 скоби.</t>
  </si>
  <si>
    <t>Одеська ОО</t>
  </si>
  <si>
    <t>Черкаська ОО</t>
  </si>
  <si>
    <t>Полтавська ОО</t>
  </si>
  <si>
    <t>м. Одеса</t>
  </si>
  <si>
    <t>м. Рівне</t>
  </si>
  <si>
    <t>м. Черкаси</t>
  </si>
  <si>
    <t>м. Полтава</t>
  </si>
  <si>
    <t>Місто поставки</t>
  </si>
  <si>
    <t>*Детальні адреси доставки та контактні дані відповідальних осіб-одержувачів будуть надані переможцю закупівлі під час укладення договору.</t>
  </si>
  <si>
    <r>
      <t xml:space="preserve">Ми погоджуємось, що всі витрати, пов’язані з </t>
    </r>
    <r>
      <rPr>
        <b/>
        <sz val="16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6"/>
        <color theme="1"/>
        <rFont val="Times New Roman"/>
        <family val="1"/>
        <charset val="204"/>
      </rPr>
      <t xml:space="preserve">, здійснюються за рахунок Постачальника до місць призначення відповідно до Розподілу продукції </t>
    </r>
    <r>
      <rPr>
        <b/>
        <sz val="16"/>
        <color theme="1"/>
        <rFont val="Times New Roman"/>
        <family val="1"/>
        <charset val="204"/>
      </rPr>
      <t>(Додаток №4).</t>
    </r>
  </si>
  <si>
    <t>У колонці «Пропозиція учасника» необхідно зазначати фактичні характеристики запропонованого товару. Не допускається копіювання технічних вимог Замовника або використання формулювань «відповідає вимогам», «згідно ТЗ» та аналогічних без зазначення конкретних параметрів товару.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</si>
</sst>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₴&quot;"/>
    <numFmt numFmtId="165" formatCode="_-* #,##0_-;\-* #,##0_-;_-* &quot;-&quot;??_-;_-@_-"/>
  </numFmts>
  <fonts count="3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i/>
      <sz val="18"/>
      <color rgb="FFFF0000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Segoe U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indexed="63"/>
      <name val="Times New Roman"/>
      <family val="1"/>
      <charset val="204"/>
    </font>
    <font>
      <sz val="16"/>
      <color indexed="63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E4E3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" fontId="1" fillId="0" borderId="0" xfId="0" applyNumberFormat="1" applyFont="1"/>
    <xf numFmtId="0" fontId="15" fillId="0" borderId="0" xfId="0" applyFont="1"/>
    <xf numFmtId="0" fontId="17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4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5" borderId="0" xfId="0" applyFont="1" applyFill="1" applyAlignment="1" applyProtection="1">
      <alignment horizontal="right" vertical="center" wrapText="1"/>
      <protection locked="0"/>
    </xf>
    <xf numFmtId="164" fontId="7" fillId="5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5" fillId="0" borderId="0" xfId="0" applyFont="1" applyProtection="1"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3" fontId="30" fillId="0" borderId="2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/>
    </xf>
    <xf numFmtId="0" fontId="12" fillId="9" borderId="20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2" fillId="9" borderId="42" xfId="0" applyFont="1" applyFill="1" applyBorder="1" applyAlignment="1">
      <alignment horizontal="left" vertical="center" wrapText="1"/>
    </xf>
    <xf numFmtId="0" fontId="12" fillId="9" borderId="14" xfId="0" applyFont="1" applyFill="1" applyBorder="1" applyAlignment="1">
      <alignment horizontal="left" vertical="center" wrapText="1"/>
    </xf>
    <xf numFmtId="0" fontId="12" fillId="9" borderId="43" xfId="0" applyFont="1" applyFill="1" applyBorder="1" applyAlignment="1">
      <alignment horizontal="left" vertical="center" wrapText="1"/>
    </xf>
    <xf numFmtId="0" fontId="12" fillId="9" borderId="32" xfId="0" applyFont="1" applyFill="1" applyBorder="1" applyAlignment="1">
      <alignment horizontal="left" vertical="center" wrapText="1"/>
    </xf>
    <xf numFmtId="0" fontId="12" fillId="9" borderId="6" xfId="0" applyFont="1" applyFill="1" applyBorder="1" applyAlignment="1">
      <alignment horizontal="left" vertical="center" wrapText="1"/>
    </xf>
    <xf numFmtId="0" fontId="12" fillId="9" borderId="41" xfId="0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right"/>
      <protection locked="0"/>
    </xf>
    <xf numFmtId="0" fontId="10" fillId="0" borderId="26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1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3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right"/>
    </xf>
    <xf numFmtId="0" fontId="10" fillId="0" borderId="36" xfId="0" applyFont="1" applyBorder="1" applyAlignment="1">
      <alignment horizontal="right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4" fillId="4" borderId="38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 applyProtection="1">
      <alignment horizontal="center" vertical="center" wrapText="1"/>
      <protection locked="0"/>
    </xf>
    <xf numFmtId="0" fontId="34" fillId="4" borderId="7" xfId="0" applyFont="1" applyFill="1" applyBorder="1" applyAlignment="1" applyProtection="1">
      <alignment horizontal="center" vertical="center" wrapText="1"/>
      <protection locked="0"/>
    </xf>
    <xf numFmtId="0" fontId="34" fillId="4" borderId="27" xfId="0" applyFont="1" applyFill="1" applyBorder="1" applyAlignment="1" applyProtection="1">
      <alignment horizontal="center" vertical="center" wrapText="1"/>
      <protection locked="0"/>
    </xf>
    <xf numFmtId="0" fontId="34" fillId="4" borderId="28" xfId="0" applyFont="1" applyFill="1" applyBorder="1" applyAlignment="1" applyProtection="1">
      <alignment horizontal="center" vertical="center" wrapText="1"/>
      <protection locked="0"/>
    </xf>
    <xf numFmtId="0" fontId="34" fillId="4" borderId="21" xfId="0" applyFont="1" applyFill="1" applyBorder="1" applyAlignment="1" applyProtection="1">
      <alignment horizontal="center" vertical="center" wrapText="1"/>
      <protection locked="0"/>
    </xf>
    <xf numFmtId="0" fontId="34" fillId="4" borderId="29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0" fontId="34" fillId="4" borderId="11" xfId="0" applyFont="1" applyFill="1" applyBorder="1" applyAlignment="1" applyProtection="1">
      <alignment horizontal="center" vertical="center" wrapText="1"/>
      <protection locked="0"/>
    </xf>
    <xf numFmtId="0" fontId="12" fillId="9" borderId="44" xfId="0" applyFont="1" applyFill="1" applyBorder="1" applyAlignment="1">
      <alignment horizontal="left" vertical="center" wrapText="1"/>
    </xf>
    <xf numFmtId="0" fontId="12" fillId="9" borderId="34" xfId="0" applyFont="1" applyFill="1" applyBorder="1" applyAlignment="1">
      <alignment horizontal="left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9" borderId="45" xfId="0" applyFont="1" applyFill="1" applyBorder="1" applyAlignment="1">
      <alignment horizontal="left" vertical="center" wrapText="1"/>
    </xf>
    <xf numFmtId="0" fontId="34" fillId="4" borderId="3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4" fillId="0" borderId="22" xfId="0" applyFont="1" applyBorder="1" applyAlignment="1" applyProtection="1">
      <alignment horizontal="left" vertical="center" wrapText="1"/>
      <protection locked="0"/>
    </xf>
    <xf numFmtId="3" fontId="36" fillId="0" borderId="23" xfId="0" applyNumberFormat="1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15" fillId="0" borderId="0" xfId="0" applyFont="1" applyAlignment="1" applyProtection="1">
      <alignment horizontal="left" vertical="center"/>
      <protection locked="0"/>
    </xf>
    <xf numFmtId="164" fontId="13" fillId="0" borderId="23" xfId="0" applyNumberFormat="1" applyFont="1" applyBorder="1" applyAlignment="1" applyProtection="1">
      <alignment horizontal="center" vertical="center" wrapText="1"/>
      <protection locked="0"/>
    </xf>
    <xf numFmtId="164" fontId="13" fillId="0" borderId="24" xfId="0" applyNumberFormat="1" applyFont="1" applyBorder="1" applyAlignment="1" applyProtection="1">
      <alignment horizontal="center" vertical="center" wrapText="1"/>
      <protection locked="0"/>
    </xf>
    <xf numFmtId="164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22" xfId="0" applyFont="1" applyBorder="1" applyAlignment="1" applyProtection="1">
      <alignment horizontal="center" vertical="top" wrapText="1"/>
      <protection locked="0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164" fontId="16" fillId="0" borderId="23" xfId="0" applyNumberFormat="1" applyFont="1" applyBorder="1" applyAlignment="1" applyProtection="1">
      <alignment horizontal="center" vertical="center" wrapText="1"/>
      <protection locked="0"/>
    </xf>
    <xf numFmtId="164" fontId="16" fillId="0" borderId="24" xfId="0" applyNumberFormat="1" applyFont="1" applyBorder="1" applyAlignment="1" applyProtection="1">
      <alignment horizontal="center" vertical="center" wrapText="1"/>
      <protection locked="0"/>
    </xf>
    <xf numFmtId="164" fontId="16" fillId="0" borderId="25" xfId="0" applyNumberFormat="1" applyFont="1" applyBorder="1" applyAlignment="1" applyProtection="1">
      <alignment horizontal="center" vertical="center" wrapText="1"/>
      <protection locked="0"/>
    </xf>
    <xf numFmtId="0" fontId="25" fillId="3" borderId="0" xfId="0" applyFont="1" applyFill="1" applyAlignment="1" applyProtection="1">
      <alignment horizontal="right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3" fontId="36" fillId="0" borderId="23" xfId="0" applyNumberFormat="1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4" xfId="0" applyFont="1" applyFill="1" applyBorder="1" applyAlignment="1" applyProtection="1">
      <alignment horizontal="center" vertical="center" wrapText="1"/>
      <protection locked="0"/>
    </xf>
    <xf numFmtId="4" fontId="14" fillId="2" borderId="16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>
      <alignment horizontal="center" vertical="center" wrapText="1"/>
    </xf>
    <xf numFmtId="0" fontId="18" fillId="4" borderId="0" xfId="0" applyFont="1" applyFill="1" applyAlignment="1" applyProtection="1">
      <alignment horizontal="left" vertical="center" wrapText="1"/>
      <protection locked="0"/>
    </xf>
    <xf numFmtId="0" fontId="18" fillId="4" borderId="0" xfId="0" applyFont="1" applyFill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0" fillId="2" borderId="12" xfId="0" applyFont="1" applyFill="1" applyBorder="1" applyAlignment="1" applyProtection="1">
      <alignment horizontal="right" vertical="center" wrapText="1"/>
      <protection locked="0"/>
    </xf>
    <xf numFmtId="0" fontId="20" fillId="2" borderId="13" xfId="0" applyFont="1" applyFill="1" applyBorder="1" applyAlignment="1" applyProtection="1">
      <alignment horizontal="right" vertical="center" wrapText="1"/>
      <protection locked="0"/>
    </xf>
    <xf numFmtId="0" fontId="20" fillId="2" borderId="27" xfId="0" applyFont="1" applyFill="1" applyBorder="1" applyAlignment="1" applyProtection="1">
      <alignment horizontal="right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0" fillId="0" borderId="37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33" fillId="6" borderId="23" xfId="0" applyFont="1" applyFill="1" applyBorder="1" applyAlignment="1" applyProtection="1">
      <alignment horizontal="center" vertical="center" wrapText="1"/>
      <protection locked="0"/>
    </xf>
    <xf numFmtId="0" fontId="33" fillId="6" borderId="25" xfId="0" applyFont="1" applyFill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>
      <alignment horizontal="right" vertical="center" wrapText="1"/>
    </xf>
    <xf numFmtId="0" fontId="29" fillId="0" borderId="2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3" fontId="30" fillId="0" borderId="41" xfId="0" applyNumberFormat="1" applyFont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right" vertical="center"/>
    </xf>
    <xf numFmtId="0" fontId="9" fillId="8" borderId="48" xfId="0" applyFont="1" applyFill="1" applyBorder="1" applyAlignment="1">
      <alignment horizontal="right" vertical="center"/>
    </xf>
    <xf numFmtId="165" fontId="9" fillId="8" borderId="14" xfId="1" applyNumberFormat="1" applyFont="1" applyFill="1" applyBorder="1" applyAlignment="1">
      <alignment horizontal="center" vertical="center"/>
    </xf>
    <xf numFmtId="0" fontId="28" fillId="8" borderId="15" xfId="0" applyFont="1" applyFill="1" applyBorder="1"/>
    <xf numFmtId="0" fontId="5" fillId="0" borderId="42" xfId="0" applyFont="1" applyBorder="1" applyAlignment="1">
      <alignment horizontal="center" vertical="center"/>
    </xf>
    <xf numFmtId="0" fontId="31" fillId="0" borderId="42" xfId="0" applyFont="1" applyBorder="1" applyAlignment="1">
      <alignment horizontal="left" vertical="center" wrapText="1"/>
    </xf>
    <xf numFmtId="3" fontId="30" fillId="0" borderId="42" xfId="0" applyNumberFormat="1" applyFont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left" vertical="center" wrapText="1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164" fontId="1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>
      <alignment horizontal="right" vertical="center"/>
    </xf>
    <xf numFmtId="0" fontId="5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colors>
    <mruColors>
      <color rgb="FFF5E4E3"/>
      <color rgb="FFF1D8D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2AB622F-06E9-47D0-A897-EC5AEDB4AAAC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A2D25164-4793-447B-AA7F-DFC1EF94F918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40D78AC3-A4C2-4BA7-992C-D4C18E46898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132DEDD-B8CF-42D7-BC38-D47A9649AEB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519B0DEA-B824-455E-B15C-3F39B7B90062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07A32C2D-A4D6-46ED-9F04-30949A46725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E0B8F62F-EB86-41BF-8215-1497E724773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304800</xdr:colOff>
      <xdr:row>71</xdr:row>
      <xdr:rowOff>19150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AAEBADA6-9BF1-4C64-A8B7-5787969D0B3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309155</xdr:colOff>
      <xdr:row>55</xdr:row>
      <xdr:rowOff>171179</xdr:rowOff>
    </xdr:from>
    <xdr:to>
      <xdr:col>1</xdr:col>
      <xdr:colOff>2225703</xdr:colOff>
      <xdr:row>64</xdr:row>
      <xdr:rowOff>93618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C3C47B4-1C8B-CD90-0840-FC2BEF5C7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1" y="22405250"/>
          <a:ext cx="1907023" cy="271353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246834</xdr:colOff>
      <xdr:row>29</xdr:row>
      <xdr:rowOff>231321</xdr:rowOff>
    </xdr:from>
    <xdr:to>
      <xdr:col>1</xdr:col>
      <xdr:colOff>2267080</xdr:colOff>
      <xdr:row>36</xdr:row>
      <xdr:rowOff>208461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843F745-1849-6D62-EB30-BF727BE7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5370" y="11933464"/>
          <a:ext cx="2024056" cy="281504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305072</xdr:colOff>
      <xdr:row>14</xdr:row>
      <xdr:rowOff>52523</xdr:rowOff>
    </xdr:from>
    <xdr:to>
      <xdr:col>1</xdr:col>
      <xdr:colOff>2229388</xdr:colOff>
      <xdr:row>22</xdr:row>
      <xdr:rowOff>19422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96ED7E8-B31C-4A76-02A9-C3066983C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608" y="6053273"/>
          <a:ext cx="1910981" cy="26788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783E-9DAB-4725-8532-2A8E07421FFF}">
  <sheetPr>
    <pageSetUpPr fitToPage="1"/>
  </sheetPr>
  <dimension ref="A1:IR90"/>
  <sheetViews>
    <sheetView showGridLines="0" zoomScale="70" zoomScaleNormal="70" workbookViewId="0">
      <selection activeCell="R73" sqref="R73"/>
    </sheetView>
  </sheetViews>
  <sheetFormatPr defaultColWidth="9.109375" defaultRowHeight="21" x14ac:dyDescent="0.4"/>
  <cols>
    <col min="1" max="1" width="3.77734375" style="2" customWidth="1"/>
    <col min="2" max="2" width="37.21875" style="1" customWidth="1"/>
    <col min="3" max="3" width="21.109375" style="45" customWidth="1"/>
    <col min="4" max="4" width="79.77734375" style="1" customWidth="1"/>
    <col min="5" max="5" width="56" style="1" customWidth="1"/>
    <col min="6" max="6" width="16.88671875" style="1" customWidth="1"/>
    <col min="7" max="7" width="19" style="1" customWidth="1"/>
    <col min="8" max="8" width="18.5546875" style="4" customWidth="1"/>
    <col min="9" max="9" width="19.77734375" style="4" customWidth="1"/>
    <col min="10" max="16384" width="9.109375" style="1"/>
  </cols>
  <sheetData>
    <row r="1" spans="1:9" ht="42" customHeight="1" x14ac:dyDescent="0.4">
      <c r="A1" s="84" t="s">
        <v>119</v>
      </c>
      <c r="B1" s="84"/>
      <c r="C1" s="84"/>
      <c r="D1" s="84"/>
      <c r="E1" s="84"/>
      <c r="F1" s="84"/>
      <c r="G1" s="84"/>
      <c r="H1" s="84"/>
      <c r="I1" s="84"/>
    </row>
    <row r="2" spans="1:9" ht="31.8" x14ac:dyDescent="0.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9" x14ac:dyDescent="0.4">
      <c r="A3" s="8"/>
      <c r="B3" s="9"/>
      <c r="C3" s="39"/>
      <c r="D3" s="9"/>
      <c r="E3" s="9"/>
      <c r="F3" s="9"/>
      <c r="G3" s="9"/>
      <c r="H3" s="10"/>
      <c r="I3" s="10"/>
    </row>
    <row r="4" spans="1:9" ht="38.4" customHeight="1" thickBot="1" x14ac:dyDescent="0.45">
      <c r="A4" s="67" t="s">
        <v>118</v>
      </c>
      <c r="B4" s="67"/>
      <c r="C4" s="67"/>
      <c r="D4" s="67"/>
      <c r="E4" s="67"/>
      <c r="F4" s="67"/>
      <c r="G4" s="67"/>
      <c r="H4" s="67"/>
      <c r="I4" s="67"/>
    </row>
    <row r="5" spans="1:9" ht="43.2" customHeight="1" x14ac:dyDescent="0.4">
      <c r="A5" s="98" t="s">
        <v>1</v>
      </c>
      <c r="B5" s="99"/>
      <c r="C5" s="99"/>
      <c r="D5" s="100"/>
      <c r="E5" s="86" t="s">
        <v>2</v>
      </c>
      <c r="F5" s="86"/>
      <c r="G5" s="86"/>
      <c r="H5" s="86"/>
      <c r="I5" s="161"/>
    </row>
    <row r="6" spans="1:9" ht="43.2" customHeight="1" x14ac:dyDescent="0.4">
      <c r="A6" s="101"/>
      <c r="B6" s="160"/>
      <c r="C6" s="160"/>
      <c r="D6" s="102"/>
      <c r="E6" s="87" t="s">
        <v>3</v>
      </c>
      <c r="F6" s="87"/>
      <c r="G6" s="87"/>
      <c r="H6" s="87"/>
      <c r="I6" s="162"/>
    </row>
    <row r="7" spans="1:9" ht="43.2" customHeight="1" thickBot="1" x14ac:dyDescent="0.45">
      <c r="A7" s="89"/>
      <c r="B7" s="90"/>
      <c r="C7" s="90"/>
      <c r="D7" s="91"/>
      <c r="E7" s="88" t="s">
        <v>4</v>
      </c>
      <c r="F7" s="88"/>
      <c r="G7" s="88"/>
      <c r="H7" s="88"/>
      <c r="I7" s="163"/>
    </row>
    <row r="8" spans="1:9" ht="43.2" customHeight="1" thickBot="1" x14ac:dyDescent="0.45">
      <c r="A8" s="89" t="s">
        <v>5</v>
      </c>
      <c r="B8" s="90"/>
      <c r="C8" s="90"/>
      <c r="D8" s="91"/>
      <c r="E8" s="95" t="s">
        <v>6</v>
      </c>
      <c r="F8" s="95"/>
      <c r="G8" s="95"/>
      <c r="H8" s="95"/>
      <c r="I8" s="164"/>
    </row>
    <row r="9" spans="1:9" ht="27.6" customHeight="1" x14ac:dyDescent="0.4">
      <c r="A9" s="165" t="s">
        <v>27</v>
      </c>
      <c r="B9" s="166"/>
      <c r="C9" s="166"/>
      <c r="D9" s="166"/>
      <c r="E9" s="166"/>
      <c r="F9" s="166"/>
      <c r="G9" s="166"/>
      <c r="H9" s="166"/>
      <c r="I9" s="166"/>
    </row>
    <row r="10" spans="1:9" ht="43.2" customHeight="1" thickBot="1" x14ac:dyDescent="0.45">
      <c r="A10" s="167" t="s">
        <v>132</v>
      </c>
      <c r="B10" s="167"/>
      <c r="C10" s="167"/>
      <c r="D10" s="167"/>
      <c r="E10" s="167"/>
      <c r="F10" s="167"/>
      <c r="G10" s="167"/>
      <c r="H10" s="167"/>
      <c r="I10" s="167"/>
    </row>
    <row r="11" spans="1:9" ht="64.2" customHeight="1" thickBot="1" x14ac:dyDescent="0.45">
      <c r="A11" s="92" t="s">
        <v>7</v>
      </c>
      <c r="B11" s="92" t="s">
        <v>12</v>
      </c>
      <c r="C11" s="96" t="s">
        <v>18</v>
      </c>
      <c r="D11" s="97"/>
      <c r="E11" s="135" t="s">
        <v>117</v>
      </c>
      <c r="F11" s="92" t="s">
        <v>13</v>
      </c>
      <c r="G11" s="13" t="s">
        <v>8</v>
      </c>
      <c r="H11" s="11" t="s">
        <v>14</v>
      </c>
      <c r="I11" s="12" t="s">
        <v>15</v>
      </c>
    </row>
    <row r="12" spans="1:9" ht="40.200000000000003" customHeight="1" thickBot="1" x14ac:dyDescent="0.45">
      <c r="A12" s="93"/>
      <c r="B12" s="94"/>
      <c r="C12" s="96" t="s">
        <v>9</v>
      </c>
      <c r="D12" s="97"/>
      <c r="E12" s="136"/>
      <c r="F12" s="94"/>
      <c r="G12" s="13" t="s">
        <v>9</v>
      </c>
      <c r="H12" s="112" t="s">
        <v>17</v>
      </c>
      <c r="I12" s="113"/>
    </row>
    <row r="13" spans="1:9" s="3" customFormat="1" ht="25.2" customHeight="1" thickBot="1" x14ac:dyDescent="0.45">
      <c r="A13" s="110">
        <v>1</v>
      </c>
      <c r="B13" s="105" t="s">
        <v>28</v>
      </c>
      <c r="C13" s="31" t="s">
        <v>33</v>
      </c>
      <c r="D13" s="60" t="s">
        <v>46</v>
      </c>
      <c r="E13" s="51" t="s">
        <v>26</v>
      </c>
      <c r="F13" s="107" t="s">
        <v>56</v>
      </c>
      <c r="G13" s="103">
        <v>9600</v>
      </c>
      <c r="H13" s="81"/>
      <c r="I13" s="72">
        <f>H13*G13</f>
        <v>0</v>
      </c>
    </row>
    <row r="14" spans="1:9" s="3" customFormat="1" ht="26.4" customHeight="1" x14ac:dyDescent="0.4">
      <c r="A14" s="111"/>
      <c r="B14" s="76"/>
      <c r="C14" s="125" t="s">
        <v>41</v>
      </c>
      <c r="D14" s="36" t="s">
        <v>42</v>
      </c>
      <c r="E14" s="48" t="s">
        <v>47</v>
      </c>
      <c r="F14" s="108"/>
      <c r="G14" s="104"/>
      <c r="H14" s="82"/>
      <c r="I14" s="73"/>
    </row>
    <row r="15" spans="1:9" s="3" customFormat="1" ht="26.4" customHeight="1" x14ac:dyDescent="0.4">
      <c r="A15" s="111"/>
      <c r="B15" s="76"/>
      <c r="C15" s="126"/>
      <c r="D15" s="30" t="s">
        <v>43</v>
      </c>
      <c r="E15" s="49" t="s">
        <v>88</v>
      </c>
      <c r="F15" s="108"/>
      <c r="G15" s="104"/>
      <c r="H15" s="82"/>
      <c r="I15" s="73"/>
    </row>
    <row r="16" spans="1:9" s="3" customFormat="1" ht="26.4" customHeight="1" x14ac:dyDescent="0.4">
      <c r="A16" s="111"/>
      <c r="B16" s="76"/>
      <c r="C16" s="126"/>
      <c r="D16" s="30" t="s">
        <v>44</v>
      </c>
      <c r="E16" s="49" t="s">
        <v>26</v>
      </c>
      <c r="F16" s="108"/>
      <c r="G16" s="104"/>
      <c r="H16" s="82"/>
      <c r="I16" s="73"/>
    </row>
    <row r="17" spans="1:9" s="3" customFormat="1" ht="26.4" customHeight="1" thickBot="1" x14ac:dyDescent="0.45">
      <c r="A17" s="111"/>
      <c r="B17" s="76"/>
      <c r="C17" s="127"/>
      <c r="D17" s="37" t="s">
        <v>45</v>
      </c>
      <c r="E17" s="50" t="s">
        <v>26</v>
      </c>
      <c r="F17" s="108"/>
      <c r="G17" s="104"/>
      <c r="H17" s="82"/>
      <c r="I17" s="73"/>
    </row>
    <row r="18" spans="1:9" s="3" customFormat="1" ht="26.4" customHeight="1" x14ac:dyDescent="0.4">
      <c r="A18" s="111"/>
      <c r="B18" s="76"/>
      <c r="C18" s="137" t="s">
        <v>48</v>
      </c>
      <c r="D18" s="33" t="s">
        <v>49</v>
      </c>
      <c r="E18" s="65" t="s">
        <v>26</v>
      </c>
      <c r="F18" s="108"/>
      <c r="G18" s="104"/>
      <c r="H18" s="82"/>
      <c r="I18" s="73"/>
    </row>
    <row r="19" spans="1:9" s="3" customFormat="1" ht="26.4" customHeight="1" x14ac:dyDescent="0.4">
      <c r="A19" s="111"/>
      <c r="B19" s="76"/>
      <c r="C19" s="126"/>
      <c r="D19" s="30" t="s">
        <v>50</v>
      </c>
      <c r="E19" s="49" t="s">
        <v>47</v>
      </c>
      <c r="F19" s="108"/>
      <c r="G19" s="104"/>
      <c r="H19" s="82"/>
      <c r="I19" s="73"/>
    </row>
    <row r="20" spans="1:9" s="3" customFormat="1" ht="26.4" customHeight="1" x14ac:dyDescent="0.4">
      <c r="A20" s="111"/>
      <c r="B20" s="76"/>
      <c r="C20" s="126"/>
      <c r="D20" s="30" t="s">
        <v>51</v>
      </c>
      <c r="E20" s="49" t="s">
        <v>88</v>
      </c>
      <c r="F20" s="108"/>
      <c r="G20" s="104"/>
      <c r="H20" s="82"/>
      <c r="I20" s="73"/>
    </row>
    <row r="21" spans="1:9" s="3" customFormat="1" ht="26.4" customHeight="1" thickBot="1" x14ac:dyDescent="0.45">
      <c r="A21" s="111"/>
      <c r="B21" s="76"/>
      <c r="C21" s="127"/>
      <c r="D21" s="37" t="s">
        <v>45</v>
      </c>
      <c r="E21" s="50" t="s">
        <v>26</v>
      </c>
      <c r="F21" s="108"/>
      <c r="G21" s="104"/>
      <c r="H21" s="82"/>
      <c r="I21" s="73"/>
    </row>
    <row r="22" spans="1:9" s="3" customFormat="1" ht="26.4" customHeight="1" thickBot="1" x14ac:dyDescent="0.45">
      <c r="A22" s="111"/>
      <c r="B22" s="106"/>
      <c r="C22" s="32" t="s">
        <v>52</v>
      </c>
      <c r="D22" s="64" t="s">
        <v>121</v>
      </c>
      <c r="E22" s="62" t="s">
        <v>26</v>
      </c>
      <c r="F22" s="109"/>
      <c r="G22" s="104"/>
      <c r="H22" s="82"/>
      <c r="I22" s="73"/>
    </row>
    <row r="23" spans="1:9" s="3" customFormat="1" ht="26.4" customHeight="1" thickBot="1" x14ac:dyDescent="0.45">
      <c r="A23" s="111"/>
      <c r="B23" s="106"/>
      <c r="C23" s="31" t="s">
        <v>53</v>
      </c>
      <c r="D23" s="60" t="s">
        <v>54</v>
      </c>
      <c r="E23" s="51" t="s">
        <v>26</v>
      </c>
      <c r="F23" s="109"/>
      <c r="G23" s="104"/>
      <c r="H23" s="82"/>
      <c r="I23" s="73"/>
    </row>
    <row r="24" spans="1:9" s="3" customFormat="1" ht="39.6" customHeight="1" x14ac:dyDescent="0.4">
      <c r="A24" s="111"/>
      <c r="B24" s="76"/>
      <c r="C24" s="125" t="s">
        <v>55</v>
      </c>
      <c r="D24" s="36" t="s">
        <v>116</v>
      </c>
      <c r="E24" s="52" t="s">
        <v>110</v>
      </c>
      <c r="F24" s="108"/>
      <c r="G24" s="104"/>
      <c r="H24" s="82"/>
      <c r="I24" s="73"/>
    </row>
    <row r="25" spans="1:9" s="3" customFormat="1" ht="39.6" customHeight="1" x14ac:dyDescent="0.4">
      <c r="A25" s="111"/>
      <c r="B25" s="76"/>
      <c r="C25" s="126"/>
      <c r="D25" s="30" t="s">
        <v>83</v>
      </c>
      <c r="E25" s="59" t="s">
        <v>26</v>
      </c>
      <c r="F25" s="108"/>
      <c r="G25" s="104"/>
      <c r="H25" s="82"/>
      <c r="I25" s="73"/>
    </row>
    <row r="26" spans="1:9" s="3" customFormat="1" ht="39.6" customHeight="1" x14ac:dyDescent="0.4">
      <c r="A26" s="111"/>
      <c r="B26" s="76"/>
      <c r="C26" s="126"/>
      <c r="D26" s="30" t="s">
        <v>84</v>
      </c>
      <c r="E26" s="59" t="s">
        <v>26</v>
      </c>
      <c r="F26" s="108"/>
      <c r="G26" s="104"/>
      <c r="H26" s="82"/>
      <c r="I26" s="73"/>
    </row>
    <row r="27" spans="1:9" s="3" customFormat="1" ht="42" customHeight="1" thickBot="1" x14ac:dyDescent="0.45">
      <c r="A27" s="111"/>
      <c r="B27" s="76"/>
      <c r="C27" s="127"/>
      <c r="D27" s="63" t="s">
        <v>85</v>
      </c>
      <c r="E27" s="53" t="s">
        <v>26</v>
      </c>
      <c r="F27" s="108"/>
      <c r="G27" s="104"/>
      <c r="H27" s="82"/>
      <c r="I27" s="73"/>
    </row>
    <row r="28" spans="1:9" s="3" customFormat="1" ht="28.8" customHeight="1" thickBot="1" x14ac:dyDescent="0.45">
      <c r="A28" s="110">
        <v>2</v>
      </c>
      <c r="B28" s="75" t="s">
        <v>29</v>
      </c>
      <c r="C28" s="32" t="s">
        <v>57</v>
      </c>
      <c r="D28" s="61" t="s">
        <v>58</v>
      </c>
      <c r="E28" s="62" t="s">
        <v>26</v>
      </c>
      <c r="F28" s="78" t="s">
        <v>56</v>
      </c>
      <c r="G28" s="68">
        <v>14400</v>
      </c>
      <c r="H28" s="81"/>
      <c r="I28" s="72">
        <f>H28*G28</f>
        <v>0</v>
      </c>
    </row>
    <row r="29" spans="1:9" s="3" customFormat="1" ht="36.6" thickBot="1" x14ac:dyDescent="0.45">
      <c r="A29" s="111"/>
      <c r="B29" s="76"/>
      <c r="C29" s="31" t="s">
        <v>59</v>
      </c>
      <c r="D29" s="35" t="s">
        <v>60</v>
      </c>
      <c r="E29" s="49" t="s">
        <v>47</v>
      </c>
      <c r="F29" s="79"/>
      <c r="G29" s="69"/>
      <c r="H29" s="82"/>
      <c r="I29" s="73"/>
    </row>
    <row r="30" spans="1:9" s="3" customFormat="1" ht="36.6" thickBot="1" x14ac:dyDescent="0.45">
      <c r="A30" s="111"/>
      <c r="B30" s="76"/>
      <c r="C30" s="125" t="s">
        <v>61</v>
      </c>
      <c r="D30" s="36" t="s">
        <v>62</v>
      </c>
      <c r="E30" s="48" t="s">
        <v>114</v>
      </c>
      <c r="F30" s="79"/>
      <c r="G30" s="69"/>
      <c r="H30" s="82"/>
      <c r="I30" s="73"/>
    </row>
    <row r="31" spans="1:9" s="3" customFormat="1" ht="41.4" customHeight="1" thickBot="1" x14ac:dyDescent="0.45">
      <c r="A31" s="111"/>
      <c r="B31" s="76"/>
      <c r="C31" s="126"/>
      <c r="D31" s="30" t="s">
        <v>63</v>
      </c>
      <c r="E31" s="47" t="s">
        <v>26</v>
      </c>
      <c r="F31" s="79"/>
      <c r="G31" s="69"/>
      <c r="H31" s="82"/>
      <c r="I31" s="73"/>
    </row>
    <row r="32" spans="1:9" s="3" customFormat="1" ht="29.4" customHeight="1" thickBot="1" x14ac:dyDescent="0.45">
      <c r="A32" s="111"/>
      <c r="B32" s="76"/>
      <c r="C32" s="126"/>
      <c r="D32" s="30" t="s">
        <v>64</v>
      </c>
      <c r="E32" s="47" t="s">
        <v>26</v>
      </c>
      <c r="F32" s="79"/>
      <c r="G32" s="69"/>
      <c r="H32" s="82"/>
      <c r="I32" s="73"/>
    </row>
    <row r="33" spans="1:9" s="3" customFormat="1" ht="29.4" customHeight="1" thickBot="1" x14ac:dyDescent="0.45">
      <c r="A33" s="111"/>
      <c r="B33" s="76"/>
      <c r="C33" s="132"/>
      <c r="D33" s="38" t="s">
        <v>65</v>
      </c>
      <c r="E33" s="47" t="s">
        <v>26</v>
      </c>
      <c r="F33" s="79"/>
      <c r="G33" s="69"/>
      <c r="H33" s="82"/>
      <c r="I33" s="73"/>
    </row>
    <row r="34" spans="1:9" s="3" customFormat="1" ht="29.4" customHeight="1" thickBot="1" x14ac:dyDescent="0.45">
      <c r="A34" s="111"/>
      <c r="B34" s="76"/>
      <c r="C34" s="125" t="s">
        <v>66</v>
      </c>
      <c r="D34" s="36" t="s">
        <v>67</v>
      </c>
      <c r="E34" s="48" t="s">
        <v>88</v>
      </c>
      <c r="F34" s="79"/>
      <c r="G34" s="69"/>
      <c r="H34" s="82"/>
      <c r="I34" s="73"/>
    </row>
    <row r="35" spans="1:9" s="3" customFormat="1" ht="29.4" customHeight="1" thickBot="1" x14ac:dyDescent="0.45">
      <c r="A35" s="111"/>
      <c r="B35" s="76"/>
      <c r="C35" s="126"/>
      <c r="D35" s="30" t="s">
        <v>87</v>
      </c>
      <c r="E35" s="47" t="s">
        <v>26</v>
      </c>
      <c r="F35" s="79"/>
      <c r="G35" s="69"/>
      <c r="H35" s="82"/>
      <c r="I35" s="73"/>
    </row>
    <row r="36" spans="1:9" s="3" customFormat="1" ht="29.4" customHeight="1" thickBot="1" x14ac:dyDescent="0.45">
      <c r="A36" s="111"/>
      <c r="B36" s="76"/>
      <c r="C36" s="126"/>
      <c r="D36" s="30" t="s">
        <v>68</v>
      </c>
      <c r="E36" s="47" t="s">
        <v>26</v>
      </c>
      <c r="F36" s="79"/>
      <c r="G36" s="69"/>
      <c r="H36" s="82"/>
      <c r="I36" s="73"/>
    </row>
    <row r="37" spans="1:9" s="3" customFormat="1" ht="29.4" customHeight="1" thickBot="1" x14ac:dyDescent="0.45">
      <c r="A37" s="111"/>
      <c r="B37" s="76"/>
      <c r="C37" s="126"/>
      <c r="D37" s="30" t="s">
        <v>69</v>
      </c>
      <c r="E37" s="47" t="s">
        <v>26</v>
      </c>
      <c r="F37" s="79"/>
      <c r="G37" s="69"/>
      <c r="H37" s="82"/>
      <c r="I37" s="73"/>
    </row>
    <row r="38" spans="1:9" s="3" customFormat="1" ht="29.4" customHeight="1" thickBot="1" x14ac:dyDescent="0.45">
      <c r="A38" s="111"/>
      <c r="B38" s="76"/>
      <c r="C38" s="126"/>
      <c r="D38" s="30" t="s">
        <v>70</v>
      </c>
      <c r="E38" s="47" t="s">
        <v>26</v>
      </c>
      <c r="F38" s="79"/>
      <c r="G38" s="69"/>
      <c r="H38" s="82"/>
      <c r="I38" s="73"/>
    </row>
    <row r="39" spans="1:9" s="3" customFormat="1" ht="29.4" customHeight="1" thickBot="1" x14ac:dyDescent="0.45">
      <c r="A39" s="111"/>
      <c r="B39" s="76"/>
      <c r="C39" s="132"/>
      <c r="D39" s="38" t="s">
        <v>71</v>
      </c>
      <c r="E39" s="47" t="s">
        <v>26</v>
      </c>
      <c r="F39" s="79"/>
      <c r="G39" s="69"/>
      <c r="H39" s="82"/>
      <c r="I39" s="73"/>
    </row>
    <row r="40" spans="1:9" s="3" customFormat="1" ht="29.4" customHeight="1" thickBot="1" x14ac:dyDescent="0.45">
      <c r="A40" s="111"/>
      <c r="B40" s="76"/>
      <c r="C40" s="125" t="s">
        <v>72</v>
      </c>
      <c r="D40" s="36" t="s">
        <v>73</v>
      </c>
      <c r="E40" s="47" t="s">
        <v>26</v>
      </c>
      <c r="F40" s="79"/>
      <c r="G40" s="69"/>
      <c r="H40" s="82"/>
      <c r="I40" s="73"/>
    </row>
    <row r="41" spans="1:9" s="3" customFormat="1" ht="29.4" customHeight="1" thickBot="1" x14ac:dyDescent="0.45">
      <c r="A41" s="111"/>
      <c r="B41" s="76"/>
      <c r="C41" s="126"/>
      <c r="D41" s="30" t="s">
        <v>50</v>
      </c>
      <c r="E41" s="49" t="s">
        <v>101</v>
      </c>
      <c r="F41" s="79"/>
      <c r="G41" s="69"/>
      <c r="H41" s="82"/>
      <c r="I41" s="73"/>
    </row>
    <row r="42" spans="1:9" s="3" customFormat="1" ht="29.4" customHeight="1" thickBot="1" x14ac:dyDescent="0.45">
      <c r="A42" s="111"/>
      <c r="B42" s="76"/>
      <c r="C42" s="126"/>
      <c r="D42" s="30" t="s">
        <v>74</v>
      </c>
      <c r="E42" s="48" t="s">
        <v>88</v>
      </c>
      <c r="F42" s="79"/>
      <c r="G42" s="69"/>
      <c r="H42" s="82"/>
      <c r="I42" s="73"/>
    </row>
    <row r="43" spans="1:9" s="3" customFormat="1" ht="29.4" customHeight="1" thickBot="1" x14ac:dyDescent="0.45">
      <c r="A43" s="111"/>
      <c r="B43" s="76"/>
      <c r="C43" s="132"/>
      <c r="D43" s="38" t="s">
        <v>75</v>
      </c>
      <c r="E43" s="47" t="s">
        <v>26</v>
      </c>
      <c r="F43" s="79"/>
      <c r="G43" s="69"/>
      <c r="H43" s="82"/>
      <c r="I43" s="73"/>
    </row>
    <row r="44" spans="1:9" s="3" customFormat="1" ht="29.4" customHeight="1" thickBot="1" x14ac:dyDescent="0.45">
      <c r="A44" s="111"/>
      <c r="B44" s="76"/>
      <c r="C44" s="125" t="s">
        <v>76</v>
      </c>
      <c r="D44" s="36" t="s">
        <v>62</v>
      </c>
      <c r="E44" s="48" t="s">
        <v>114</v>
      </c>
      <c r="F44" s="79"/>
      <c r="G44" s="69"/>
      <c r="H44" s="82"/>
      <c r="I44" s="73"/>
    </row>
    <row r="45" spans="1:9" s="3" customFormat="1" ht="29.4" customHeight="1" thickBot="1" x14ac:dyDescent="0.45">
      <c r="A45" s="111"/>
      <c r="B45" s="76"/>
      <c r="C45" s="126"/>
      <c r="D45" s="30" t="s">
        <v>77</v>
      </c>
      <c r="E45" s="47" t="s">
        <v>26</v>
      </c>
      <c r="F45" s="79"/>
      <c r="G45" s="69"/>
      <c r="H45" s="82"/>
      <c r="I45" s="73"/>
    </row>
    <row r="46" spans="1:9" s="3" customFormat="1" ht="29.4" customHeight="1" thickBot="1" x14ac:dyDescent="0.45">
      <c r="A46" s="111"/>
      <c r="B46" s="76"/>
      <c r="C46" s="126"/>
      <c r="D46" s="30" t="s">
        <v>64</v>
      </c>
      <c r="E46" s="47" t="s">
        <v>26</v>
      </c>
      <c r="F46" s="79"/>
      <c r="G46" s="69"/>
      <c r="H46" s="82"/>
      <c r="I46" s="73"/>
    </row>
    <row r="47" spans="1:9" s="3" customFormat="1" ht="29.4" customHeight="1" thickBot="1" x14ac:dyDescent="0.45">
      <c r="A47" s="111"/>
      <c r="B47" s="76"/>
      <c r="C47" s="127"/>
      <c r="D47" s="37" t="s">
        <v>65</v>
      </c>
      <c r="E47" s="47" t="s">
        <v>26</v>
      </c>
      <c r="F47" s="79"/>
      <c r="G47" s="69"/>
      <c r="H47" s="82"/>
      <c r="I47" s="73"/>
    </row>
    <row r="48" spans="1:9" s="3" customFormat="1" ht="57" customHeight="1" thickBot="1" x14ac:dyDescent="0.45">
      <c r="A48" s="111"/>
      <c r="B48" s="76"/>
      <c r="C48" s="29" t="s">
        <v>86</v>
      </c>
      <c r="D48" s="34" t="s">
        <v>78</v>
      </c>
      <c r="E48" s="47" t="s">
        <v>26</v>
      </c>
      <c r="F48" s="79"/>
      <c r="G48" s="69"/>
      <c r="H48" s="82"/>
      <c r="I48" s="73"/>
    </row>
    <row r="49" spans="1:9" s="3" customFormat="1" ht="29.4" customHeight="1" thickBot="1" x14ac:dyDescent="0.45">
      <c r="A49" s="111"/>
      <c r="B49" s="76"/>
      <c r="C49" s="31" t="s">
        <v>79</v>
      </c>
      <c r="D49" s="35" t="s">
        <v>80</v>
      </c>
      <c r="E49" s="47" t="s">
        <v>26</v>
      </c>
      <c r="F49" s="79"/>
      <c r="G49" s="69"/>
      <c r="H49" s="82"/>
      <c r="I49" s="73"/>
    </row>
    <row r="50" spans="1:9" s="3" customFormat="1" ht="36" x14ac:dyDescent="0.4">
      <c r="A50" s="111"/>
      <c r="B50" s="76"/>
      <c r="C50" s="125" t="s">
        <v>81</v>
      </c>
      <c r="D50" s="36" t="s">
        <v>82</v>
      </c>
      <c r="E50" s="52" t="s">
        <v>110</v>
      </c>
      <c r="F50" s="79"/>
      <c r="G50" s="69"/>
      <c r="H50" s="82"/>
      <c r="I50" s="73"/>
    </row>
    <row r="51" spans="1:9" s="3" customFormat="1" ht="36" x14ac:dyDescent="0.4">
      <c r="A51" s="111"/>
      <c r="B51" s="76"/>
      <c r="C51" s="126"/>
      <c r="D51" s="30" t="s">
        <v>83</v>
      </c>
      <c r="E51" s="59" t="s">
        <v>26</v>
      </c>
      <c r="F51" s="79"/>
      <c r="G51" s="69"/>
      <c r="H51" s="82"/>
      <c r="I51" s="73"/>
    </row>
    <row r="52" spans="1:9" s="3" customFormat="1" ht="31.2" customHeight="1" x14ac:dyDescent="0.4">
      <c r="A52" s="111"/>
      <c r="B52" s="76"/>
      <c r="C52" s="126"/>
      <c r="D52" s="30" t="s">
        <v>84</v>
      </c>
      <c r="E52" s="59" t="s">
        <v>26</v>
      </c>
      <c r="F52" s="79"/>
      <c r="G52" s="69"/>
      <c r="H52" s="82"/>
      <c r="I52" s="73"/>
    </row>
    <row r="53" spans="1:9" s="3" customFormat="1" ht="51.6" customHeight="1" thickBot="1" x14ac:dyDescent="0.45">
      <c r="A53" s="124"/>
      <c r="B53" s="77"/>
      <c r="C53" s="132"/>
      <c r="D53" s="38" t="s">
        <v>85</v>
      </c>
      <c r="E53" s="53" t="s">
        <v>26</v>
      </c>
      <c r="F53" s="80"/>
      <c r="G53" s="70"/>
      <c r="H53" s="83"/>
      <c r="I53" s="74"/>
    </row>
    <row r="54" spans="1:9" s="3" customFormat="1" ht="23.4" customHeight="1" x14ac:dyDescent="0.4">
      <c r="A54" s="110">
        <v>3</v>
      </c>
      <c r="B54" s="117" t="s">
        <v>32</v>
      </c>
      <c r="C54" s="125" t="s">
        <v>89</v>
      </c>
      <c r="D54" s="36" t="s">
        <v>90</v>
      </c>
      <c r="E54" s="52" t="s">
        <v>26</v>
      </c>
      <c r="F54" s="78" t="s">
        <v>56</v>
      </c>
      <c r="G54" s="68">
        <v>14400</v>
      </c>
      <c r="H54" s="81"/>
      <c r="I54" s="72">
        <f>H54*G54</f>
        <v>0</v>
      </c>
    </row>
    <row r="55" spans="1:9" s="3" customFormat="1" ht="23.4" customHeight="1" thickBot="1" x14ac:dyDescent="0.45">
      <c r="A55" s="111"/>
      <c r="B55" s="118"/>
      <c r="C55" s="127"/>
      <c r="D55" s="37" t="s">
        <v>91</v>
      </c>
      <c r="E55" s="53" t="s">
        <v>26</v>
      </c>
      <c r="F55" s="79"/>
      <c r="G55" s="69"/>
      <c r="H55" s="82"/>
      <c r="I55" s="73"/>
    </row>
    <row r="56" spans="1:9" s="3" customFormat="1" ht="38.4" customHeight="1" thickBot="1" x14ac:dyDescent="0.45">
      <c r="A56" s="111"/>
      <c r="B56" s="118"/>
      <c r="C56" s="46" t="s">
        <v>92</v>
      </c>
      <c r="D56" s="34" t="s">
        <v>93</v>
      </c>
      <c r="E56" s="54" t="s">
        <v>26</v>
      </c>
      <c r="F56" s="114"/>
      <c r="G56" s="69"/>
      <c r="H56" s="82"/>
      <c r="I56" s="73"/>
    </row>
    <row r="57" spans="1:9" s="3" customFormat="1" x14ac:dyDescent="0.4">
      <c r="A57" s="111"/>
      <c r="B57" s="118"/>
      <c r="C57" s="133" t="s">
        <v>94</v>
      </c>
      <c r="D57" s="36" t="s">
        <v>95</v>
      </c>
      <c r="E57" s="55" t="s">
        <v>26</v>
      </c>
      <c r="F57" s="114"/>
      <c r="G57" s="69"/>
      <c r="H57" s="82"/>
      <c r="I57" s="73"/>
    </row>
    <row r="58" spans="1:9" s="3" customFormat="1" ht="21.6" thickBot="1" x14ac:dyDescent="0.45">
      <c r="A58" s="111"/>
      <c r="B58" s="118"/>
      <c r="C58" s="134"/>
      <c r="D58" s="37" t="s">
        <v>96</v>
      </c>
      <c r="E58" s="56" t="s">
        <v>26</v>
      </c>
      <c r="F58" s="114"/>
      <c r="G58" s="69"/>
      <c r="H58" s="82"/>
      <c r="I58" s="73"/>
    </row>
    <row r="59" spans="1:9" s="3" customFormat="1" ht="21.6" thickBot="1" x14ac:dyDescent="0.45">
      <c r="A59" s="111"/>
      <c r="B59" s="118"/>
      <c r="C59" s="40" t="s">
        <v>97</v>
      </c>
      <c r="D59" s="34" t="s">
        <v>98</v>
      </c>
      <c r="E59" s="54" t="s">
        <v>26</v>
      </c>
      <c r="F59" s="114"/>
      <c r="G59" s="69"/>
      <c r="H59" s="82"/>
      <c r="I59" s="73"/>
    </row>
    <row r="60" spans="1:9" s="3" customFormat="1" x14ac:dyDescent="0.4">
      <c r="A60" s="111"/>
      <c r="B60" s="118"/>
      <c r="C60" s="130" t="s">
        <v>99</v>
      </c>
      <c r="D60" s="36" t="s">
        <v>100</v>
      </c>
      <c r="E60" s="55" t="s">
        <v>101</v>
      </c>
      <c r="F60" s="114"/>
      <c r="G60" s="69"/>
      <c r="H60" s="82"/>
      <c r="I60" s="73"/>
    </row>
    <row r="61" spans="1:9" s="3" customFormat="1" ht="23.4" customHeight="1" thickBot="1" x14ac:dyDescent="0.45">
      <c r="A61" s="111"/>
      <c r="B61" s="118"/>
      <c r="C61" s="131"/>
      <c r="D61" s="37" t="s">
        <v>102</v>
      </c>
      <c r="E61" s="57" t="s">
        <v>88</v>
      </c>
      <c r="F61" s="114"/>
      <c r="G61" s="69"/>
      <c r="H61" s="82"/>
      <c r="I61" s="73"/>
    </row>
    <row r="62" spans="1:9" s="3" customFormat="1" ht="23.4" customHeight="1" thickBot="1" x14ac:dyDescent="0.45">
      <c r="A62" s="111"/>
      <c r="B62" s="118"/>
      <c r="C62" s="41" t="s">
        <v>103</v>
      </c>
      <c r="D62" s="35" t="s">
        <v>104</v>
      </c>
      <c r="E62" s="58" t="s">
        <v>26</v>
      </c>
      <c r="F62" s="114"/>
      <c r="G62" s="69"/>
      <c r="H62" s="82"/>
      <c r="I62" s="73"/>
    </row>
    <row r="63" spans="1:9" s="3" customFormat="1" ht="23.4" customHeight="1" x14ac:dyDescent="0.4">
      <c r="A63" s="111"/>
      <c r="B63" s="118"/>
      <c r="C63" s="125" t="s">
        <v>105</v>
      </c>
      <c r="D63" s="36" t="s">
        <v>106</v>
      </c>
      <c r="E63" s="52" t="s">
        <v>26</v>
      </c>
      <c r="F63" s="79"/>
      <c r="G63" s="69"/>
      <c r="H63" s="82"/>
      <c r="I63" s="73"/>
    </row>
    <row r="64" spans="1:9" s="3" customFormat="1" ht="23.4" customHeight="1" thickBot="1" x14ac:dyDescent="0.45">
      <c r="A64" s="111"/>
      <c r="B64" s="118"/>
      <c r="C64" s="127"/>
      <c r="D64" s="37" t="s">
        <v>107</v>
      </c>
      <c r="E64" s="53" t="s">
        <v>26</v>
      </c>
      <c r="F64" s="79"/>
      <c r="G64" s="69"/>
      <c r="H64" s="82"/>
      <c r="I64" s="73"/>
    </row>
    <row r="65" spans="1:251" s="3" customFormat="1" ht="27.6" customHeight="1" thickBot="1" x14ac:dyDescent="0.45">
      <c r="A65" s="111"/>
      <c r="B65" s="118"/>
      <c r="C65" s="41" t="s">
        <v>79</v>
      </c>
      <c r="D65" s="35" t="s">
        <v>108</v>
      </c>
      <c r="E65" s="58" t="s">
        <v>26</v>
      </c>
      <c r="F65" s="114"/>
      <c r="G65" s="69"/>
      <c r="H65" s="82"/>
      <c r="I65" s="73"/>
    </row>
    <row r="66" spans="1:251" s="3" customFormat="1" ht="40.200000000000003" customHeight="1" x14ac:dyDescent="0.4">
      <c r="A66" s="111"/>
      <c r="B66" s="118"/>
      <c r="C66" s="125" t="s">
        <v>81</v>
      </c>
      <c r="D66" s="36" t="s">
        <v>109</v>
      </c>
      <c r="E66" s="52" t="s">
        <v>110</v>
      </c>
      <c r="F66" s="79"/>
      <c r="G66" s="69"/>
      <c r="H66" s="82"/>
      <c r="I66" s="73"/>
    </row>
    <row r="67" spans="1:251" s="3" customFormat="1" ht="40.200000000000003" customHeight="1" x14ac:dyDescent="0.4">
      <c r="A67" s="111"/>
      <c r="B67" s="118"/>
      <c r="C67" s="126"/>
      <c r="D67" s="30" t="s">
        <v>111</v>
      </c>
      <c r="E67" s="59" t="s">
        <v>26</v>
      </c>
      <c r="F67" s="79"/>
      <c r="G67" s="69"/>
      <c r="H67" s="82"/>
      <c r="I67" s="73"/>
    </row>
    <row r="68" spans="1:251" s="3" customFormat="1" ht="40.200000000000003" customHeight="1" x14ac:dyDescent="0.4">
      <c r="A68" s="111"/>
      <c r="B68" s="118"/>
      <c r="C68" s="126"/>
      <c r="D68" s="30" t="s">
        <v>112</v>
      </c>
      <c r="E68" s="59" t="s">
        <v>26</v>
      </c>
      <c r="F68" s="79"/>
      <c r="G68" s="69"/>
      <c r="H68" s="82"/>
      <c r="I68" s="73"/>
    </row>
    <row r="69" spans="1:251" s="3" customFormat="1" ht="40.200000000000003" customHeight="1" thickBot="1" x14ac:dyDescent="0.45">
      <c r="A69" s="111"/>
      <c r="B69" s="118"/>
      <c r="C69" s="127"/>
      <c r="D69" s="37" t="s">
        <v>113</v>
      </c>
      <c r="E69" s="53" t="s">
        <v>26</v>
      </c>
      <c r="F69" s="79"/>
      <c r="G69" s="69"/>
      <c r="H69" s="82"/>
      <c r="I69" s="73"/>
    </row>
    <row r="70" spans="1:251" s="3" customFormat="1" ht="49.2" customHeight="1" thickBot="1" x14ac:dyDescent="0.45">
      <c r="A70" s="121" t="s">
        <v>30</v>
      </c>
      <c r="B70" s="122"/>
      <c r="C70" s="122"/>
      <c r="D70" s="122"/>
      <c r="E70" s="122"/>
      <c r="F70" s="122"/>
      <c r="G70" s="122"/>
      <c r="H70" s="123"/>
      <c r="I70" s="168">
        <f>I13+I28+I54</f>
        <v>0</v>
      </c>
    </row>
    <row r="71" spans="1:251" s="3" customFormat="1" ht="24" customHeight="1" x14ac:dyDescent="0.4">
      <c r="A71" s="119" t="s">
        <v>19</v>
      </c>
      <c r="B71" s="119"/>
      <c r="C71" s="119"/>
      <c r="D71" s="119"/>
      <c r="E71" s="119"/>
      <c r="F71" s="119"/>
      <c r="G71" s="119"/>
      <c r="H71" s="9"/>
      <c r="I71" s="14"/>
    </row>
    <row r="72" spans="1:251" s="3" customFormat="1" ht="24" customHeight="1" x14ac:dyDescent="0.4">
      <c r="A72" s="15" t="s">
        <v>115</v>
      </c>
      <c r="B72" s="16"/>
      <c r="C72" s="42"/>
      <c r="D72" s="14"/>
      <c r="E72" s="10"/>
      <c r="F72" s="14"/>
      <c r="G72" s="14"/>
      <c r="H72" s="9"/>
      <c r="I72" s="14"/>
    </row>
    <row r="73" spans="1:251" s="3" customFormat="1" ht="25.2" customHeight="1" x14ac:dyDescent="0.4">
      <c r="A73" s="158" t="s">
        <v>23</v>
      </c>
      <c r="B73" s="158"/>
      <c r="C73" s="158"/>
      <c r="D73" s="158"/>
      <c r="E73" s="158"/>
      <c r="F73" s="158"/>
      <c r="G73" s="158"/>
      <c r="H73" s="17"/>
      <c r="I73" s="18"/>
    </row>
    <row r="74" spans="1:251" s="3" customFormat="1" ht="13.8" customHeight="1" x14ac:dyDescent="0.4">
      <c r="A74" s="128"/>
      <c r="B74" s="128"/>
      <c r="C74" s="128"/>
      <c r="D74" s="128"/>
      <c r="E74" s="128"/>
      <c r="F74" s="128"/>
      <c r="G74" s="128"/>
      <c r="H74" s="128"/>
      <c r="I74" s="128"/>
    </row>
    <row r="75" spans="1:251" s="3" customFormat="1" ht="64.8" customHeight="1" x14ac:dyDescent="0.4">
      <c r="A75" s="115" t="s">
        <v>24</v>
      </c>
      <c r="B75" s="116"/>
      <c r="C75" s="116"/>
      <c r="D75" s="116"/>
      <c r="E75" s="116"/>
      <c r="F75" s="116"/>
      <c r="G75" s="116"/>
      <c r="H75" s="116"/>
      <c r="I75" s="116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</row>
    <row r="76" spans="1:251" s="3" customFormat="1" ht="64.8" customHeight="1" x14ac:dyDescent="0.4">
      <c r="A76" s="115" t="s">
        <v>31</v>
      </c>
      <c r="B76" s="116"/>
      <c r="C76" s="116"/>
      <c r="D76" s="116"/>
      <c r="E76" s="116"/>
      <c r="F76" s="116"/>
      <c r="G76" s="116"/>
      <c r="H76" s="116"/>
      <c r="I76" s="11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</row>
    <row r="77" spans="1:251" s="3" customFormat="1" ht="36.6" customHeight="1" x14ac:dyDescent="0.4">
      <c r="A77" s="129" t="s">
        <v>131</v>
      </c>
      <c r="B77" s="129"/>
      <c r="C77" s="129"/>
      <c r="D77" s="129"/>
      <c r="E77" s="129"/>
      <c r="F77" s="129"/>
      <c r="G77" s="129"/>
      <c r="H77" s="129"/>
      <c r="I77" s="129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</row>
    <row r="78" spans="1:251" s="3" customFormat="1" ht="36.6" customHeight="1" x14ac:dyDescent="0.4">
      <c r="A78" s="129" t="s">
        <v>16</v>
      </c>
      <c r="B78" s="129"/>
      <c r="C78" s="129"/>
      <c r="D78" s="129"/>
      <c r="E78" s="129"/>
      <c r="F78" s="129"/>
      <c r="G78" s="129"/>
      <c r="H78" s="129"/>
      <c r="I78" s="129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</row>
    <row r="79" spans="1:251" s="3" customFormat="1" ht="36.6" customHeight="1" x14ac:dyDescent="0.4">
      <c r="A79" s="159" t="s">
        <v>22</v>
      </c>
      <c r="B79" s="159"/>
      <c r="C79" s="159"/>
      <c r="D79" s="159"/>
      <c r="E79" s="159"/>
      <c r="F79" s="159"/>
      <c r="G79" s="159"/>
      <c r="H79" s="9"/>
      <c r="I79" s="14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</row>
    <row r="80" spans="1:251" s="3" customFormat="1" ht="36.6" customHeight="1" x14ac:dyDescent="0.4">
      <c r="A80" s="120" t="s">
        <v>20</v>
      </c>
      <c r="B80" s="120"/>
      <c r="C80" s="120"/>
      <c r="D80" s="120"/>
      <c r="E80" s="120"/>
      <c r="F80" s="120"/>
      <c r="G80" s="120"/>
      <c r="H80" s="20"/>
      <c r="I80" s="21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</row>
    <row r="81" spans="1:252" s="3" customFormat="1" ht="36.6" customHeight="1" x14ac:dyDescent="0.4">
      <c r="A81" s="128" t="s">
        <v>21</v>
      </c>
      <c r="B81" s="128"/>
      <c r="C81" s="128"/>
      <c r="D81" s="128"/>
      <c r="E81" s="128"/>
      <c r="F81" s="128"/>
      <c r="G81" s="128"/>
      <c r="H81" s="9"/>
      <c r="I81" s="2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</row>
    <row r="82" spans="1:252" ht="36.6" customHeight="1" x14ac:dyDescent="0.4">
      <c r="A82" s="22" t="s">
        <v>25</v>
      </c>
      <c r="B82" s="19"/>
      <c r="C82" s="43"/>
      <c r="D82" s="19"/>
      <c r="E82" s="19"/>
      <c r="F82" s="19"/>
      <c r="G82" s="19"/>
      <c r="H82" s="9"/>
      <c r="I82" s="21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</row>
    <row r="83" spans="1:252" s="6" customFormat="1" ht="36.6" customHeight="1" x14ac:dyDescent="0.4">
      <c r="A83" s="23"/>
      <c r="B83" s="24" t="s">
        <v>10</v>
      </c>
      <c r="C83" s="44"/>
      <c r="D83" s="24"/>
      <c r="E83" s="9"/>
      <c r="F83" s="25"/>
      <c r="G83" s="21"/>
      <c r="H83" s="21"/>
      <c r="I83" s="20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</row>
    <row r="84" spans="1:252" s="6" customFormat="1" ht="36.6" customHeight="1" x14ac:dyDescent="0.4">
      <c r="A84" s="9"/>
      <c r="B84" s="71" t="s">
        <v>11</v>
      </c>
      <c r="C84" s="71"/>
      <c r="D84" s="71"/>
      <c r="E84" s="71"/>
      <c r="F84" s="25"/>
      <c r="G84" s="21"/>
      <c r="H84" s="21"/>
      <c r="I84" s="20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</row>
    <row r="85" spans="1:252" x14ac:dyDescent="0.4">
      <c r="A85" s="1"/>
      <c r="H85" s="1"/>
      <c r="I85" s="1"/>
    </row>
    <row r="86" spans="1:252" x14ac:dyDescent="0.4">
      <c r="A86" s="1"/>
      <c r="H86" s="1"/>
      <c r="I86" s="1"/>
    </row>
    <row r="87" spans="1:252" x14ac:dyDescent="0.4">
      <c r="A87" s="1"/>
      <c r="H87" s="1"/>
      <c r="I87" s="1"/>
    </row>
    <row r="88" spans="1:252" x14ac:dyDescent="0.4">
      <c r="A88" s="1"/>
      <c r="H88" s="1"/>
      <c r="I88" s="1"/>
    </row>
    <row r="89" spans="1:252" x14ac:dyDescent="0.4">
      <c r="A89" s="1"/>
      <c r="H89" s="1"/>
      <c r="I89" s="1"/>
    </row>
    <row r="90" spans="1:252" x14ac:dyDescent="0.4">
      <c r="A90" s="1"/>
      <c r="H90" s="1"/>
      <c r="I90" s="1"/>
    </row>
  </sheetData>
  <mergeCells count="59">
    <mergeCell ref="A10:I10"/>
    <mergeCell ref="A81:G81"/>
    <mergeCell ref="A74:I74"/>
    <mergeCell ref="A75:I75"/>
    <mergeCell ref="A77:I77"/>
    <mergeCell ref="A78:I78"/>
    <mergeCell ref="A80:G80"/>
    <mergeCell ref="A70:H70"/>
    <mergeCell ref="A28:A53"/>
    <mergeCell ref="C60:C61"/>
    <mergeCell ref="C63:C64"/>
    <mergeCell ref="C66:C69"/>
    <mergeCell ref="C40:C43"/>
    <mergeCell ref="C44:C47"/>
    <mergeCell ref="C50:C53"/>
    <mergeCell ref="C54:C55"/>
    <mergeCell ref="C57:C58"/>
    <mergeCell ref="C30:C33"/>
    <mergeCell ref="C34:C39"/>
    <mergeCell ref="G54:G69"/>
    <mergeCell ref="F54:F69"/>
    <mergeCell ref="A76:I76"/>
    <mergeCell ref="B54:B69"/>
    <mergeCell ref="A54:A69"/>
    <mergeCell ref="H54:H69"/>
    <mergeCell ref="A71:G71"/>
    <mergeCell ref="I54:I69"/>
    <mergeCell ref="B13:B27"/>
    <mergeCell ref="F13:F27"/>
    <mergeCell ref="H13:H27"/>
    <mergeCell ref="A13:A27"/>
    <mergeCell ref="C12:D12"/>
    <mergeCell ref="H12:I12"/>
    <mergeCell ref="C24:C27"/>
    <mergeCell ref="C14:C17"/>
    <mergeCell ref="E11:E12"/>
    <mergeCell ref="C18:C21"/>
    <mergeCell ref="A1:I1"/>
    <mergeCell ref="A2:I2"/>
    <mergeCell ref="E5:I5"/>
    <mergeCell ref="E6:I6"/>
    <mergeCell ref="E7:I7"/>
    <mergeCell ref="A5:D7"/>
    <mergeCell ref="A4:I4"/>
    <mergeCell ref="G28:G53"/>
    <mergeCell ref="B84:E84"/>
    <mergeCell ref="I28:I53"/>
    <mergeCell ref="B28:B53"/>
    <mergeCell ref="F28:F53"/>
    <mergeCell ref="H28:H53"/>
    <mergeCell ref="A8:D8"/>
    <mergeCell ref="A11:A12"/>
    <mergeCell ref="B11:B12"/>
    <mergeCell ref="F11:F12"/>
    <mergeCell ref="E8:I8"/>
    <mergeCell ref="A9:I9"/>
    <mergeCell ref="C11:D11"/>
    <mergeCell ref="I13:I27"/>
    <mergeCell ref="G13:G27"/>
  </mergeCells>
  <phoneticPr fontId="6" type="noConversion"/>
  <pageMargins left="0.31496062992125984" right="0.11811023622047245" top="0.19685039370078741" bottom="0" header="0.31496062992125984" footer="0.31496062992125984"/>
  <pageSetup paperSize="9" scale="52" fitToHeight="0" orientation="landscape" r:id="rId1"/>
  <rowBreaks count="2" manualBreakCount="2">
    <brk id="27" max="8" man="1"/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8838-8EFF-4B7C-8CF8-D73A3473D313}">
  <sheetPr>
    <pageSetUpPr fitToPage="1"/>
  </sheetPr>
  <dimension ref="A1:F12"/>
  <sheetViews>
    <sheetView tabSelected="1" view="pageBreakPreview" zoomScale="90" zoomScaleNormal="100" zoomScaleSheetLayoutView="90" workbookViewId="0">
      <selection activeCell="M12" sqref="M12"/>
    </sheetView>
  </sheetViews>
  <sheetFormatPr defaultRowHeight="14.4" x14ac:dyDescent="0.3"/>
  <cols>
    <col min="1" max="1" width="4.44140625" customWidth="1"/>
    <col min="2" max="2" width="19.77734375" customWidth="1"/>
    <col min="3" max="5" width="22.5546875" customWidth="1"/>
    <col min="6" max="6" width="25.33203125" customWidth="1"/>
  </cols>
  <sheetData>
    <row r="1" spans="1:6" ht="16.2" customHeight="1" x14ac:dyDescent="0.3">
      <c r="A1" s="169" t="s">
        <v>120</v>
      </c>
      <c r="B1" s="169"/>
      <c r="C1" s="169"/>
      <c r="D1" s="169"/>
      <c r="E1" s="169"/>
      <c r="F1" s="169"/>
    </row>
    <row r="2" spans="1:6" ht="33.6" customHeight="1" thickBot="1" x14ac:dyDescent="0.35">
      <c r="A2" s="66" t="s">
        <v>34</v>
      </c>
      <c r="B2" s="66"/>
      <c r="C2" s="66"/>
      <c r="D2" s="66"/>
      <c r="E2" s="66"/>
      <c r="F2" s="66"/>
    </row>
    <row r="3" spans="1:6" ht="23.4" customHeight="1" x14ac:dyDescent="0.3">
      <c r="A3" s="150" t="s">
        <v>35</v>
      </c>
      <c r="B3" s="151" t="s">
        <v>36</v>
      </c>
      <c r="C3" s="151" t="s">
        <v>37</v>
      </c>
      <c r="D3" s="151"/>
      <c r="E3" s="151"/>
      <c r="F3" s="152" t="s">
        <v>129</v>
      </c>
    </row>
    <row r="4" spans="1:6" ht="44.4" customHeight="1" thickBot="1" x14ac:dyDescent="0.35">
      <c r="A4" s="153"/>
      <c r="B4" s="154"/>
      <c r="C4" s="155" t="s">
        <v>39</v>
      </c>
      <c r="D4" s="155" t="s">
        <v>29</v>
      </c>
      <c r="E4" s="155" t="s">
        <v>32</v>
      </c>
      <c r="F4" s="156"/>
    </row>
    <row r="5" spans="1:6" ht="22.2" customHeight="1" x14ac:dyDescent="0.3">
      <c r="A5" s="147">
        <v>1</v>
      </c>
      <c r="B5" s="148" t="s">
        <v>122</v>
      </c>
      <c r="C5" s="149">
        <v>2400</v>
      </c>
      <c r="D5" s="149">
        <v>3600</v>
      </c>
      <c r="E5" s="149">
        <v>3600</v>
      </c>
      <c r="F5" s="170" t="s">
        <v>125</v>
      </c>
    </row>
    <row r="6" spans="1:6" ht="22.2" customHeight="1" x14ac:dyDescent="0.3">
      <c r="A6" s="26">
        <v>2</v>
      </c>
      <c r="B6" s="138" t="s">
        <v>40</v>
      </c>
      <c r="C6" s="28">
        <v>2400</v>
      </c>
      <c r="D6" s="28">
        <v>3600</v>
      </c>
      <c r="E6" s="28">
        <v>3600</v>
      </c>
      <c r="F6" s="171" t="s">
        <v>126</v>
      </c>
    </row>
    <row r="7" spans="1:6" ht="22.2" customHeight="1" x14ac:dyDescent="0.3">
      <c r="A7" s="26">
        <v>3</v>
      </c>
      <c r="B7" s="27" t="s">
        <v>123</v>
      </c>
      <c r="C7" s="28">
        <v>2400</v>
      </c>
      <c r="D7" s="28">
        <v>3600</v>
      </c>
      <c r="E7" s="28">
        <v>3600</v>
      </c>
      <c r="F7" s="171" t="s">
        <v>127</v>
      </c>
    </row>
    <row r="8" spans="1:6" ht="22.2" customHeight="1" thickBot="1" x14ac:dyDescent="0.35">
      <c r="A8" s="140">
        <v>4</v>
      </c>
      <c r="B8" s="141" t="s">
        <v>124</v>
      </c>
      <c r="C8" s="142">
        <v>2400</v>
      </c>
      <c r="D8" s="142">
        <v>3600</v>
      </c>
      <c r="E8" s="142">
        <v>3600</v>
      </c>
      <c r="F8" s="172" t="s">
        <v>128</v>
      </c>
    </row>
    <row r="9" spans="1:6" ht="17.399999999999999" customHeight="1" thickBot="1" x14ac:dyDescent="0.35">
      <c r="A9" s="143" t="s">
        <v>38</v>
      </c>
      <c r="B9" s="144"/>
      <c r="C9" s="145">
        <f>SUM(C5:C8)</f>
        <v>9600</v>
      </c>
      <c r="D9" s="145">
        <f>SUM(D5:D8)</f>
        <v>14400</v>
      </c>
      <c r="E9" s="145">
        <f>SUM(E5:E8)</f>
        <v>14400</v>
      </c>
      <c r="F9" s="146"/>
    </row>
    <row r="10" spans="1:6" ht="29.4" customHeight="1" x14ac:dyDescent="0.3">
      <c r="A10" s="157" t="s">
        <v>130</v>
      </c>
      <c r="B10" s="157"/>
      <c r="C10" s="157"/>
      <c r="D10" s="157"/>
      <c r="E10" s="157"/>
      <c r="F10" s="157"/>
    </row>
    <row r="11" spans="1:6" x14ac:dyDescent="0.3">
      <c r="A11" s="139"/>
      <c r="B11" s="139"/>
      <c r="C11" s="139"/>
      <c r="D11" s="139"/>
      <c r="E11" s="139"/>
      <c r="F11" s="139"/>
    </row>
    <row r="12" spans="1:6" x14ac:dyDescent="0.3">
      <c r="A12" s="139"/>
      <c r="B12" s="139"/>
      <c r="C12" s="139"/>
      <c r="D12" s="139"/>
      <c r="E12" s="139"/>
      <c r="F12" s="139"/>
    </row>
  </sheetData>
  <mergeCells count="10">
    <mergeCell ref="A10:F10"/>
    <mergeCell ref="A11:F11"/>
    <mergeCell ref="A12:F12"/>
    <mergeCell ref="A9:B9"/>
    <mergeCell ref="A1:F1"/>
    <mergeCell ref="A2:F2"/>
    <mergeCell ref="A3:A4"/>
    <mergeCell ref="B3:B4"/>
    <mergeCell ref="C3:E3"/>
    <mergeCell ref="F3:F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C0F8B-FA32-495D-93B9-BC09F976F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33082-06FB-4A87-B4B9-FE2601041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0B2961-0653-4E4A-B849-6F66B2CF49AB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 №2_Форма ЦП</vt:lpstr>
      <vt:lpstr>Додаток №3_Розподіл продукції</vt:lpstr>
      <vt:lpstr>'Додаток №2_Форма ЦП'!Область_друку</vt:lpstr>
      <vt:lpstr>'Додаток №3_Розподіл продукції'!Область_друку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2026-08-21T10:05:19Z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