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570" documentId="13_ncr:1_{2B86E354-F780-45D1-942E-10D181CF870D}" xr6:coauthVersionLast="47" xr6:coauthVersionMax="47" xr10:uidLastSave="{BD8158C7-FAC6-4E46-BE4B-1CB3B8428906}"/>
  <bookViews>
    <workbookView xWindow="28680" yWindow="-120" windowWidth="29040" windowHeight="15720" activeTab="1" xr2:uid="{00000000-000D-0000-FFFF-FFFF00000000}"/>
  </bookViews>
  <sheets>
    <sheet name="Додаток №2_Форма ЦП" sheetId="8" r:id="rId1"/>
    <sheet name="Додаток №3_Розподіл продукції" sheetId="9" r:id="rId2"/>
  </sheets>
  <definedNames>
    <definedName name="_xlnm.Print_Area" localSheetId="0">'Додаток №2_Форма ЦП'!$A$1:$I$102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9" l="1"/>
  <c r="E13" i="9"/>
  <c r="F13" i="9"/>
  <c r="C13" i="9"/>
  <c r="I69" i="8" l="1"/>
  <c r="I53" i="8"/>
  <c r="I27" i="8"/>
  <c r="I12" i="8"/>
  <c r="I87" i="8" l="1"/>
</calcChain>
</file>

<file path=xl/sharedStrings.xml><?xml version="1.0" encoding="utf-8"?>
<sst xmlns="http://schemas.openxmlformats.org/spreadsheetml/2006/main" count="253" uniqueCount="154">
  <si>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</si>
  <si>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</si>
  <si>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</si>
  <si>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</si>
  <si>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</si>
  <si>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</si>
  <si>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</si>
  <si>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</si>
  <si>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Кількість</t>
  </si>
  <si>
    <t>Запит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</si>
  <si>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</si>
  <si>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</si>
  <si>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</si>
  <si>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Одиниця виміру</t>
  </si>
  <si>
    <t>Ціна 
за одиницю, грн</t>
  </si>
  <si>
    <t>Всього вартість, грн</t>
  </si>
  <si>
    <t>Ми повідомлені та погоджуємося з умовами, що за результатами закупівлі планується укладення тристороннього договору.</t>
  </si>
  <si>
    <t xml:space="preserve">(зазначається з урахуванням всіх податків і зборів) </t>
  </si>
  <si>
    <t>Технічні та якісні вимоги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</si>
  <si>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</si>
  <si>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</si>
  <si>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</si>
  <si>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</si>
  <si>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</si>
  <si>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Примітка:</t>
    </r>
    <r>
      <rPr>
        <i/>
        <sz val="16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</si>
  <si>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b/>
        <sz val="18"/>
        <color theme="1"/>
        <rFont val="Times New Roman"/>
        <family val="1"/>
        <charset val="204"/>
      </rPr>
      <t>Умови оплати: </t>
    </r>
    <r>
      <rPr>
        <b/>
        <sz val="18"/>
        <color rgb="FFFF0000"/>
        <rFont val="Times New Roman"/>
        <family val="1"/>
        <charset val="204"/>
      </rPr>
      <t xml:space="preserve"> _________________</t>
    </r>
    <r>
      <rPr>
        <sz val="18"/>
        <color rgb="FFFF0000"/>
        <rFont val="Times New Roman"/>
        <family val="1"/>
        <charset val="204"/>
      </rPr>
      <t> </t>
    </r>
    <r>
      <rPr>
        <b/>
        <i/>
        <sz val="18"/>
        <color rgb="FFFF0000"/>
        <rFont val="Times New Roman"/>
        <family val="1"/>
        <charset val="204"/>
      </rPr>
      <t>(</t>
    </r>
    <r>
      <rPr>
        <i/>
        <sz val="18"/>
        <color rgb="FFFF0000"/>
        <rFont val="Times New Roman"/>
        <family val="1"/>
        <charset val="204"/>
      </rPr>
      <t>прописати</t>
    </r>
    <r>
      <rPr>
        <b/>
        <i/>
        <sz val="18"/>
        <color rgb="FFFF0000"/>
        <rFont val="Times New Roman"/>
        <family val="1"/>
        <charset val="204"/>
      </rPr>
      <t xml:space="preserve">)
</t>
    </r>
    <r>
      <rPr>
        <i/>
        <sz val="16"/>
        <color theme="1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</si>
  <si>
    <t>Учасники повинні подавати цінові пропозиції, підписані уповноваженою особою та скріплені печаткою (за наявності).  Додатково пропозиції мають бути надані в електронному форматі (Excel).</t>
  </si>
  <si>
    <t>Підтвердити</t>
  </si>
  <si>
    <t>Додаток №2 до Запиту_№3229NM</t>
  </si>
  <si>
    <t>Запропонований Учасником товар (у разі подання еквіваленту) повинен повністю відповідати або перевищувати всі технічні, якісні та функціональні характеристики, зазначені у даному технічному завданні.</t>
  </si>
  <si>
    <t xml:space="preserve">Розмальовка «Вартові дивосвіту» </t>
  </si>
  <si>
    <t>Блокнот А6 «Вибухонебезпечні предмети»</t>
  </si>
  <si>
    <t>Загальна вартість пропозиції, грн*</t>
  </si>
  <si>
    <r>
      <rPr>
        <b/>
        <sz val="18"/>
        <color theme="1"/>
        <rFont val="Times New Roman"/>
        <family val="1"/>
        <charset val="204"/>
      </rPr>
      <t>Терміни виконання: </t>
    </r>
    <r>
      <rPr>
        <b/>
        <sz val="18"/>
        <color rgb="FFFF0000"/>
        <rFont val="Times New Roman"/>
        <family val="1"/>
        <charset val="204"/>
      </rPr>
      <t xml:space="preserve"> _________________</t>
    </r>
    <r>
      <rPr>
        <sz val="18"/>
        <color rgb="FFFF0000"/>
        <rFont val="Times New Roman"/>
        <family val="1"/>
        <charset val="204"/>
      </rPr>
      <t> </t>
    </r>
    <r>
      <rPr>
        <b/>
        <i/>
        <sz val="18"/>
        <color rgb="FFFF0000"/>
        <rFont val="Times New Roman"/>
        <family val="1"/>
        <charset val="204"/>
      </rPr>
      <t>(</t>
    </r>
    <r>
      <rPr>
        <i/>
        <sz val="18"/>
        <color rgb="FFFF0000"/>
        <rFont val="Times New Roman"/>
        <family val="1"/>
        <charset val="204"/>
      </rPr>
      <t>прописати</t>
    </r>
    <r>
      <rPr>
        <b/>
        <i/>
        <sz val="18"/>
        <color rgb="FFFF0000"/>
        <rFont val="Times New Roman"/>
        <family val="1"/>
        <charset val="204"/>
      </rPr>
      <t xml:space="preserve">), </t>
    </r>
    <r>
      <rPr>
        <b/>
        <i/>
        <sz val="18"/>
        <color theme="1"/>
        <rFont val="Times New Roman"/>
        <family val="1"/>
        <charset val="204"/>
      </rPr>
      <t>календарних днів з моменту укладення договору.</t>
    </r>
  </si>
  <si>
    <r>
      <t xml:space="preserve">Ми погоджуємось, що всі витрати, пов’язані з </t>
    </r>
    <r>
      <rPr>
        <b/>
        <sz val="16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6"/>
        <color theme="1"/>
        <rFont val="Times New Roman"/>
        <family val="1"/>
        <charset val="204"/>
      </rPr>
      <t xml:space="preserve">, здійснюються за рахунок Постачальника до місць призначення відповідно до Розподілу продукції </t>
    </r>
    <r>
      <rPr>
        <b/>
        <sz val="16"/>
        <color theme="1"/>
        <rFont val="Times New Roman"/>
        <family val="1"/>
        <charset val="204"/>
      </rPr>
      <t>(Додаток №3).</t>
    </r>
  </si>
  <si>
    <t>Кишеньковий посібник (буклет-гармошка)</t>
  </si>
  <si>
    <t>Листівка «Як реагувати на інцидент за участі дрону»</t>
  </si>
  <si>
    <t>Формат виробу:</t>
  </si>
  <si>
    <t>РОЗПОДІЛ ПРОДУКЦІЇ</t>
  </si>
  <si>
    <t>№</t>
  </si>
  <si>
    <t>Організація</t>
  </si>
  <si>
    <t>Найменування</t>
  </si>
  <si>
    <t>Місце поставки</t>
  </si>
  <si>
    <t>Загальна кількість</t>
  </si>
  <si>
    <t>Додаток №3 до Запиту_№3229NM</t>
  </si>
  <si>
    <r>
      <t>Розмальовка «Вартові дивосвіту»</t>
    </r>
    <r>
      <rPr>
        <sz val="11"/>
        <color theme="1"/>
        <rFont val="Times New Roman"/>
        <family val="1"/>
        <charset val="204"/>
      </rPr>
      <t xml:space="preserve"> </t>
    </r>
  </si>
  <si>
    <t>Херсонська ОО</t>
  </si>
  <si>
    <t>Донецька ОО</t>
  </si>
  <si>
    <t>Запорізька ОО</t>
  </si>
  <si>
    <t>Дніпропетровська ОО</t>
  </si>
  <si>
    <t>Чернігівська ОО</t>
  </si>
  <si>
    <t>Житомирська ОО</t>
  </si>
  <si>
    <t>Рівненська ОО</t>
  </si>
  <si>
    <t>Волинська ОО</t>
  </si>
  <si>
    <t>м. Херсон, доставка на відділення НП</t>
  </si>
  <si>
    <t>м. Дніпро, доставка на відділення НП</t>
  </si>
  <si>
    <t>м. Краматорськ, доставка на відділення НП</t>
  </si>
  <si>
    <t>м. Запоріжжя, адресна доставка</t>
  </si>
  <si>
    <t>м. Чернігів, доставка на відділення НП</t>
  </si>
  <si>
    <t>м. Житомир, доставка на відділення НП</t>
  </si>
  <si>
    <t>м. Рівне,  доставка на відділення НП</t>
  </si>
  <si>
    <t>м. Луцьк,  доставка на відділення НП</t>
  </si>
  <si>
    <t>Обкладинка:</t>
  </si>
  <si>
    <t>папір крейдований;</t>
  </si>
  <si>
    <t>щільність від 300 г/м²;</t>
  </si>
  <si>
    <t>глянцева ламінація 1+0;</t>
  </si>
  <si>
    <t>кольоровість друку 4+4.</t>
  </si>
  <si>
    <t>Формат А4.</t>
  </si>
  <si>
    <t>Зазначити</t>
  </si>
  <si>
    <t>Внутрішній блок:</t>
  </si>
  <si>
    <t>кількість сторінок: 20;</t>
  </si>
  <si>
    <t>папір офсетний;</t>
  </si>
  <si>
    <t>щільність паперу від 150 г/м²;</t>
  </si>
  <si>
    <t>Тип кріплення:</t>
  </si>
  <si>
    <t>2 скоби.</t>
  </si>
  <si>
    <t>Макет:</t>
  </si>
  <si>
    <t>друк відповідно до макетів, наданих Замовником.</t>
  </si>
  <si>
    <t>Вимоги до пакування:</t>
  </si>
  <si>
    <t>примірник</t>
  </si>
  <si>
    <t>Формат виробу</t>
  </si>
  <si>
    <t>Формат А6 у готовому вигляді, вертикальна орієнтація.</t>
  </si>
  <si>
    <t>Тип кріплення</t>
  </si>
  <si>
    <t>Металева пружина білого кольору, розташована по верхній короткій стороні. Блокнот перекидного типу.</t>
  </si>
  <si>
    <t>Перша обкладинка</t>
  </si>
  <si>
    <t>картон щільністю 250 г/м²;</t>
  </si>
  <si>
    <t>кольоровість друку 4+0;</t>
  </si>
  <si>
    <t>матова ламінація 1+0 із зовнішнього боку;</t>
  </si>
  <si>
    <t>внутрішній бік без друку.</t>
  </si>
  <si>
    <t>Інформаційний блок</t>
  </si>
  <si>
    <t>5 аркушів крейдованого паперу щільністю 150 г/м²;</t>
  </si>
  <si>
    <t>перші 4 аркуші – друк 4+4 (8 сторінок);</t>
  </si>
  <si>
    <t>п’ятий аркуш – друк 4+0 (1 сторінка);</t>
  </si>
  <si>
    <t>зворотний бік п’ятого аркуша без друку;</t>
  </si>
  <si>
    <t>послідовність сторінок відповідно до макета Замовника.</t>
  </si>
  <si>
    <t>Основний блок</t>
  </si>
  <si>
    <t>30 чистих аркушів для записів;</t>
  </si>
  <si>
    <t>щільність паперу 100 г/м²;</t>
  </si>
  <si>
    <t>без друку.</t>
  </si>
  <si>
    <t>Друга обкладинка</t>
  </si>
  <si>
    <t>кольоровість друку 4+0 із зовнішнього боку;</t>
  </si>
  <si>
    <t>Перша обкладинка → 5 аркушів інформаційного блоку (9 кольорових сторінок) → 30 чистих аркушів → друга обкладинка.</t>
  </si>
  <si>
    <t>Макет</t>
  </si>
  <si>
    <t>Друк відповідно до макетів, наданих Замовником.</t>
  </si>
  <si>
    <t>Вимоги до пакування</t>
  </si>
  <si>
    <t>Блокноти повинні бути упаковані в пачки з однаковою кількістю примірників.</t>
  </si>
  <si>
    <t>Кожна пачка повинна бути захищена від механічних пошкоджень, забруднення та впливу вологи під час транспортування і зберігання.</t>
  </si>
  <si>
    <t>Пачки формуються в транспортні коробки з гофрованого картону.</t>
  </si>
  <si>
    <t>На кожній коробці має бути зазначено найменування продукції та кількість примірників.</t>
  </si>
  <si>
    <t>Порядок розміщення</t>
  </si>
  <si>
    <t>загальна кількість кольорових інформаційних сторінок - 9;</t>
  </si>
  <si>
    <t>Зазначити фактичну щільність паперу</t>
  </si>
  <si>
    <t>Формат:</t>
  </si>
  <si>
    <t>Готовий (в складеному вигляді): 55 × 85 мм</t>
  </si>
  <si>
    <t>Розкладений розмір: 330 × 85 мм</t>
  </si>
  <si>
    <t>Кількість панелей:</t>
  </si>
  <si>
    <t xml:space="preserve"> 6 вертикальних панелей</t>
  </si>
  <si>
    <t>Фальцювання:</t>
  </si>
  <si>
    <t>Тип: гармошка (Z-fold)</t>
  </si>
  <si>
    <t>Кількість згинів: 5</t>
  </si>
  <si>
    <t>Друк</t>
  </si>
  <si>
    <t>Кольоровість друку 4+4</t>
  </si>
  <si>
    <t>Папір</t>
  </si>
  <si>
    <t>Папір крейдований матовий</t>
  </si>
  <si>
    <t>Зазначити тип паперу</t>
  </si>
  <si>
    <t>Щільність паперу 150 г/м²</t>
  </si>
  <si>
    <t>Покриття</t>
  </si>
  <si>
    <t>УФ-лак 1+1 суцільний</t>
  </si>
  <si>
    <t>Післядрукарська обробка</t>
  </si>
  <si>
    <t>Біговка (5 ліній)</t>
  </si>
  <si>
    <t>Фальцювання типу «гармошка»</t>
  </si>
  <si>
    <t>Друк відповідно до макетів, наданих Замовником</t>
  </si>
  <si>
    <t>Буклети повинні бути упаковані в пачки з однаковою кількістю примірників</t>
  </si>
  <si>
    <t>Зазначити кількість примірників у пачці</t>
  </si>
  <si>
    <t>Кожна пачка повинна бути захищена від механічних пошкоджень, забруднення та впливу вологи під час транспортування і зберігання</t>
  </si>
  <si>
    <t>Пачки формуються в транспортні коробки з гофрованого картону</t>
  </si>
  <si>
    <t>На кожній коробці має бути зазначено найменування продукції та кількість примірників</t>
  </si>
  <si>
    <t>Готовий (у складеному вигляді): А5 (148 × 210 мм)</t>
  </si>
  <si>
    <t>Розкладений розмір: 592 × 210 мм</t>
  </si>
  <si>
    <t>Кількість панелей: 4 вертикальні панелі</t>
  </si>
  <si>
    <t>Тип фальцювання: віконна фальцовка (Window Fold)</t>
  </si>
  <si>
    <t>Кількість згинів: 3</t>
  </si>
  <si>
    <t>Принцип складання: дві крайні панелі загортаються до центру, внутрішній згин формує «книжку»</t>
  </si>
  <si>
    <t>Крайні панелі зменшені на 2-3 мм для компенсації фальцювання</t>
  </si>
  <si>
    <t>Біговка (3 лінії)</t>
  </si>
  <si>
    <t>Фальцювання відповідно до типу Window Fold</t>
  </si>
  <si>
    <t>Друк відповідно до макета, наданого Замовником</t>
  </si>
  <si>
    <t>Якість друку</t>
  </si>
  <si>
    <t>Чітке відтворення текстів, графічних елементів та кольорів без зміщень, розмиття, плям та інших дефектів друку</t>
  </si>
  <si>
    <t>Листівки повинні бути упаковані в пачки з однаковою кількістю примірників</t>
  </si>
  <si>
    <t>Зазначити тип та фактичну щільність паперу</t>
  </si>
  <si>
    <t xml:space="preserve"> **Закупівля здійснюється одним ЛОТОМ</t>
  </si>
  <si>
    <t>Розмальовки повинні бути упаковані в пачки з однаковою кількістю примірників.</t>
  </si>
  <si>
    <r>
      <rPr>
        <b/>
        <sz val="14"/>
        <color rgb="FFFF0000"/>
        <rFont val="Times New Roman"/>
        <family val="1"/>
        <charset val="204"/>
      </rPr>
      <t>ПРОПОЗИЦІЯ УЧАСНИКА</t>
    </r>
    <r>
      <rPr>
        <sz val="14"/>
        <color rgb="FFFF0000"/>
        <rFont val="Times New Roman"/>
        <family val="1"/>
        <charset val="204"/>
      </rPr>
      <t xml:space="preserve">
</t>
    </r>
    <r>
      <rPr>
        <i/>
        <sz val="14"/>
        <color theme="1"/>
        <rFont val="Times New Roman"/>
        <family val="1"/>
        <charset val="204"/>
      </rPr>
      <t>(учасник зобов’язаний заповнити всі передбачені поля)</t>
    </r>
  </si>
  <si>
    <r>
      <t>(Назва Учасника),</t>
    </r>
    <r>
      <rPr>
        <sz val="16"/>
        <color theme="1"/>
        <rFont val="Times New Roman"/>
        <family val="1"/>
        <charset val="204"/>
      </rPr>
      <t xml:space="preserve"> надає свою пропозицію щодо участі в тендері на закупівлю інформаційно-просвітницьких матеріалів з мінної безпеки та безпечної поведінки під час надзвичайних ситуацій.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</si>
</sst>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₴&quot;"/>
    <numFmt numFmtId="165" formatCode="_-* #,##0_-;\-* #,##0_-;_-* &quot;-&quot;??_-;_-@_-"/>
  </numFmts>
  <fonts count="3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i/>
      <sz val="18"/>
      <color rgb="FFFF0000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Segoe U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8"/>
      <color indexed="63"/>
      <name val="Times New Roman"/>
      <family val="1"/>
      <charset val="204"/>
    </font>
    <font>
      <sz val="16"/>
      <color indexed="63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E4E3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gray0625">
        <bgColor theme="2" tint="-9.9978637043366805E-2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1" fillId="0" borderId="0" xfId="0" applyNumberFormat="1" applyFont="1"/>
    <xf numFmtId="0" fontId="15" fillId="0" borderId="0" xfId="0" applyFont="1"/>
    <xf numFmtId="0" fontId="17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4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5" borderId="0" xfId="0" applyFont="1" applyFill="1" applyAlignment="1" applyProtection="1">
      <alignment horizontal="right" vertical="center" wrapText="1"/>
      <protection locked="0"/>
    </xf>
    <xf numFmtId="164" fontId="7" fillId="5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28" fillId="8" borderId="20" xfId="0" applyFont="1" applyFill="1" applyBorder="1"/>
    <xf numFmtId="0" fontId="5" fillId="0" borderId="41" xfId="0" applyFont="1" applyBorder="1" applyAlignment="1">
      <alignment vertical="center"/>
    </xf>
    <xf numFmtId="3" fontId="30" fillId="0" borderId="20" xfId="0" applyNumberFormat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left" vertical="center" wrapText="1"/>
    </xf>
    <xf numFmtId="165" fontId="9" fillId="8" borderId="43" xfId="1" applyNumberFormat="1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/>
    </xf>
    <xf numFmtId="0" fontId="12" fillId="9" borderId="20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2" fillId="9" borderId="43" xfId="0" applyFont="1" applyFill="1" applyBorder="1" applyAlignment="1">
      <alignment horizontal="left" vertical="center" wrapText="1"/>
    </xf>
    <xf numFmtId="0" fontId="12" fillId="9" borderId="14" xfId="0" applyFont="1" applyFill="1" applyBorder="1" applyAlignment="1">
      <alignment horizontal="left" vertical="center" wrapText="1"/>
    </xf>
    <xf numFmtId="0" fontId="12" fillId="9" borderId="44" xfId="0" applyFont="1" applyFill="1" applyBorder="1" applyAlignment="1">
      <alignment horizontal="left" vertical="center" wrapText="1"/>
    </xf>
    <xf numFmtId="0" fontId="12" fillId="9" borderId="32" xfId="0" applyFont="1" applyFill="1" applyBorder="1" applyAlignment="1">
      <alignment horizontal="left" vertical="center" wrapText="1"/>
    </xf>
    <xf numFmtId="0" fontId="12" fillId="9" borderId="6" xfId="0" applyFont="1" applyFill="1" applyBorder="1" applyAlignment="1">
      <alignment horizontal="left" vertical="center" wrapText="1"/>
    </xf>
    <xf numFmtId="0" fontId="12" fillId="9" borderId="42" xfId="0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right"/>
      <protection locked="0"/>
    </xf>
    <xf numFmtId="0" fontId="10" fillId="0" borderId="26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1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3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right"/>
    </xf>
    <xf numFmtId="0" fontId="10" fillId="0" borderId="36" xfId="0" applyFont="1" applyBorder="1" applyAlignment="1">
      <alignment horizontal="right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4" fillId="4" borderId="38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 applyProtection="1">
      <alignment horizontal="center" vertical="center" wrapText="1"/>
      <protection locked="0"/>
    </xf>
    <xf numFmtId="0" fontId="34" fillId="4" borderId="7" xfId="0" applyFont="1" applyFill="1" applyBorder="1" applyAlignment="1" applyProtection="1">
      <alignment horizontal="center" vertical="center" wrapText="1"/>
      <protection locked="0"/>
    </xf>
    <xf numFmtId="0" fontId="34" fillId="4" borderId="27" xfId="0" applyFont="1" applyFill="1" applyBorder="1" applyAlignment="1" applyProtection="1">
      <alignment horizontal="center" vertical="center" wrapText="1"/>
      <protection locked="0"/>
    </xf>
    <xf numFmtId="0" fontId="34" fillId="4" borderId="28" xfId="0" applyFont="1" applyFill="1" applyBorder="1" applyAlignment="1" applyProtection="1">
      <alignment horizontal="center" vertical="center" wrapText="1"/>
      <protection locked="0"/>
    </xf>
    <xf numFmtId="0" fontId="34" fillId="4" borderId="21" xfId="0" applyFont="1" applyFill="1" applyBorder="1" applyAlignment="1" applyProtection="1">
      <alignment horizontal="center" vertical="center" wrapText="1"/>
      <protection locked="0"/>
    </xf>
    <xf numFmtId="0" fontId="34" fillId="4" borderId="29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0" fontId="34" fillId="4" borderId="11" xfId="0" applyFont="1" applyFill="1" applyBorder="1" applyAlignment="1" applyProtection="1">
      <alignment horizontal="center" vertical="center" wrapText="1"/>
      <protection locked="0"/>
    </xf>
    <xf numFmtId="0" fontId="34" fillId="4" borderId="15" xfId="0" applyFont="1" applyFill="1" applyBorder="1" applyAlignment="1" applyProtection="1">
      <alignment horizontal="center" vertical="center" wrapText="1"/>
      <protection locked="0"/>
    </xf>
    <xf numFmtId="0" fontId="12" fillId="9" borderId="45" xfId="0" applyFont="1" applyFill="1" applyBorder="1" applyAlignment="1">
      <alignment horizontal="left" vertical="center" wrapText="1"/>
    </xf>
    <xf numFmtId="0" fontId="12" fillId="9" borderId="34" xfId="0" applyFont="1" applyFill="1" applyBorder="1" applyAlignment="1">
      <alignment horizontal="left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9" borderId="46" xfId="0" applyFont="1" applyFill="1" applyBorder="1" applyAlignment="1">
      <alignment horizontal="left" vertical="center" wrapText="1"/>
    </xf>
    <xf numFmtId="0" fontId="34" fillId="4" borderId="40" xfId="0" applyFont="1" applyFill="1" applyBorder="1" applyAlignment="1">
      <alignment horizontal="center" vertical="center" wrapText="1"/>
    </xf>
    <xf numFmtId="164" fontId="38" fillId="2" borderId="26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20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33" fillId="6" borderId="23" xfId="0" applyFont="1" applyFill="1" applyBorder="1" applyAlignment="1" applyProtection="1">
      <alignment horizontal="center" vertical="center" wrapText="1"/>
      <protection locked="0"/>
    </xf>
    <xf numFmtId="0" fontId="33" fillId="6" borderId="25" xfId="0" applyFont="1" applyFill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>
      <alignment horizontal="right" vertical="center" wrapText="1"/>
    </xf>
    <xf numFmtId="0" fontId="10" fillId="0" borderId="37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36" fillId="5" borderId="23" xfId="0" applyNumberFormat="1" applyFont="1" applyFill="1" applyBorder="1" applyAlignment="1">
      <alignment horizontal="center" vertical="center" wrapText="1"/>
    </xf>
    <xf numFmtId="3" fontId="36" fillId="5" borderId="24" xfId="0" applyNumberFormat="1" applyFont="1" applyFill="1" applyBorder="1" applyAlignment="1">
      <alignment horizontal="center" vertical="center" wrapText="1"/>
    </xf>
    <xf numFmtId="0" fontId="36" fillId="5" borderId="24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0" fontId="18" fillId="4" borderId="0" xfId="0" applyFont="1" applyFill="1" applyAlignment="1" applyProtection="1">
      <alignment horizontal="left" vertical="center" wrapText="1"/>
      <protection locked="0"/>
    </xf>
    <xf numFmtId="0" fontId="18" fillId="4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4" fontId="13" fillId="0" borderId="23" xfId="0" applyNumberFormat="1" applyFont="1" applyBorder="1" applyAlignment="1" applyProtection="1">
      <alignment horizontal="center" vertical="center" wrapText="1"/>
      <protection locked="0"/>
    </xf>
    <xf numFmtId="164" fontId="13" fillId="0" borderId="24" xfId="0" applyNumberFormat="1" applyFont="1" applyBorder="1" applyAlignment="1" applyProtection="1">
      <alignment horizontal="center" vertical="center" wrapText="1"/>
      <protection locked="0"/>
    </xf>
    <xf numFmtId="164" fontId="16" fillId="0" borderId="23" xfId="0" applyNumberFormat="1" applyFont="1" applyBorder="1" applyAlignment="1" applyProtection="1">
      <alignment horizontal="center" vertical="center" wrapText="1"/>
      <protection locked="0"/>
    </xf>
    <xf numFmtId="164" fontId="16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2" borderId="12" xfId="0" applyFont="1" applyFill="1" applyBorder="1" applyAlignment="1" applyProtection="1">
      <alignment horizontal="right" vertical="center" wrapText="1"/>
      <protection locked="0"/>
    </xf>
    <xf numFmtId="0" fontId="20" fillId="2" borderId="13" xfId="0" applyFont="1" applyFill="1" applyBorder="1" applyAlignment="1" applyProtection="1">
      <alignment horizontal="right" vertical="center" wrapText="1"/>
      <protection locked="0"/>
    </xf>
    <xf numFmtId="0" fontId="20" fillId="2" borderId="27" xfId="0" applyFont="1" applyFill="1" applyBorder="1" applyAlignment="1" applyProtection="1">
      <alignment horizontal="right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 wrapText="1"/>
      <protection locked="0"/>
    </xf>
    <xf numFmtId="3" fontId="36" fillId="0" borderId="23" xfId="0" applyNumberFormat="1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3" fontId="36" fillId="0" borderId="23" xfId="0" applyNumberFormat="1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164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37" fillId="0" borderId="29" xfId="0" applyFont="1" applyBorder="1" applyAlignment="1">
      <alignment horizontal="center" vertical="center" wrapText="1"/>
    </xf>
    <xf numFmtId="164" fontId="16" fillId="0" borderId="25" xfId="0" applyNumberFormat="1" applyFont="1" applyBorder="1" applyAlignment="1" applyProtection="1">
      <alignment horizontal="center" vertical="center" wrapText="1"/>
      <protection locked="0"/>
    </xf>
    <xf numFmtId="0" fontId="25" fillId="3" borderId="0" xfId="0" applyFont="1" applyFill="1" applyAlignment="1" applyProtection="1">
      <alignment horizontal="right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4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5" xfId="0" applyFont="1" applyBorder="1" applyAlignment="1">
      <alignment horizontal="center" vertical="center" wrapText="1"/>
    </xf>
    <xf numFmtId="0" fontId="15" fillId="0" borderId="0" xfId="0" applyFont="1" applyAlignment="1" applyProtection="1">
      <alignment horizontal="left" vertical="center"/>
      <protection locked="0"/>
    </xf>
    <xf numFmtId="0" fontId="9" fillId="8" borderId="39" xfId="0" applyFont="1" applyFill="1" applyBorder="1" applyAlignment="1">
      <alignment horizontal="right" vertical="center"/>
    </xf>
    <xf numFmtId="0" fontId="9" fillId="8" borderId="4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5E4E3"/>
      <color rgb="FFF1D8D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2AB622F-06E9-47D0-A897-EC5AEDB4AAAC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A2D25164-4793-447B-AA7F-DFC1EF94F918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40D78AC3-A4C2-4BA7-992C-D4C18E46898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132DEDD-B8CF-42D7-BC38-D47A9649AEB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519B0DEA-B824-455E-B15C-3F39B7B90062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07A32C2D-A4D6-46ED-9F04-30949A46725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E0B8F62F-EB86-41BF-8215-1497E724773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304800</xdr:colOff>
      <xdr:row>88</xdr:row>
      <xdr:rowOff>15340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AAEBADA6-9BF1-4C64-A8B7-5787969D0B34}"/>
            </a:ext>
          </a:extLst>
        </xdr:cNvPr>
        <xdr:cNvSpPr>
          <a:spLocks noChangeAspect="1" noChangeArrowheads="1"/>
        </xdr:cNvSpPr>
      </xdr:nvSpPr>
      <xdr:spPr bwMode="auto">
        <a:xfrm>
          <a:off x="1647825" y="8096250"/>
          <a:ext cx="304800" cy="32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304619</xdr:colOff>
      <xdr:row>70</xdr:row>
      <xdr:rowOff>223792</xdr:rowOff>
    </xdr:from>
    <xdr:to>
      <xdr:col>1</xdr:col>
      <xdr:colOff>2286094</xdr:colOff>
      <xdr:row>77</xdr:row>
      <xdr:rowOff>170130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2CEF6705-1E4D-C411-F3DD-F2E25E2F2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155" y="28472221"/>
          <a:ext cx="1981475" cy="288711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309155</xdr:colOff>
      <xdr:row>54</xdr:row>
      <xdr:rowOff>171179</xdr:rowOff>
    </xdr:from>
    <xdr:to>
      <xdr:col>1</xdr:col>
      <xdr:colOff>2229513</xdr:colOff>
      <xdr:row>63</xdr:row>
      <xdr:rowOff>97428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C3C47B4-1C8B-CD90-0840-FC2BEF5C7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691" y="22405250"/>
          <a:ext cx="1907023" cy="271353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246834</xdr:colOff>
      <xdr:row>28</xdr:row>
      <xdr:rowOff>231321</xdr:rowOff>
    </xdr:from>
    <xdr:to>
      <xdr:col>1</xdr:col>
      <xdr:colOff>2263270</xdr:colOff>
      <xdr:row>35</xdr:row>
      <xdr:rowOff>212271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843F745-1849-6D62-EB30-BF727BE7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370" y="11933464"/>
          <a:ext cx="2024056" cy="281504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305072</xdr:colOff>
      <xdr:row>13</xdr:row>
      <xdr:rowOff>52523</xdr:rowOff>
    </xdr:from>
    <xdr:to>
      <xdr:col>1</xdr:col>
      <xdr:colOff>2225578</xdr:colOff>
      <xdr:row>21</xdr:row>
      <xdr:rowOff>15611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96ED7E8-B31C-4A76-02A9-C3066983C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608" y="6053273"/>
          <a:ext cx="1910981" cy="267880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83E-9DAB-4725-8532-2A8E07421FFF}">
  <sheetPr>
    <pageSetUpPr fitToPage="1"/>
  </sheetPr>
  <dimension ref="A1:IR108"/>
  <sheetViews>
    <sheetView showGridLines="0" view="pageBreakPreview" topLeftCell="A82" zoomScale="60" zoomScaleNormal="70" workbookViewId="0">
      <selection activeCell="A100" sqref="A100:XFD100"/>
    </sheetView>
  </sheetViews>
  <sheetFormatPr defaultColWidth="9.109375" defaultRowHeight="21" x14ac:dyDescent="0.4"/>
  <cols>
    <col min="1" max="1" width="3.77734375" style="2" customWidth="1"/>
    <col min="2" max="2" width="37.21875" style="1" customWidth="1"/>
    <col min="3" max="3" width="21.109375" style="50" customWidth="1"/>
    <col min="4" max="4" width="79.77734375" style="1" customWidth="1"/>
    <col min="5" max="5" width="56" style="1" customWidth="1"/>
    <col min="6" max="6" width="16.88671875" style="1" customWidth="1"/>
    <col min="7" max="7" width="19" style="1" customWidth="1"/>
    <col min="8" max="8" width="18.5546875" style="4" customWidth="1"/>
    <col min="9" max="9" width="33.5546875" style="4" customWidth="1"/>
    <col min="10" max="16384" width="9.109375" style="1"/>
  </cols>
  <sheetData>
    <row r="1" spans="1:9" ht="42" customHeight="1" x14ac:dyDescent="0.4">
      <c r="A1" s="138" t="s">
        <v>28</v>
      </c>
      <c r="B1" s="138"/>
      <c r="C1" s="138"/>
      <c r="D1" s="138"/>
      <c r="E1" s="138"/>
      <c r="F1" s="138"/>
      <c r="G1" s="138"/>
      <c r="H1" s="138"/>
      <c r="I1" s="138"/>
    </row>
    <row r="2" spans="1:9" ht="31.8" x14ac:dyDescent="0.5">
      <c r="A2" s="139" t="s">
        <v>0</v>
      </c>
      <c r="B2" s="139"/>
      <c r="C2" s="139"/>
      <c r="D2" s="139"/>
      <c r="E2" s="139"/>
      <c r="F2" s="139"/>
      <c r="G2" s="139"/>
      <c r="H2" s="139"/>
      <c r="I2" s="139"/>
    </row>
    <row r="3" spans="1:9" x14ac:dyDescent="0.4">
      <c r="A3" s="8"/>
      <c r="B3" s="9"/>
      <c r="C3" s="44"/>
      <c r="D3" s="9"/>
      <c r="E3" s="9"/>
      <c r="F3" s="9"/>
      <c r="G3" s="9"/>
      <c r="H3" s="10"/>
      <c r="I3" s="10"/>
    </row>
    <row r="4" spans="1:9" ht="38.4" customHeight="1" thickBot="1" x14ac:dyDescent="0.45">
      <c r="A4" s="148" t="s">
        <v>153</v>
      </c>
      <c r="B4" s="148"/>
      <c r="C4" s="148"/>
      <c r="D4" s="148"/>
      <c r="E4" s="148"/>
      <c r="F4" s="148"/>
      <c r="G4" s="148"/>
      <c r="H4" s="148"/>
      <c r="I4" s="148"/>
    </row>
    <row r="5" spans="1:9" ht="43.2" customHeight="1" x14ac:dyDescent="0.4">
      <c r="A5" s="116" t="s">
        <v>1</v>
      </c>
      <c r="B5" s="117"/>
      <c r="C5" s="117"/>
      <c r="D5" s="118"/>
      <c r="E5" s="140" t="s">
        <v>2</v>
      </c>
      <c r="F5" s="140"/>
      <c r="G5" s="140"/>
      <c r="H5" s="140"/>
      <c r="I5" s="140"/>
    </row>
    <row r="6" spans="1:9" ht="43.2" customHeight="1" x14ac:dyDescent="0.4">
      <c r="A6" s="119"/>
      <c r="B6" s="120"/>
      <c r="C6" s="120"/>
      <c r="D6" s="121"/>
      <c r="E6" s="141" t="s">
        <v>3</v>
      </c>
      <c r="F6" s="141"/>
      <c r="G6" s="141"/>
      <c r="H6" s="141"/>
      <c r="I6" s="141"/>
    </row>
    <row r="7" spans="1:9" ht="43.2" customHeight="1" thickBot="1" x14ac:dyDescent="0.45">
      <c r="A7" s="122"/>
      <c r="B7" s="123"/>
      <c r="C7" s="123"/>
      <c r="D7" s="124"/>
      <c r="E7" s="142" t="s">
        <v>4</v>
      </c>
      <c r="F7" s="142"/>
      <c r="G7" s="142"/>
      <c r="H7" s="142"/>
      <c r="I7" s="142"/>
    </row>
    <row r="8" spans="1:9" ht="43.2" customHeight="1" thickBot="1" x14ac:dyDescent="0.45">
      <c r="A8" s="122" t="s">
        <v>5</v>
      </c>
      <c r="B8" s="123"/>
      <c r="C8" s="123"/>
      <c r="D8" s="124"/>
      <c r="E8" s="146" t="s">
        <v>6</v>
      </c>
      <c r="F8" s="146"/>
      <c r="G8" s="146"/>
      <c r="H8" s="146"/>
      <c r="I8" s="146"/>
    </row>
    <row r="9" spans="1:9" ht="52.8" customHeight="1" thickBot="1" x14ac:dyDescent="0.45">
      <c r="A9" s="147" t="s">
        <v>29</v>
      </c>
      <c r="B9" s="148"/>
      <c r="C9" s="148"/>
      <c r="D9" s="148"/>
      <c r="E9" s="148"/>
      <c r="F9" s="148"/>
      <c r="G9" s="148"/>
      <c r="H9" s="148"/>
      <c r="I9" s="148"/>
    </row>
    <row r="10" spans="1:9" ht="64.2" customHeight="1" thickBot="1" x14ac:dyDescent="0.45">
      <c r="A10" s="143" t="s">
        <v>7</v>
      </c>
      <c r="B10" s="143" t="s">
        <v>12</v>
      </c>
      <c r="C10" s="149" t="s">
        <v>18</v>
      </c>
      <c r="D10" s="150"/>
      <c r="E10" s="77" t="s">
        <v>152</v>
      </c>
      <c r="F10" s="143" t="s">
        <v>13</v>
      </c>
      <c r="G10" s="13" t="s">
        <v>8</v>
      </c>
      <c r="H10" s="11" t="s">
        <v>14</v>
      </c>
      <c r="I10" s="12" t="s">
        <v>15</v>
      </c>
    </row>
    <row r="11" spans="1:9" ht="40.200000000000003" customHeight="1" thickBot="1" x14ac:dyDescent="0.45">
      <c r="A11" s="144"/>
      <c r="B11" s="145"/>
      <c r="C11" s="149" t="s">
        <v>9</v>
      </c>
      <c r="D11" s="150"/>
      <c r="E11" s="78"/>
      <c r="F11" s="145"/>
      <c r="G11" s="13" t="s">
        <v>9</v>
      </c>
      <c r="H11" s="151" t="s">
        <v>17</v>
      </c>
      <c r="I11" s="152"/>
    </row>
    <row r="12" spans="1:9" s="3" customFormat="1" ht="25.2" customHeight="1" thickBot="1" x14ac:dyDescent="0.45">
      <c r="A12" s="97">
        <v>1</v>
      </c>
      <c r="B12" s="127" t="s">
        <v>30</v>
      </c>
      <c r="C12" s="36" t="s">
        <v>37</v>
      </c>
      <c r="D12" s="66" t="s">
        <v>67</v>
      </c>
      <c r="E12" s="56" t="s">
        <v>27</v>
      </c>
      <c r="F12" s="130" t="s">
        <v>78</v>
      </c>
      <c r="G12" s="125">
        <v>20000</v>
      </c>
      <c r="H12" s="104"/>
      <c r="I12" s="102">
        <f>H12*G12</f>
        <v>0</v>
      </c>
    </row>
    <row r="13" spans="1:9" s="3" customFormat="1" ht="26.4" customHeight="1" x14ac:dyDescent="0.4">
      <c r="A13" s="98"/>
      <c r="B13" s="128"/>
      <c r="C13" s="74" t="s">
        <v>62</v>
      </c>
      <c r="D13" s="41" t="s">
        <v>63</v>
      </c>
      <c r="E13" s="53" t="s">
        <v>68</v>
      </c>
      <c r="F13" s="131"/>
      <c r="G13" s="126"/>
      <c r="H13" s="105"/>
      <c r="I13" s="103"/>
    </row>
    <row r="14" spans="1:9" s="3" customFormat="1" ht="26.4" customHeight="1" x14ac:dyDescent="0.4">
      <c r="A14" s="98"/>
      <c r="B14" s="128"/>
      <c r="C14" s="75"/>
      <c r="D14" s="35" t="s">
        <v>64</v>
      </c>
      <c r="E14" s="54" t="s">
        <v>110</v>
      </c>
      <c r="F14" s="131"/>
      <c r="G14" s="126"/>
      <c r="H14" s="105"/>
      <c r="I14" s="103"/>
    </row>
    <row r="15" spans="1:9" s="3" customFormat="1" ht="26.4" customHeight="1" x14ac:dyDescent="0.4">
      <c r="A15" s="98"/>
      <c r="B15" s="128"/>
      <c r="C15" s="75"/>
      <c r="D15" s="35" t="s">
        <v>65</v>
      </c>
      <c r="E15" s="54" t="s">
        <v>27</v>
      </c>
      <c r="F15" s="131"/>
      <c r="G15" s="126"/>
      <c r="H15" s="105"/>
      <c r="I15" s="103"/>
    </row>
    <row r="16" spans="1:9" s="3" customFormat="1" ht="26.4" customHeight="1" thickBot="1" x14ac:dyDescent="0.45">
      <c r="A16" s="98"/>
      <c r="B16" s="128"/>
      <c r="C16" s="76"/>
      <c r="D16" s="42" t="s">
        <v>66</v>
      </c>
      <c r="E16" s="55" t="s">
        <v>27</v>
      </c>
      <c r="F16" s="131"/>
      <c r="G16" s="126"/>
      <c r="H16" s="105"/>
      <c r="I16" s="103"/>
    </row>
    <row r="17" spans="1:9" s="3" customFormat="1" ht="26.4" customHeight="1" x14ac:dyDescent="0.4">
      <c r="A17" s="98"/>
      <c r="B17" s="128"/>
      <c r="C17" s="79" t="s">
        <v>69</v>
      </c>
      <c r="D17" s="38" t="s">
        <v>70</v>
      </c>
      <c r="E17" s="71" t="s">
        <v>27</v>
      </c>
      <c r="F17" s="131"/>
      <c r="G17" s="126"/>
      <c r="H17" s="105"/>
      <c r="I17" s="103"/>
    </row>
    <row r="18" spans="1:9" s="3" customFormat="1" ht="26.4" customHeight="1" x14ac:dyDescent="0.4">
      <c r="A18" s="98"/>
      <c r="B18" s="128"/>
      <c r="C18" s="75"/>
      <c r="D18" s="35" t="s">
        <v>71</v>
      </c>
      <c r="E18" s="54" t="s">
        <v>68</v>
      </c>
      <c r="F18" s="131"/>
      <c r="G18" s="126"/>
      <c r="H18" s="105"/>
      <c r="I18" s="103"/>
    </row>
    <row r="19" spans="1:9" s="3" customFormat="1" ht="26.4" customHeight="1" x14ac:dyDescent="0.4">
      <c r="A19" s="98"/>
      <c r="B19" s="128"/>
      <c r="C19" s="75"/>
      <c r="D19" s="35" t="s">
        <v>72</v>
      </c>
      <c r="E19" s="54" t="s">
        <v>110</v>
      </c>
      <c r="F19" s="131"/>
      <c r="G19" s="126"/>
      <c r="H19" s="105"/>
      <c r="I19" s="103"/>
    </row>
    <row r="20" spans="1:9" s="3" customFormat="1" ht="26.4" customHeight="1" thickBot="1" x14ac:dyDescent="0.45">
      <c r="A20" s="98"/>
      <c r="B20" s="128"/>
      <c r="C20" s="76"/>
      <c r="D20" s="42" t="s">
        <v>66</v>
      </c>
      <c r="E20" s="55" t="s">
        <v>27</v>
      </c>
      <c r="F20" s="131"/>
      <c r="G20" s="126"/>
      <c r="H20" s="105"/>
      <c r="I20" s="103"/>
    </row>
    <row r="21" spans="1:9" s="3" customFormat="1" ht="26.4" customHeight="1" thickBot="1" x14ac:dyDescent="0.45">
      <c r="A21" s="98"/>
      <c r="B21" s="129"/>
      <c r="C21" s="37" t="s">
        <v>73</v>
      </c>
      <c r="D21" s="70" t="s">
        <v>74</v>
      </c>
      <c r="E21" s="68" t="s">
        <v>27</v>
      </c>
      <c r="F21" s="132"/>
      <c r="G21" s="126"/>
      <c r="H21" s="105"/>
      <c r="I21" s="103"/>
    </row>
    <row r="22" spans="1:9" s="3" customFormat="1" ht="26.4" customHeight="1" thickBot="1" x14ac:dyDescent="0.45">
      <c r="A22" s="98"/>
      <c r="B22" s="129"/>
      <c r="C22" s="36" t="s">
        <v>75</v>
      </c>
      <c r="D22" s="66" t="s">
        <v>76</v>
      </c>
      <c r="E22" s="56" t="s">
        <v>27</v>
      </c>
      <c r="F22" s="132"/>
      <c r="G22" s="126"/>
      <c r="H22" s="105"/>
      <c r="I22" s="103"/>
    </row>
    <row r="23" spans="1:9" s="3" customFormat="1" ht="39.6" customHeight="1" x14ac:dyDescent="0.4">
      <c r="A23" s="98"/>
      <c r="B23" s="128"/>
      <c r="C23" s="74" t="s">
        <v>77</v>
      </c>
      <c r="D23" s="41" t="s">
        <v>151</v>
      </c>
      <c r="E23" s="57" t="s">
        <v>132</v>
      </c>
      <c r="F23" s="131"/>
      <c r="G23" s="126"/>
      <c r="H23" s="105"/>
      <c r="I23" s="103"/>
    </row>
    <row r="24" spans="1:9" s="3" customFormat="1" ht="39.6" customHeight="1" x14ac:dyDescent="0.4">
      <c r="A24" s="98"/>
      <c r="B24" s="128"/>
      <c r="C24" s="75"/>
      <c r="D24" s="35" t="s">
        <v>105</v>
      </c>
      <c r="E24" s="64" t="s">
        <v>27</v>
      </c>
      <c r="F24" s="131"/>
      <c r="G24" s="126"/>
      <c r="H24" s="105"/>
      <c r="I24" s="103"/>
    </row>
    <row r="25" spans="1:9" s="3" customFormat="1" ht="39.6" customHeight="1" x14ac:dyDescent="0.4">
      <c r="A25" s="98"/>
      <c r="B25" s="128"/>
      <c r="C25" s="75"/>
      <c r="D25" s="35" t="s">
        <v>106</v>
      </c>
      <c r="E25" s="64" t="s">
        <v>27</v>
      </c>
      <c r="F25" s="131"/>
      <c r="G25" s="126"/>
      <c r="H25" s="105"/>
      <c r="I25" s="103"/>
    </row>
    <row r="26" spans="1:9" s="3" customFormat="1" ht="42" customHeight="1" thickBot="1" x14ac:dyDescent="0.45">
      <c r="A26" s="98"/>
      <c r="B26" s="128"/>
      <c r="C26" s="76"/>
      <c r="D26" s="69" t="s">
        <v>107</v>
      </c>
      <c r="E26" s="58" t="s">
        <v>27</v>
      </c>
      <c r="F26" s="131"/>
      <c r="G26" s="126"/>
      <c r="H26" s="105"/>
      <c r="I26" s="103"/>
    </row>
    <row r="27" spans="1:9" s="3" customFormat="1" ht="28.8" customHeight="1" thickBot="1" x14ac:dyDescent="0.45">
      <c r="A27" s="97">
        <v>2</v>
      </c>
      <c r="B27" s="134" t="s">
        <v>31</v>
      </c>
      <c r="C27" s="37" t="s">
        <v>79</v>
      </c>
      <c r="D27" s="67" t="s">
        <v>80</v>
      </c>
      <c r="E27" s="68" t="s">
        <v>27</v>
      </c>
      <c r="F27" s="114" t="s">
        <v>78</v>
      </c>
      <c r="G27" s="112">
        <v>8000</v>
      </c>
      <c r="H27" s="104"/>
      <c r="I27" s="102">
        <f>H27*G27</f>
        <v>0</v>
      </c>
    </row>
    <row r="28" spans="1:9" s="3" customFormat="1" ht="36.6" thickBot="1" x14ac:dyDescent="0.45">
      <c r="A28" s="98"/>
      <c r="B28" s="128"/>
      <c r="C28" s="36" t="s">
        <v>81</v>
      </c>
      <c r="D28" s="40" t="s">
        <v>82</v>
      </c>
      <c r="E28" s="54" t="s">
        <v>68</v>
      </c>
      <c r="F28" s="115"/>
      <c r="G28" s="113"/>
      <c r="H28" s="105"/>
      <c r="I28" s="103"/>
    </row>
    <row r="29" spans="1:9" s="3" customFormat="1" ht="36.6" thickBot="1" x14ac:dyDescent="0.45">
      <c r="A29" s="98"/>
      <c r="B29" s="128"/>
      <c r="C29" s="74" t="s">
        <v>83</v>
      </c>
      <c r="D29" s="41" t="s">
        <v>84</v>
      </c>
      <c r="E29" s="53" t="s">
        <v>149</v>
      </c>
      <c r="F29" s="115"/>
      <c r="G29" s="113"/>
      <c r="H29" s="105"/>
      <c r="I29" s="103"/>
    </row>
    <row r="30" spans="1:9" s="3" customFormat="1" ht="41.4" customHeight="1" thickBot="1" x14ac:dyDescent="0.45">
      <c r="A30" s="98"/>
      <c r="B30" s="128"/>
      <c r="C30" s="75"/>
      <c r="D30" s="35" t="s">
        <v>85</v>
      </c>
      <c r="E30" s="52" t="s">
        <v>27</v>
      </c>
      <c r="F30" s="115"/>
      <c r="G30" s="113"/>
      <c r="H30" s="105"/>
      <c r="I30" s="103"/>
    </row>
    <row r="31" spans="1:9" s="3" customFormat="1" ht="29.4" customHeight="1" thickBot="1" x14ac:dyDescent="0.45">
      <c r="A31" s="98"/>
      <c r="B31" s="128"/>
      <c r="C31" s="75"/>
      <c r="D31" s="35" t="s">
        <v>86</v>
      </c>
      <c r="E31" s="52" t="s">
        <v>27</v>
      </c>
      <c r="F31" s="115"/>
      <c r="G31" s="113"/>
      <c r="H31" s="105"/>
      <c r="I31" s="103"/>
    </row>
    <row r="32" spans="1:9" s="3" customFormat="1" ht="29.4" customHeight="1" thickBot="1" x14ac:dyDescent="0.45">
      <c r="A32" s="98"/>
      <c r="B32" s="128"/>
      <c r="C32" s="80"/>
      <c r="D32" s="43" t="s">
        <v>87</v>
      </c>
      <c r="E32" s="52" t="s">
        <v>27</v>
      </c>
      <c r="F32" s="115"/>
      <c r="G32" s="113"/>
      <c r="H32" s="105"/>
      <c r="I32" s="103"/>
    </row>
    <row r="33" spans="1:9" s="3" customFormat="1" ht="29.4" customHeight="1" thickBot="1" x14ac:dyDescent="0.45">
      <c r="A33" s="98"/>
      <c r="B33" s="128"/>
      <c r="C33" s="74" t="s">
        <v>88</v>
      </c>
      <c r="D33" s="41" t="s">
        <v>89</v>
      </c>
      <c r="E33" s="53" t="s">
        <v>110</v>
      </c>
      <c r="F33" s="115"/>
      <c r="G33" s="113"/>
      <c r="H33" s="105"/>
      <c r="I33" s="103"/>
    </row>
    <row r="34" spans="1:9" s="3" customFormat="1" ht="29.4" customHeight="1" thickBot="1" x14ac:dyDescent="0.45">
      <c r="A34" s="98"/>
      <c r="B34" s="128"/>
      <c r="C34" s="75"/>
      <c r="D34" s="35" t="s">
        <v>109</v>
      </c>
      <c r="E34" s="52" t="s">
        <v>27</v>
      </c>
      <c r="F34" s="115"/>
      <c r="G34" s="113"/>
      <c r="H34" s="105"/>
      <c r="I34" s="103"/>
    </row>
    <row r="35" spans="1:9" s="3" customFormat="1" ht="29.4" customHeight="1" thickBot="1" x14ac:dyDescent="0.45">
      <c r="A35" s="98"/>
      <c r="B35" s="128"/>
      <c r="C35" s="75"/>
      <c r="D35" s="35" t="s">
        <v>90</v>
      </c>
      <c r="E35" s="52" t="s">
        <v>27</v>
      </c>
      <c r="F35" s="115"/>
      <c r="G35" s="113"/>
      <c r="H35" s="105"/>
      <c r="I35" s="103"/>
    </row>
    <row r="36" spans="1:9" s="3" customFormat="1" ht="29.4" customHeight="1" thickBot="1" x14ac:dyDescent="0.45">
      <c r="A36" s="98"/>
      <c r="B36" s="128"/>
      <c r="C36" s="75"/>
      <c r="D36" s="35" t="s">
        <v>91</v>
      </c>
      <c r="E36" s="52" t="s">
        <v>27</v>
      </c>
      <c r="F36" s="115"/>
      <c r="G36" s="113"/>
      <c r="H36" s="105"/>
      <c r="I36" s="103"/>
    </row>
    <row r="37" spans="1:9" s="3" customFormat="1" ht="29.4" customHeight="1" thickBot="1" x14ac:dyDescent="0.45">
      <c r="A37" s="98"/>
      <c r="B37" s="128"/>
      <c r="C37" s="75"/>
      <c r="D37" s="35" t="s">
        <v>92</v>
      </c>
      <c r="E37" s="52" t="s">
        <v>27</v>
      </c>
      <c r="F37" s="115"/>
      <c r="G37" s="113"/>
      <c r="H37" s="105"/>
      <c r="I37" s="103"/>
    </row>
    <row r="38" spans="1:9" s="3" customFormat="1" ht="29.4" customHeight="1" thickBot="1" x14ac:dyDescent="0.45">
      <c r="A38" s="98"/>
      <c r="B38" s="128"/>
      <c r="C38" s="80"/>
      <c r="D38" s="43" t="s">
        <v>93</v>
      </c>
      <c r="E38" s="52" t="s">
        <v>27</v>
      </c>
      <c r="F38" s="115"/>
      <c r="G38" s="113"/>
      <c r="H38" s="105"/>
      <c r="I38" s="103"/>
    </row>
    <row r="39" spans="1:9" s="3" customFormat="1" ht="29.4" customHeight="1" thickBot="1" x14ac:dyDescent="0.45">
      <c r="A39" s="98"/>
      <c r="B39" s="128"/>
      <c r="C39" s="74" t="s">
        <v>94</v>
      </c>
      <c r="D39" s="41" t="s">
        <v>95</v>
      </c>
      <c r="E39" s="52" t="s">
        <v>27</v>
      </c>
      <c r="F39" s="115"/>
      <c r="G39" s="113"/>
      <c r="H39" s="105"/>
      <c r="I39" s="103"/>
    </row>
    <row r="40" spans="1:9" s="3" customFormat="1" ht="29.4" customHeight="1" thickBot="1" x14ac:dyDescent="0.45">
      <c r="A40" s="98"/>
      <c r="B40" s="128"/>
      <c r="C40" s="75"/>
      <c r="D40" s="35" t="s">
        <v>71</v>
      </c>
      <c r="E40" s="54" t="s">
        <v>123</v>
      </c>
      <c r="F40" s="115"/>
      <c r="G40" s="113"/>
      <c r="H40" s="105"/>
      <c r="I40" s="103"/>
    </row>
    <row r="41" spans="1:9" s="3" customFormat="1" ht="29.4" customHeight="1" thickBot="1" x14ac:dyDescent="0.45">
      <c r="A41" s="98"/>
      <c r="B41" s="128"/>
      <c r="C41" s="75"/>
      <c r="D41" s="35" t="s">
        <v>96</v>
      </c>
      <c r="E41" s="53" t="s">
        <v>110</v>
      </c>
      <c r="F41" s="115"/>
      <c r="G41" s="113"/>
      <c r="H41" s="105"/>
      <c r="I41" s="103"/>
    </row>
    <row r="42" spans="1:9" s="3" customFormat="1" ht="29.4" customHeight="1" thickBot="1" x14ac:dyDescent="0.45">
      <c r="A42" s="98"/>
      <c r="B42" s="128"/>
      <c r="C42" s="80"/>
      <c r="D42" s="43" t="s">
        <v>97</v>
      </c>
      <c r="E42" s="52" t="s">
        <v>27</v>
      </c>
      <c r="F42" s="115"/>
      <c r="G42" s="113"/>
      <c r="H42" s="105"/>
      <c r="I42" s="103"/>
    </row>
    <row r="43" spans="1:9" s="3" customFormat="1" ht="29.4" customHeight="1" thickBot="1" x14ac:dyDescent="0.45">
      <c r="A43" s="98"/>
      <c r="B43" s="128"/>
      <c r="C43" s="74" t="s">
        <v>98</v>
      </c>
      <c r="D43" s="41" t="s">
        <v>84</v>
      </c>
      <c r="E43" s="53" t="s">
        <v>149</v>
      </c>
      <c r="F43" s="115"/>
      <c r="G43" s="113"/>
      <c r="H43" s="105"/>
      <c r="I43" s="103"/>
    </row>
    <row r="44" spans="1:9" s="3" customFormat="1" ht="29.4" customHeight="1" thickBot="1" x14ac:dyDescent="0.45">
      <c r="A44" s="98"/>
      <c r="B44" s="128"/>
      <c r="C44" s="75"/>
      <c r="D44" s="35" t="s">
        <v>99</v>
      </c>
      <c r="E44" s="52" t="s">
        <v>27</v>
      </c>
      <c r="F44" s="115"/>
      <c r="G44" s="113"/>
      <c r="H44" s="105"/>
      <c r="I44" s="103"/>
    </row>
    <row r="45" spans="1:9" s="3" customFormat="1" ht="29.4" customHeight="1" thickBot="1" x14ac:dyDescent="0.45">
      <c r="A45" s="98"/>
      <c r="B45" s="128"/>
      <c r="C45" s="75"/>
      <c r="D45" s="35" t="s">
        <v>86</v>
      </c>
      <c r="E45" s="52" t="s">
        <v>27</v>
      </c>
      <c r="F45" s="115"/>
      <c r="G45" s="113"/>
      <c r="H45" s="105"/>
      <c r="I45" s="103"/>
    </row>
    <row r="46" spans="1:9" s="3" customFormat="1" ht="29.4" customHeight="1" thickBot="1" x14ac:dyDescent="0.45">
      <c r="A46" s="98"/>
      <c r="B46" s="128"/>
      <c r="C46" s="76"/>
      <c r="D46" s="42" t="s">
        <v>87</v>
      </c>
      <c r="E46" s="52" t="s">
        <v>27</v>
      </c>
      <c r="F46" s="115"/>
      <c r="G46" s="113"/>
      <c r="H46" s="105"/>
      <c r="I46" s="103"/>
    </row>
    <row r="47" spans="1:9" s="3" customFormat="1" ht="57" customHeight="1" thickBot="1" x14ac:dyDescent="0.45">
      <c r="A47" s="98"/>
      <c r="B47" s="128"/>
      <c r="C47" s="34" t="s">
        <v>108</v>
      </c>
      <c r="D47" s="39" t="s">
        <v>100</v>
      </c>
      <c r="E47" s="52" t="s">
        <v>27</v>
      </c>
      <c r="F47" s="115"/>
      <c r="G47" s="113"/>
      <c r="H47" s="105"/>
      <c r="I47" s="103"/>
    </row>
    <row r="48" spans="1:9" s="3" customFormat="1" ht="29.4" customHeight="1" thickBot="1" x14ac:dyDescent="0.45">
      <c r="A48" s="98"/>
      <c r="B48" s="128"/>
      <c r="C48" s="36" t="s">
        <v>101</v>
      </c>
      <c r="D48" s="40" t="s">
        <v>102</v>
      </c>
      <c r="E48" s="52" t="s">
        <v>27</v>
      </c>
      <c r="F48" s="115"/>
      <c r="G48" s="113"/>
      <c r="H48" s="105"/>
      <c r="I48" s="103"/>
    </row>
    <row r="49" spans="1:9" s="3" customFormat="1" ht="36" x14ac:dyDescent="0.4">
      <c r="A49" s="98"/>
      <c r="B49" s="128"/>
      <c r="C49" s="74" t="s">
        <v>103</v>
      </c>
      <c r="D49" s="41" t="s">
        <v>104</v>
      </c>
      <c r="E49" s="57" t="s">
        <v>132</v>
      </c>
      <c r="F49" s="115"/>
      <c r="G49" s="113"/>
      <c r="H49" s="105"/>
      <c r="I49" s="103"/>
    </row>
    <row r="50" spans="1:9" s="3" customFormat="1" ht="36" x14ac:dyDescent="0.4">
      <c r="A50" s="98"/>
      <c r="B50" s="128"/>
      <c r="C50" s="75"/>
      <c r="D50" s="35" t="s">
        <v>105</v>
      </c>
      <c r="E50" s="64" t="s">
        <v>27</v>
      </c>
      <c r="F50" s="115"/>
      <c r="G50" s="113"/>
      <c r="H50" s="105"/>
      <c r="I50" s="103"/>
    </row>
    <row r="51" spans="1:9" s="3" customFormat="1" ht="31.2" customHeight="1" x14ac:dyDescent="0.4">
      <c r="A51" s="98"/>
      <c r="B51" s="128"/>
      <c r="C51" s="75"/>
      <c r="D51" s="35" t="s">
        <v>106</v>
      </c>
      <c r="E51" s="64" t="s">
        <v>27</v>
      </c>
      <c r="F51" s="115"/>
      <c r="G51" s="113"/>
      <c r="H51" s="105"/>
      <c r="I51" s="103"/>
    </row>
    <row r="52" spans="1:9" s="3" customFormat="1" ht="51.6" customHeight="1" thickBot="1" x14ac:dyDescent="0.45">
      <c r="A52" s="111"/>
      <c r="B52" s="135"/>
      <c r="C52" s="80"/>
      <c r="D52" s="43" t="s">
        <v>107</v>
      </c>
      <c r="E52" s="58" t="s">
        <v>27</v>
      </c>
      <c r="F52" s="136"/>
      <c r="G52" s="153"/>
      <c r="H52" s="137"/>
      <c r="I52" s="133"/>
    </row>
    <row r="53" spans="1:9" s="3" customFormat="1" ht="23.4" customHeight="1" x14ac:dyDescent="0.4">
      <c r="A53" s="97">
        <v>3</v>
      </c>
      <c r="B53" s="95" t="s">
        <v>35</v>
      </c>
      <c r="C53" s="74" t="s">
        <v>111</v>
      </c>
      <c r="D53" s="41" t="s">
        <v>112</v>
      </c>
      <c r="E53" s="57" t="s">
        <v>27</v>
      </c>
      <c r="F53" s="114" t="s">
        <v>78</v>
      </c>
      <c r="G53" s="112">
        <v>8000</v>
      </c>
      <c r="H53" s="104"/>
      <c r="I53" s="102">
        <f>H53*G53</f>
        <v>0</v>
      </c>
    </row>
    <row r="54" spans="1:9" s="3" customFormat="1" ht="23.4" customHeight="1" thickBot="1" x14ac:dyDescent="0.45">
      <c r="A54" s="98"/>
      <c r="B54" s="96"/>
      <c r="C54" s="76"/>
      <c r="D54" s="42" t="s">
        <v>113</v>
      </c>
      <c r="E54" s="58" t="s">
        <v>27</v>
      </c>
      <c r="F54" s="115"/>
      <c r="G54" s="113"/>
      <c r="H54" s="105"/>
      <c r="I54" s="103"/>
    </row>
    <row r="55" spans="1:9" s="3" customFormat="1" ht="38.4" customHeight="1" thickBot="1" x14ac:dyDescent="0.45">
      <c r="A55" s="98"/>
      <c r="B55" s="96"/>
      <c r="C55" s="51" t="s">
        <v>114</v>
      </c>
      <c r="D55" s="39" t="s">
        <v>115</v>
      </c>
      <c r="E55" s="59" t="s">
        <v>27</v>
      </c>
      <c r="F55" s="94"/>
      <c r="G55" s="113"/>
      <c r="H55" s="105"/>
      <c r="I55" s="103"/>
    </row>
    <row r="56" spans="1:9" s="3" customFormat="1" x14ac:dyDescent="0.4">
      <c r="A56" s="98"/>
      <c r="B56" s="96"/>
      <c r="C56" s="81" t="s">
        <v>116</v>
      </c>
      <c r="D56" s="41" t="s">
        <v>117</v>
      </c>
      <c r="E56" s="60" t="s">
        <v>27</v>
      </c>
      <c r="F56" s="94"/>
      <c r="G56" s="113"/>
      <c r="H56" s="105"/>
      <c r="I56" s="103"/>
    </row>
    <row r="57" spans="1:9" s="3" customFormat="1" ht="21.6" thickBot="1" x14ac:dyDescent="0.45">
      <c r="A57" s="98"/>
      <c r="B57" s="96"/>
      <c r="C57" s="82"/>
      <c r="D57" s="42" t="s">
        <v>118</v>
      </c>
      <c r="E57" s="61" t="s">
        <v>27</v>
      </c>
      <c r="F57" s="94"/>
      <c r="G57" s="113"/>
      <c r="H57" s="105"/>
      <c r="I57" s="103"/>
    </row>
    <row r="58" spans="1:9" s="3" customFormat="1" ht="21.6" thickBot="1" x14ac:dyDescent="0.45">
      <c r="A58" s="98"/>
      <c r="B58" s="96"/>
      <c r="C58" s="45" t="s">
        <v>119</v>
      </c>
      <c r="D58" s="39" t="s">
        <v>120</v>
      </c>
      <c r="E58" s="59" t="s">
        <v>27</v>
      </c>
      <c r="F58" s="94"/>
      <c r="G58" s="113"/>
      <c r="H58" s="105"/>
      <c r="I58" s="103"/>
    </row>
    <row r="59" spans="1:9" s="3" customFormat="1" x14ac:dyDescent="0.4">
      <c r="A59" s="98"/>
      <c r="B59" s="96"/>
      <c r="C59" s="83" t="s">
        <v>121</v>
      </c>
      <c r="D59" s="41" t="s">
        <v>122</v>
      </c>
      <c r="E59" s="60" t="s">
        <v>123</v>
      </c>
      <c r="F59" s="94"/>
      <c r="G59" s="113"/>
      <c r="H59" s="105"/>
      <c r="I59" s="103"/>
    </row>
    <row r="60" spans="1:9" s="3" customFormat="1" ht="23.4" customHeight="1" thickBot="1" x14ac:dyDescent="0.45">
      <c r="A60" s="98"/>
      <c r="B60" s="96"/>
      <c r="C60" s="84"/>
      <c r="D60" s="42" t="s">
        <v>124</v>
      </c>
      <c r="E60" s="62" t="s">
        <v>110</v>
      </c>
      <c r="F60" s="94"/>
      <c r="G60" s="113"/>
      <c r="H60" s="105"/>
      <c r="I60" s="103"/>
    </row>
    <row r="61" spans="1:9" s="3" customFormat="1" ht="23.4" customHeight="1" thickBot="1" x14ac:dyDescent="0.45">
      <c r="A61" s="98"/>
      <c r="B61" s="96"/>
      <c r="C61" s="46" t="s">
        <v>125</v>
      </c>
      <c r="D61" s="40" t="s">
        <v>126</v>
      </c>
      <c r="E61" s="63" t="s">
        <v>27</v>
      </c>
      <c r="F61" s="94"/>
      <c r="G61" s="113"/>
      <c r="H61" s="105"/>
      <c r="I61" s="103"/>
    </row>
    <row r="62" spans="1:9" s="3" customFormat="1" ht="23.4" customHeight="1" x14ac:dyDescent="0.4">
      <c r="A62" s="98"/>
      <c r="B62" s="96"/>
      <c r="C62" s="74" t="s">
        <v>127</v>
      </c>
      <c r="D62" s="41" t="s">
        <v>128</v>
      </c>
      <c r="E62" s="57" t="s">
        <v>27</v>
      </c>
      <c r="F62" s="115"/>
      <c r="G62" s="113"/>
      <c r="H62" s="105"/>
      <c r="I62" s="103"/>
    </row>
    <row r="63" spans="1:9" s="3" customFormat="1" ht="23.4" customHeight="1" thickBot="1" x14ac:dyDescent="0.45">
      <c r="A63" s="98"/>
      <c r="B63" s="96"/>
      <c r="C63" s="76"/>
      <c r="D63" s="42" t="s">
        <v>129</v>
      </c>
      <c r="E63" s="58" t="s">
        <v>27</v>
      </c>
      <c r="F63" s="115"/>
      <c r="G63" s="113"/>
      <c r="H63" s="105"/>
      <c r="I63" s="103"/>
    </row>
    <row r="64" spans="1:9" s="3" customFormat="1" ht="27.6" customHeight="1" thickBot="1" x14ac:dyDescent="0.45">
      <c r="A64" s="98"/>
      <c r="B64" s="96"/>
      <c r="C64" s="46" t="s">
        <v>101</v>
      </c>
      <c r="D64" s="40" t="s">
        <v>130</v>
      </c>
      <c r="E64" s="63" t="s">
        <v>27</v>
      </c>
      <c r="F64" s="94"/>
      <c r="G64" s="113"/>
      <c r="H64" s="105"/>
      <c r="I64" s="103"/>
    </row>
    <row r="65" spans="1:9" s="3" customFormat="1" ht="40.200000000000003" customHeight="1" x14ac:dyDescent="0.4">
      <c r="A65" s="98"/>
      <c r="B65" s="96"/>
      <c r="C65" s="74" t="s">
        <v>103</v>
      </c>
      <c r="D65" s="41" t="s">
        <v>131</v>
      </c>
      <c r="E65" s="57" t="s">
        <v>132</v>
      </c>
      <c r="F65" s="115"/>
      <c r="G65" s="113"/>
      <c r="H65" s="105"/>
      <c r="I65" s="103"/>
    </row>
    <row r="66" spans="1:9" s="3" customFormat="1" ht="40.200000000000003" customHeight="1" x14ac:dyDescent="0.4">
      <c r="A66" s="98"/>
      <c r="B66" s="96"/>
      <c r="C66" s="75"/>
      <c r="D66" s="35" t="s">
        <v>133</v>
      </c>
      <c r="E66" s="64" t="s">
        <v>27</v>
      </c>
      <c r="F66" s="115"/>
      <c r="G66" s="113"/>
      <c r="H66" s="105"/>
      <c r="I66" s="103"/>
    </row>
    <row r="67" spans="1:9" s="3" customFormat="1" ht="40.200000000000003" customHeight="1" x14ac:dyDescent="0.4">
      <c r="A67" s="98"/>
      <c r="B67" s="96"/>
      <c r="C67" s="75"/>
      <c r="D67" s="35" t="s">
        <v>134</v>
      </c>
      <c r="E67" s="64" t="s">
        <v>27</v>
      </c>
      <c r="F67" s="115"/>
      <c r="G67" s="113"/>
      <c r="H67" s="105"/>
      <c r="I67" s="103"/>
    </row>
    <row r="68" spans="1:9" s="3" customFormat="1" ht="40.200000000000003" customHeight="1" thickBot="1" x14ac:dyDescent="0.45">
      <c r="A68" s="98"/>
      <c r="B68" s="96"/>
      <c r="C68" s="76"/>
      <c r="D68" s="42" t="s">
        <v>135</v>
      </c>
      <c r="E68" s="58" t="s">
        <v>27</v>
      </c>
      <c r="F68" s="115"/>
      <c r="G68" s="113"/>
      <c r="H68" s="105"/>
      <c r="I68" s="103"/>
    </row>
    <row r="69" spans="1:9" s="3" customFormat="1" ht="32.4" customHeight="1" x14ac:dyDescent="0.4">
      <c r="A69" s="97">
        <v>4</v>
      </c>
      <c r="B69" s="95" t="s">
        <v>36</v>
      </c>
      <c r="C69" s="85" t="s">
        <v>79</v>
      </c>
      <c r="D69" s="41" t="s">
        <v>136</v>
      </c>
      <c r="E69" s="57" t="s">
        <v>27</v>
      </c>
      <c r="F69" s="93" t="s">
        <v>78</v>
      </c>
      <c r="G69" s="90">
        <v>20000</v>
      </c>
      <c r="H69" s="104"/>
      <c r="I69" s="102">
        <f>H69*G69</f>
        <v>0</v>
      </c>
    </row>
    <row r="70" spans="1:9" s="3" customFormat="1" ht="32.4" customHeight="1" x14ac:dyDescent="0.4">
      <c r="A70" s="98"/>
      <c r="B70" s="96"/>
      <c r="C70" s="86"/>
      <c r="D70" s="35" t="s">
        <v>137</v>
      </c>
      <c r="E70" s="64" t="s">
        <v>27</v>
      </c>
      <c r="F70" s="94"/>
      <c r="G70" s="91"/>
      <c r="H70" s="105"/>
      <c r="I70" s="103"/>
    </row>
    <row r="71" spans="1:9" s="3" customFormat="1" ht="32.4" customHeight="1" thickBot="1" x14ac:dyDescent="0.45">
      <c r="A71" s="98"/>
      <c r="B71" s="96"/>
      <c r="C71" s="87"/>
      <c r="D71" s="42" t="s">
        <v>138</v>
      </c>
      <c r="E71" s="58" t="s">
        <v>27</v>
      </c>
      <c r="F71" s="94"/>
      <c r="G71" s="91"/>
      <c r="H71" s="105"/>
      <c r="I71" s="103"/>
    </row>
    <row r="72" spans="1:9" s="3" customFormat="1" ht="32.4" customHeight="1" x14ac:dyDescent="0.4">
      <c r="A72" s="98"/>
      <c r="B72" s="96"/>
      <c r="C72" s="85" t="s">
        <v>116</v>
      </c>
      <c r="D72" s="41" t="s">
        <v>139</v>
      </c>
      <c r="E72" s="57" t="s">
        <v>27</v>
      </c>
      <c r="F72" s="94"/>
      <c r="G72" s="91"/>
      <c r="H72" s="105"/>
      <c r="I72" s="103"/>
    </row>
    <row r="73" spans="1:9" s="3" customFormat="1" ht="32.4" customHeight="1" x14ac:dyDescent="0.4">
      <c r="A73" s="98"/>
      <c r="B73" s="96"/>
      <c r="C73" s="86"/>
      <c r="D73" s="35" t="s">
        <v>140</v>
      </c>
      <c r="E73" s="64" t="s">
        <v>27</v>
      </c>
      <c r="F73" s="94"/>
      <c r="G73" s="91"/>
      <c r="H73" s="105"/>
      <c r="I73" s="103"/>
    </row>
    <row r="74" spans="1:9" s="3" customFormat="1" ht="37.200000000000003" customHeight="1" x14ac:dyDescent="0.4">
      <c r="A74" s="98"/>
      <c r="B74" s="96"/>
      <c r="C74" s="86"/>
      <c r="D74" s="35" t="s">
        <v>141</v>
      </c>
      <c r="E74" s="64" t="s">
        <v>27</v>
      </c>
      <c r="F74" s="94"/>
      <c r="G74" s="91"/>
      <c r="H74" s="105"/>
      <c r="I74" s="103"/>
    </row>
    <row r="75" spans="1:9" s="3" customFormat="1" ht="32.4" customHeight="1" thickBot="1" x14ac:dyDescent="0.45">
      <c r="A75" s="98"/>
      <c r="B75" s="96"/>
      <c r="C75" s="87"/>
      <c r="D75" s="42" t="s">
        <v>142</v>
      </c>
      <c r="E75" s="58" t="s">
        <v>27</v>
      </c>
      <c r="F75" s="94"/>
      <c r="G75" s="91"/>
      <c r="H75" s="105"/>
      <c r="I75" s="103"/>
    </row>
    <row r="76" spans="1:9" s="3" customFormat="1" ht="32.4" customHeight="1" thickBot="1" x14ac:dyDescent="0.45">
      <c r="A76" s="98"/>
      <c r="B76" s="96"/>
      <c r="C76" s="45" t="s">
        <v>119</v>
      </c>
      <c r="D76" s="39" t="s">
        <v>120</v>
      </c>
      <c r="E76" s="65" t="s">
        <v>27</v>
      </c>
      <c r="F76" s="94"/>
      <c r="G76" s="91"/>
      <c r="H76" s="105"/>
      <c r="I76" s="103"/>
    </row>
    <row r="77" spans="1:9" s="3" customFormat="1" ht="32.4" customHeight="1" x14ac:dyDescent="0.4">
      <c r="A77" s="98"/>
      <c r="B77" s="96"/>
      <c r="C77" s="85" t="s">
        <v>121</v>
      </c>
      <c r="D77" s="41" t="s">
        <v>122</v>
      </c>
      <c r="E77" s="57" t="s">
        <v>123</v>
      </c>
      <c r="F77" s="94"/>
      <c r="G77" s="91"/>
      <c r="H77" s="105"/>
      <c r="I77" s="103"/>
    </row>
    <row r="78" spans="1:9" s="3" customFormat="1" ht="32.4" customHeight="1" thickBot="1" x14ac:dyDescent="0.45">
      <c r="A78" s="98"/>
      <c r="B78" s="96"/>
      <c r="C78" s="87"/>
      <c r="D78" s="42" t="s">
        <v>124</v>
      </c>
      <c r="E78" s="58" t="s">
        <v>110</v>
      </c>
      <c r="F78" s="94"/>
      <c r="G78" s="91"/>
      <c r="H78" s="105"/>
      <c r="I78" s="103"/>
    </row>
    <row r="79" spans="1:9" s="3" customFormat="1" ht="32.4" customHeight="1" x14ac:dyDescent="0.4">
      <c r="A79" s="98"/>
      <c r="B79" s="96"/>
      <c r="C79" s="85" t="s">
        <v>127</v>
      </c>
      <c r="D79" s="41" t="s">
        <v>143</v>
      </c>
      <c r="E79" s="57" t="s">
        <v>27</v>
      </c>
      <c r="F79" s="94"/>
      <c r="G79" s="92"/>
      <c r="H79" s="105"/>
      <c r="I79" s="103"/>
    </row>
    <row r="80" spans="1:9" s="3" customFormat="1" ht="32.4" customHeight="1" thickBot="1" x14ac:dyDescent="0.45">
      <c r="A80" s="98"/>
      <c r="B80" s="96"/>
      <c r="C80" s="87"/>
      <c r="D80" s="42" t="s">
        <v>144</v>
      </c>
      <c r="E80" s="58" t="s">
        <v>27</v>
      </c>
      <c r="F80" s="94"/>
      <c r="G80" s="92"/>
      <c r="H80" s="105"/>
      <c r="I80" s="103"/>
    </row>
    <row r="81" spans="1:251" s="3" customFormat="1" ht="32.4" customHeight="1" thickBot="1" x14ac:dyDescent="0.45">
      <c r="A81" s="98"/>
      <c r="B81" s="96"/>
      <c r="C81" s="45" t="s">
        <v>101</v>
      </c>
      <c r="D81" s="39" t="s">
        <v>145</v>
      </c>
      <c r="E81" s="65" t="s">
        <v>27</v>
      </c>
      <c r="F81" s="94"/>
      <c r="G81" s="92"/>
      <c r="H81" s="105"/>
      <c r="I81" s="103"/>
    </row>
    <row r="82" spans="1:251" s="3" customFormat="1" ht="40.200000000000003" customHeight="1" thickBot="1" x14ac:dyDescent="0.45">
      <c r="A82" s="98"/>
      <c r="B82" s="96"/>
      <c r="C82" s="45" t="s">
        <v>146</v>
      </c>
      <c r="D82" s="39" t="s">
        <v>147</v>
      </c>
      <c r="E82" s="65" t="s">
        <v>27</v>
      </c>
      <c r="F82" s="94"/>
      <c r="G82" s="92"/>
      <c r="H82" s="105"/>
      <c r="I82" s="103"/>
    </row>
    <row r="83" spans="1:251" s="3" customFormat="1" ht="40.200000000000003" customHeight="1" x14ac:dyDescent="0.4">
      <c r="A83" s="98"/>
      <c r="B83" s="96"/>
      <c r="C83" s="85" t="s">
        <v>103</v>
      </c>
      <c r="D83" s="41" t="s">
        <v>148</v>
      </c>
      <c r="E83" s="57" t="s">
        <v>132</v>
      </c>
      <c r="F83" s="94"/>
      <c r="G83" s="92"/>
      <c r="H83" s="105"/>
      <c r="I83" s="103"/>
    </row>
    <row r="84" spans="1:251" s="3" customFormat="1" ht="40.200000000000003" customHeight="1" x14ac:dyDescent="0.4">
      <c r="A84" s="98"/>
      <c r="B84" s="96"/>
      <c r="C84" s="86"/>
      <c r="D84" s="35" t="s">
        <v>133</v>
      </c>
      <c r="E84" s="64" t="s">
        <v>27</v>
      </c>
      <c r="F84" s="94"/>
      <c r="G84" s="92"/>
      <c r="H84" s="105"/>
      <c r="I84" s="103"/>
    </row>
    <row r="85" spans="1:251" s="3" customFormat="1" ht="40.200000000000003" customHeight="1" x14ac:dyDescent="0.4">
      <c r="A85" s="98"/>
      <c r="B85" s="96"/>
      <c r="C85" s="86"/>
      <c r="D85" s="35" t="s">
        <v>134</v>
      </c>
      <c r="E85" s="64" t="s">
        <v>27</v>
      </c>
      <c r="F85" s="94"/>
      <c r="G85" s="92"/>
      <c r="H85" s="105"/>
      <c r="I85" s="103"/>
    </row>
    <row r="86" spans="1:251" s="3" customFormat="1" ht="40.200000000000003" customHeight="1" thickBot="1" x14ac:dyDescent="0.45">
      <c r="A86" s="98"/>
      <c r="B86" s="96"/>
      <c r="C86" s="87"/>
      <c r="D86" s="42" t="s">
        <v>135</v>
      </c>
      <c r="E86" s="58" t="s">
        <v>27</v>
      </c>
      <c r="F86" s="94"/>
      <c r="G86" s="92"/>
      <c r="H86" s="105"/>
      <c r="I86" s="103"/>
    </row>
    <row r="87" spans="1:251" s="3" customFormat="1" ht="49.2" customHeight="1" thickBot="1" x14ac:dyDescent="0.45">
      <c r="A87" s="108" t="s">
        <v>32</v>
      </c>
      <c r="B87" s="109"/>
      <c r="C87" s="109"/>
      <c r="D87" s="109"/>
      <c r="E87" s="109"/>
      <c r="F87" s="109"/>
      <c r="G87" s="109"/>
      <c r="H87" s="110"/>
      <c r="I87" s="72">
        <f>I12+I27+I53+I69</f>
        <v>0</v>
      </c>
    </row>
    <row r="88" spans="1:251" s="3" customFormat="1" ht="24" customHeight="1" x14ac:dyDescent="0.4">
      <c r="A88" s="106" t="s">
        <v>19</v>
      </c>
      <c r="B88" s="106"/>
      <c r="C88" s="106"/>
      <c r="D88" s="106"/>
      <c r="E88" s="106"/>
      <c r="F88" s="106"/>
      <c r="G88" s="106"/>
      <c r="H88" s="9"/>
      <c r="I88" s="14"/>
    </row>
    <row r="89" spans="1:251" s="3" customFormat="1" ht="24" customHeight="1" x14ac:dyDescent="0.4">
      <c r="A89" s="15" t="s">
        <v>150</v>
      </c>
      <c r="B89" s="16"/>
      <c r="C89" s="47"/>
      <c r="D89" s="14"/>
      <c r="E89" s="10"/>
      <c r="F89" s="14"/>
      <c r="G89" s="14"/>
      <c r="H89" s="9"/>
      <c r="I89" s="14"/>
    </row>
    <row r="90" spans="1:251" s="3" customFormat="1" ht="25.2" customHeight="1" x14ac:dyDescent="0.4">
      <c r="A90" s="89" t="s">
        <v>24</v>
      </c>
      <c r="B90" s="89"/>
      <c r="C90" s="89"/>
      <c r="D90" s="89"/>
      <c r="E90" s="89"/>
      <c r="F90" s="89"/>
      <c r="G90" s="89"/>
      <c r="H90" s="17"/>
      <c r="I90" s="18"/>
    </row>
    <row r="91" spans="1:251" s="3" customFormat="1" ht="13.8" customHeight="1" x14ac:dyDescent="0.4">
      <c r="A91" s="88"/>
      <c r="B91" s="88"/>
      <c r="C91" s="88"/>
      <c r="D91" s="88"/>
      <c r="E91" s="88"/>
      <c r="F91" s="88"/>
      <c r="G91" s="88"/>
      <c r="H91" s="88"/>
      <c r="I91" s="88"/>
    </row>
    <row r="92" spans="1:251" s="3" customFormat="1" ht="64.8" customHeight="1" x14ac:dyDescent="0.4">
      <c r="A92" s="99" t="s">
        <v>25</v>
      </c>
      <c r="B92" s="100"/>
      <c r="C92" s="100"/>
      <c r="D92" s="100"/>
      <c r="E92" s="100"/>
      <c r="F92" s="100"/>
      <c r="G92" s="100"/>
      <c r="H92" s="100"/>
      <c r="I92" s="100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</row>
    <row r="93" spans="1:251" s="3" customFormat="1" ht="64.8" customHeight="1" x14ac:dyDescent="0.4">
      <c r="A93" s="99" t="s">
        <v>33</v>
      </c>
      <c r="B93" s="100"/>
      <c r="C93" s="100"/>
      <c r="D93" s="100"/>
      <c r="E93" s="100"/>
      <c r="F93" s="100"/>
      <c r="G93" s="100"/>
      <c r="H93" s="100"/>
      <c r="I93" s="100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</row>
    <row r="94" spans="1:251" s="3" customFormat="1" ht="36.6" customHeight="1" x14ac:dyDescent="0.4">
      <c r="A94" s="101" t="s">
        <v>34</v>
      </c>
      <c r="B94" s="101"/>
      <c r="C94" s="101"/>
      <c r="D94" s="101"/>
      <c r="E94" s="101"/>
      <c r="F94" s="101"/>
      <c r="G94" s="101"/>
      <c r="H94" s="101"/>
      <c r="I94" s="101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</row>
    <row r="95" spans="1:251" s="3" customFormat="1" ht="36.6" customHeight="1" x14ac:dyDescent="0.4">
      <c r="A95" s="101" t="s">
        <v>16</v>
      </c>
      <c r="B95" s="101"/>
      <c r="C95" s="101"/>
      <c r="D95" s="101"/>
      <c r="E95" s="101"/>
      <c r="F95" s="101"/>
      <c r="G95" s="101"/>
      <c r="H95" s="101"/>
      <c r="I95" s="101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</row>
    <row r="96" spans="1:251" s="3" customFormat="1" ht="36.6" customHeight="1" x14ac:dyDescent="0.4">
      <c r="A96" s="19" t="s">
        <v>20</v>
      </c>
      <c r="B96" s="19"/>
      <c r="C96" s="48"/>
      <c r="D96" s="19"/>
      <c r="E96" s="19"/>
      <c r="F96" s="19"/>
      <c r="G96" s="19"/>
      <c r="H96" s="9"/>
      <c r="I96" s="19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</row>
    <row r="97" spans="1:252" s="3" customFormat="1" ht="36.6" customHeight="1" x14ac:dyDescent="0.4">
      <c r="A97" s="88" t="s">
        <v>23</v>
      </c>
      <c r="B97" s="88"/>
      <c r="C97" s="88"/>
      <c r="D97" s="88"/>
      <c r="E97" s="88"/>
      <c r="F97" s="88"/>
      <c r="G97" s="88"/>
      <c r="H97" s="9"/>
      <c r="I97" s="14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</row>
    <row r="98" spans="1:252" s="3" customFormat="1" ht="36.6" customHeight="1" x14ac:dyDescent="0.4">
      <c r="A98" s="107" t="s">
        <v>21</v>
      </c>
      <c r="B98" s="107"/>
      <c r="C98" s="107"/>
      <c r="D98" s="107"/>
      <c r="E98" s="107"/>
      <c r="F98" s="107"/>
      <c r="G98" s="107"/>
      <c r="H98" s="20"/>
      <c r="I98" s="21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</row>
    <row r="99" spans="1:252" s="3" customFormat="1" ht="36.6" customHeight="1" x14ac:dyDescent="0.4">
      <c r="A99" s="88" t="s">
        <v>22</v>
      </c>
      <c r="B99" s="88"/>
      <c r="C99" s="88"/>
      <c r="D99" s="88"/>
      <c r="E99" s="88"/>
      <c r="F99" s="88"/>
      <c r="G99" s="88"/>
      <c r="H99" s="9"/>
      <c r="I99" s="21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</row>
    <row r="100" spans="1:252" ht="36.6" customHeight="1" x14ac:dyDescent="0.4">
      <c r="A100" s="22" t="s">
        <v>26</v>
      </c>
      <c r="B100" s="19"/>
      <c r="C100" s="48"/>
      <c r="D100" s="19"/>
      <c r="E100" s="19"/>
      <c r="F100" s="19"/>
      <c r="G100" s="19"/>
      <c r="H100" s="9"/>
      <c r="I100" s="21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</row>
    <row r="101" spans="1:252" s="6" customFormat="1" ht="36.6" customHeight="1" x14ac:dyDescent="0.4">
      <c r="A101" s="23"/>
      <c r="B101" s="24" t="s">
        <v>10</v>
      </c>
      <c r="C101" s="49"/>
      <c r="D101" s="24"/>
      <c r="E101" s="9"/>
      <c r="F101" s="25"/>
      <c r="G101" s="21"/>
      <c r="H101" s="21"/>
      <c r="I101" s="20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</row>
    <row r="102" spans="1:252" s="6" customFormat="1" ht="36.6" customHeight="1" x14ac:dyDescent="0.4">
      <c r="A102" s="9"/>
      <c r="B102" s="154" t="s">
        <v>11</v>
      </c>
      <c r="C102" s="154"/>
      <c r="D102" s="154"/>
      <c r="E102" s="154"/>
      <c r="F102" s="25"/>
      <c r="G102" s="21"/>
      <c r="H102" s="21"/>
      <c r="I102" s="20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</row>
    <row r="103" spans="1:252" x14ac:dyDescent="0.4">
      <c r="A103" s="1"/>
      <c r="H103" s="1"/>
      <c r="I103" s="1"/>
    </row>
    <row r="104" spans="1:252" x14ac:dyDescent="0.4">
      <c r="A104" s="1"/>
      <c r="H104" s="1"/>
      <c r="I104" s="1"/>
    </row>
    <row r="105" spans="1:252" x14ac:dyDescent="0.4">
      <c r="A105" s="1"/>
      <c r="H105" s="1"/>
      <c r="I105" s="1"/>
    </row>
    <row r="106" spans="1:252" x14ac:dyDescent="0.4">
      <c r="A106" s="1"/>
      <c r="H106" s="1"/>
      <c r="I106" s="1"/>
    </row>
    <row r="107" spans="1:252" x14ac:dyDescent="0.4">
      <c r="A107" s="1"/>
      <c r="H107" s="1"/>
      <c r="I107" s="1"/>
    </row>
    <row r="108" spans="1:252" x14ac:dyDescent="0.4">
      <c r="A108" s="1"/>
      <c r="H108" s="1"/>
      <c r="I108" s="1"/>
    </row>
  </sheetData>
  <mergeCells count="71">
    <mergeCell ref="A4:I4"/>
    <mergeCell ref="G27:G52"/>
    <mergeCell ref="B102:E102"/>
    <mergeCell ref="I27:I52"/>
    <mergeCell ref="B27:B52"/>
    <mergeCell ref="F27:F52"/>
    <mergeCell ref="H27:H52"/>
    <mergeCell ref="A1:I1"/>
    <mergeCell ref="A2:I2"/>
    <mergeCell ref="E5:I5"/>
    <mergeCell ref="E6:I6"/>
    <mergeCell ref="E7:I7"/>
    <mergeCell ref="A8:D8"/>
    <mergeCell ref="A10:A11"/>
    <mergeCell ref="B10:B11"/>
    <mergeCell ref="F10:F11"/>
    <mergeCell ref="E8:I8"/>
    <mergeCell ref="A9:I9"/>
    <mergeCell ref="C10:D10"/>
    <mergeCell ref="A5:D7"/>
    <mergeCell ref="I12:I26"/>
    <mergeCell ref="G12:G26"/>
    <mergeCell ref="B12:B26"/>
    <mergeCell ref="F12:F26"/>
    <mergeCell ref="H12:H26"/>
    <mergeCell ref="A12:A26"/>
    <mergeCell ref="C11:D11"/>
    <mergeCell ref="H11:I11"/>
    <mergeCell ref="I69:I86"/>
    <mergeCell ref="H69:H86"/>
    <mergeCell ref="G53:G68"/>
    <mergeCell ref="F53:F68"/>
    <mergeCell ref="A93:I93"/>
    <mergeCell ref="B53:B68"/>
    <mergeCell ref="A53:A68"/>
    <mergeCell ref="H53:H68"/>
    <mergeCell ref="A88:G88"/>
    <mergeCell ref="A98:G98"/>
    <mergeCell ref="A87:H87"/>
    <mergeCell ref="A27:A52"/>
    <mergeCell ref="C77:C78"/>
    <mergeCell ref="C79:C80"/>
    <mergeCell ref="C83:C86"/>
    <mergeCell ref="C23:C26"/>
    <mergeCell ref="A99:G99"/>
    <mergeCell ref="A97:G97"/>
    <mergeCell ref="A90:G90"/>
    <mergeCell ref="G69:G86"/>
    <mergeCell ref="F69:F86"/>
    <mergeCell ref="B69:B86"/>
    <mergeCell ref="A69:A86"/>
    <mergeCell ref="A91:I91"/>
    <mergeCell ref="A92:I92"/>
    <mergeCell ref="A94:I94"/>
    <mergeCell ref="A95:I95"/>
    <mergeCell ref="I53:I68"/>
    <mergeCell ref="C59:C60"/>
    <mergeCell ref="C62:C63"/>
    <mergeCell ref="C65:C68"/>
    <mergeCell ref="C69:C71"/>
    <mergeCell ref="C72:C75"/>
    <mergeCell ref="C39:C42"/>
    <mergeCell ref="C43:C46"/>
    <mergeCell ref="C49:C52"/>
    <mergeCell ref="C53:C54"/>
    <mergeCell ref="C56:C57"/>
    <mergeCell ref="C13:C16"/>
    <mergeCell ref="E10:E11"/>
    <mergeCell ref="C17:C20"/>
    <mergeCell ref="C29:C32"/>
    <mergeCell ref="C33:C38"/>
  </mergeCells>
  <phoneticPr fontId="6" type="noConversion"/>
  <pageMargins left="0.31496062992125984" right="0.11811023622047245" top="0.19685039370078741" bottom="0" header="0.31496062992125984" footer="0.31496062992125984"/>
  <pageSetup paperSize="9" scale="49" fitToHeight="0" orientation="landscape" r:id="rId1"/>
  <rowBreaks count="3" manualBreakCount="3">
    <brk id="26" max="8" man="1"/>
    <brk id="52" max="8" man="1"/>
    <brk id="8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8838-8EFF-4B7C-8CF8-D73A3473D313}">
  <dimension ref="A1:G13"/>
  <sheetViews>
    <sheetView tabSelected="1" view="pageBreakPreview" zoomScale="60" zoomScaleNormal="100" workbookViewId="0">
      <selection activeCell="P4" sqref="P4"/>
    </sheetView>
  </sheetViews>
  <sheetFormatPr defaultRowHeight="14.4" x14ac:dyDescent="0.3"/>
  <cols>
    <col min="1" max="1" width="4.44140625" customWidth="1"/>
    <col min="2" max="2" width="28.77734375" customWidth="1"/>
    <col min="3" max="6" width="17.6640625" customWidth="1"/>
    <col min="7" max="7" width="40.21875" customWidth="1"/>
  </cols>
  <sheetData>
    <row r="1" spans="1:7" ht="24.6" customHeight="1" x14ac:dyDescent="0.3">
      <c r="A1" s="157" t="s">
        <v>44</v>
      </c>
      <c r="B1" s="157"/>
      <c r="C1" s="157"/>
      <c r="D1" s="157"/>
      <c r="E1" s="157"/>
      <c r="F1" s="157"/>
      <c r="G1" s="157"/>
    </row>
    <row r="2" spans="1:7" ht="33.6" customHeight="1" x14ac:dyDescent="0.3">
      <c r="A2" s="158" t="s">
        <v>38</v>
      </c>
      <c r="B2" s="158"/>
      <c r="C2" s="158"/>
      <c r="D2" s="158"/>
      <c r="E2" s="158"/>
      <c r="F2" s="158"/>
      <c r="G2" s="158"/>
    </row>
    <row r="3" spans="1:7" ht="23.4" customHeight="1" x14ac:dyDescent="0.3">
      <c r="A3" s="159" t="s">
        <v>39</v>
      </c>
      <c r="B3" s="159" t="s">
        <v>40</v>
      </c>
      <c r="C3" s="159" t="s">
        <v>41</v>
      </c>
      <c r="D3" s="159"/>
      <c r="E3" s="159"/>
      <c r="F3" s="159"/>
      <c r="G3" s="159" t="s">
        <v>42</v>
      </c>
    </row>
    <row r="4" spans="1:7" ht="62.4" customHeight="1" x14ac:dyDescent="0.3">
      <c r="A4" s="159"/>
      <c r="B4" s="159"/>
      <c r="C4" s="33" t="s">
        <v>45</v>
      </c>
      <c r="D4" s="33" t="s">
        <v>31</v>
      </c>
      <c r="E4" s="33" t="s">
        <v>35</v>
      </c>
      <c r="F4" s="33" t="s">
        <v>36</v>
      </c>
      <c r="G4" s="159"/>
    </row>
    <row r="5" spans="1:7" ht="22.2" customHeight="1" x14ac:dyDescent="0.3">
      <c r="A5" s="26">
        <v>1</v>
      </c>
      <c r="B5" s="31" t="s">
        <v>46</v>
      </c>
      <c r="C5" s="30">
        <v>3250</v>
      </c>
      <c r="D5" s="30">
        <v>1000</v>
      </c>
      <c r="E5" s="30">
        <v>1000</v>
      </c>
      <c r="F5" s="30">
        <v>2500</v>
      </c>
      <c r="G5" s="29" t="s">
        <v>54</v>
      </c>
    </row>
    <row r="6" spans="1:7" ht="22.2" customHeight="1" x14ac:dyDescent="0.3">
      <c r="A6" s="26">
        <v>2</v>
      </c>
      <c r="B6" s="31" t="s">
        <v>47</v>
      </c>
      <c r="C6" s="73"/>
      <c r="D6" s="30">
        <v>1000</v>
      </c>
      <c r="E6" s="30">
        <v>1000</v>
      </c>
      <c r="F6" s="30">
        <v>2500</v>
      </c>
      <c r="G6" s="29" t="s">
        <v>56</v>
      </c>
    </row>
    <row r="7" spans="1:7" ht="22.2" customHeight="1" x14ac:dyDescent="0.3">
      <c r="A7" s="26">
        <v>3</v>
      </c>
      <c r="B7" s="27" t="s">
        <v>48</v>
      </c>
      <c r="C7" s="30">
        <v>250</v>
      </c>
      <c r="D7" s="30">
        <v>1000</v>
      </c>
      <c r="E7" s="30">
        <v>1000</v>
      </c>
      <c r="F7" s="30">
        <v>2500</v>
      </c>
      <c r="G7" s="29" t="s">
        <v>57</v>
      </c>
    </row>
    <row r="8" spans="1:7" ht="22.2" customHeight="1" x14ac:dyDescent="0.3">
      <c r="A8" s="26">
        <v>4</v>
      </c>
      <c r="B8" s="27" t="s">
        <v>49</v>
      </c>
      <c r="C8" s="30">
        <v>3500</v>
      </c>
      <c r="D8" s="30">
        <v>1000</v>
      </c>
      <c r="E8" s="30">
        <v>1000</v>
      </c>
      <c r="F8" s="30">
        <v>2500</v>
      </c>
      <c r="G8" s="29" t="s">
        <v>55</v>
      </c>
    </row>
    <row r="9" spans="1:7" ht="22.2" customHeight="1" x14ac:dyDescent="0.3">
      <c r="A9" s="26">
        <v>5</v>
      </c>
      <c r="B9" s="27" t="s">
        <v>50</v>
      </c>
      <c r="C9" s="30">
        <v>3250</v>
      </c>
      <c r="D9" s="30">
        <v>1000</v>
      </c>
      <c r="E9" s="30">
        <v>1000</v>
      </c>
      <c r="F9" s="30">
        <v>2500</v>
      </c>
      <c r="G9" s="29" t="s">
        <v>58</v>
      </c>
    </row>
    <row r="10" spans="1:7" ht="22.2" customHeight="1" x14ac:dyDescent="0.3">
      <c r="A10" s="26">
        <v>6</v>
      </c>
      <c r="B10" s="27" t="s">
        <v>51</v>
      </c>
      <c r="C10" s="30">
        <v>3250</v>
      </c>
      <c r="D10" s="30">
        <v>1000</v>
      </c>
      <c r="E10" s="30">
        <v>1000</v>
      </c>
      <c r="F10" s="30">
        <v>2500</v>
      </c>
      <c r="G10" s="29" t="s">
        <v>59</v>
      </c>
    </row>
    <row r="11" spans="1:7" ht="22.2" customHeight="1" x14ac:dyDescent="0.3">
      <c r="A11" s="26">
        <v>7</v>
      </c>
      <c r="B11" s="27" t="s">
        <v>52</v>
      </c>
      <c r="C11" s="30">
        <v>3250</v>
      </c>
      <c r="D11" s="30">
        <v>1000</v>
      </c>
      <c r="E11" s="30">
        <v>1000</v>
      </c>
      <c r="F11" s="30">
        <v>2500</v>
      </c>
      <c r="G11" s="29" t="s">
        <v>60</v>
      </c>
    </row>
    <row r="12" spans="1:7" ht="22.2" customHeight="1" x14ac:dyDescent="0.3">
      <c r="A12" s="26">
        <v>8</v>
      </c>
      <c r="B12" s="27" t="s">
        <v>53</v>
      </c>
      <c r="C12" s="30">
        <v>3250</v>
      </c>
      <c r="D12" s="30">
        <v>1000</v>
      </c>
      <c r="E12" s="30">
        <v>1000</v>
      </c>
      <c r="F12" s="30">
        <v>2500</v>
      </c>
      <c r="G12" s="29" t="s">
        <v>61</v>
      </c>
    </row>
    <row r="13" spans="1:7" ht="17.399999999999999" customHeight="1" x14ac:dyDescent="0.3">
      <c r="A13" s="155" t="s">
        <v>43</v>
      </c>
      <c r="B13" s="156"/>
      <c r="C13" s="32">
        <f>SUM(C5:C12)</f>
        <v>20000</v>
      </c>
      <c r="D13" s="32">
        <f>SUM(D5:D12)</f>
        <v>8000</v>
      </c>
      <c r="E13" s="32">
        <f>SUM(E5:E12)</f>
        <v>8000</v>
      </c>
      <c r="F13" s="32">
        <f>SUM(F5:F12)</f>
        <v>20000</v>
      </c>
      <c r="G13" s="28"/>
    </row>
  </sheetData>
  <mergeCells count="7">
    <mergeCell ref="A13:B13"/>
    <mergeCell ref="A1:G1"/>
    <mergeCell ref="A2:G2"/>
    <mergeCell ref="A3:A4"/>
    <mergeCell ref="B3:B4"/>
    <mergeCell ref="C3:F3"/>
    <mergeCell ref="G3:G4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B2961-0653-4E4A-B849-6F66B2CF49AB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customXml/itemProps2.xml><?xml version="1.0" encoding="utf-8"?>
<ds:datastoreItem xmlns:ds="http://schemas.openxmlformats.org/officeDocument/2006/customXml" ds:itemID="{EC133082-06FB-4A87-B4B9-FE260104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C0F8B-FA32-495D-93B9-BC09F976F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№2_Форма ЦП</vt:lpstr>
      <vt:lpstr>Додаток №3_Розподіл продукції</vt:lpstr>
      <vt:lpstr>'Додаток №2_Форма ЦП'!Область_друку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2026-08-11T15:48:05Z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