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819" documentId="13_ncr:1_{E61B6D90-791F-4464-B501-4E49F6C5C490}" xr6:coauthVersionLast="47" xr6:coauthVersionMax="47" xr10:uidLastSave="{0D43EBA4-BECF-427E-BAAE-743C8035917D}"/>
  <bookViews>
    <workbookView xWindow="-108" yWindow="-108" windowWidth="23256" windowHeight="12456" activeTab="1" xr2:uid="{00000000-000D-0000-FFFF-FFFF00000000}"/>
  </bookViews>
  <sheets>
    <sheet name="Форма цінової пропозиції" sheetId="6" r:id="rId1"/>
    <sheet name="Розподіл ПРОДУКЦІЇ" sheetId="10" r:id="rId2"/>
  </sheets>
  <definedNames>
    <definedName name="_xlnm.Print_Area" localSheetId="0">'Форма цінової пропозиції'!$A$1:$J$45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6" l="1"/>
  <c r="I26" i="6"/>
  <c r="I27" i="6"/>
  <c r="I30" i="6"/>
  <c r="I31" i="6" s="1"/>
  <c r="I24" i="6"/>
  <c r="I14" i="6"/>
  <c r="I28" i="6" l="1"/>
  <c r="I13" i="6" l="1"/>
  <c r="I15" i="6"/>
  <c r="I16" i="6"/>
  <c r="I18" i="6"/>
  <c r="I19" i="6"/>
  <c r="I20" i="6"/>
  <c r="I21" i="6"/>
  <c r="I23" i="6"/>
  <c r="I17" i="6" l="1"/>
  <c r="I22" i="6"/>
</calcChain>
</file>

<file path=xl/sharedStrings.xml><?xml version="1.0" encoding="utf-8"?>
<sst xmlns="http://schemas.openxmlformats.org/spreadsheetml/2006/main" count="120" uniqueCount="87">
  <si>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</si>
  <si>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</si>
  <si>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</si>
  <si>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</si>
  <si>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</si>
  <si>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</si>
  <si>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</si>
  <si>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</si>
  <si>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</si>
  <si>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</si>
  <si>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</si>
  <si>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</si>
  <si>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</si>
  <si>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</si>
  <si>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</si>
  <si>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</si>
  <si>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</si>
  <si>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</si>
  <si>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</si>
  <si>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</si>
  <si>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</si>
  <si>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t>ОВ</t>
  </si>
  <si>
    <t>Додаток №3254-3256NM до Запиту</t>
  </si>
  <si>
    <r>
      <t>(Назва Учасника),</t>
    </r>
    <r>
      <rPr>
        <b/>
        <sz val="14"/>
        <color theme="1"/>
        <rFont val="Times New Roman"/>
        <family val="1"/>
        <charset val="204"/>
      </rPr>
      <t xml:space="preserve"> надає свою пропозицію щодо участі у закупівлі брендованої сувенірної продукції, промоматеріалів та товарів для забезпечення діяльності ТЧХУ.</t>
    </r>
  </si>
  <si>
    <t>Тревел-подушка</t>
  </si>
  <si>
    <t>Ковдра-подушка</t>
  </si>
  <si>
    <t>Сумка-мішок</t>
  </si>
  <si>
    <t>ЛОТ №2 Брендований посуд та термопродукція</t>
  </si>
  <si>
    <t>Термос для їжі брендований</t>
  </si>
  <si>
    <t>Пляшка для води</t>
  </si>
  <si>
    <t>ЛОТ №1 Текстильна брендована продукція</t>
  </si>
  <si>
    <t>Загальна вартість по ЛОТ №1</t>
  </si>
  <si>
    <t>Загальна вартість по ЛОТ №2</t>
  </si>
  <si>
    <r>
      <t xml:space="preserve">Термін поставки товару, </t>
    </r>
    <r>
      <rPr>
        <i/>
        <sz val="12"/>
        <color theme="1"/>
        <rFont val="Times New Roman"/>
        <family val="1"/>
        <charset val="204"/>
      </rPr>
      <t>календарних днів з моменту укладення договору</t>
    </r>
  </si>
  <si>
    <t>Значок металевий (пін)</t>
  </si>
  <si>
    <t>USB флеш накопичувач</t>
  </si>
  <si>
    <t>Соляна грілка «Серце»</t>
  </si>
  <si>
    <t>Загальна вартість по ЛОТ №3</t>
  </si>
  <si>
    <t>ЛОТ №3. Промопродукція та сувеніри</t>
  </si>
  <si>
    <t>ЛОТ №4 Парасолі вуличні (патіо)</t>
  </si>
  <si>
    <t>Парасоля вулична (патіо)</t>
  </si>
  <si>
    <t>Загальна вартість по ЛОТ №4</t>
  </si>
  <si>
    <t>Сумка-бананка поясна універсальна</t>
  </si>
  <si>
    <t>Матеріал: фліс або інший ворсовий поліестеровий матеріал з аналогічними споживчими характеристиками.
Склад виробу: 100% поліестер
Щільність матеріалу: від 180 г/м².
Розмір пледа: 1200 × 1800 мм (допустиме відхилення ±20 см).
Колір: Червоний;
Конструкція: плед трансформується в подушку за допомогою чохла або іншого конструктивного рішення виробника.
Брендування згідно візуалізації;
Тип нанесення : комп’ютерна вишивка.
Розмір і місце нанесення: відповідно до затвердженого макета Замовника.</t>
  </si>
  <si>
    <t>шт</t>
  </si>
  <si>
    <t>ПРОПОЗИЦІЯ УЧАСНИКА</t>
  </si>
  <si>
    <t>Розмір: ________мм
Матеріал:________ 
Форма:________ 
Ремінь:________мм
Застібка ременя-фастекс________
Конструкція: ________</t>
  </si>
  <si>
    <t xml:space="preserve">
Форма:  ___________
Розмір: ___________ см
Матеріал:  _____________ 
Чохол: _________
Тип: _________
Матеріал:___________
Фурнітура:___________ </t>
  </si>
  <si>
    <t>Матеріал:__________
Склад виробу: __________
Щільність матеріалу:__________г/м².
Розмір пледа: __________ мм 
Колір: __________</t>
  </si>
  <si>
    <t>Матеріал: __________________.
Колір сумки: _________________
Розмір сумки-мішка:__________ мм 
Матеріал ручок: ______________
Колір шнурка: ______________</t>
  </si>
  <si>
    <t xml:space="preserve"> Учасник повинен вказати
 РЕАЛЬНІ, ДЕТАЛЬНІ  
параметри та характеристики продукції, 
що пропонує</t>
  </si>
  <si>
    <t>Вимога до зразка товару, що пропонується</t>
  </si>
  <si>
    <t>Технічні характеристики, опис та візуалізація</t>
  </si>
  <si>
    <r>
      <t xml:space="preserve">Учасник у складі пропозиції повинен надати фотографії запропонованого товару без брендування з кількох ракурсів, які дозволяють оцінити його зовнішній вигляд, конструктивні особливості, матеріали та фурнітуру (за наявності). Замовник залишає за собою право вимагати від учасника, пропозиція якого визначена найбільш економічно вигідною, надання зразків продукції без брендування для перевірки відповідності технічним вимогам.
</t>
    </r>
    <r>
      <rPr>
        <b/>
        <u/>
        <sz val="14"/>
        <color theme="1"/>
        <rFont val="Times New Roman"/>
        <family val="1"/>
        <charset val="204"/>
      </rPr>
      <t>При поданні цінової пропозиції Учасник не може обмежуватися формулюваннями "відповідає вимогам", "згідно ТЗ" або аналогічними. У колонці "Пропозиція учасника" повинні бути зазначені фактичні характеристики запропонованого товару.</t>
    </r>
  </si>
  <si>
    <t>Об'єм: ______ мл
Висота: ______ мм
Діаметр/ширина: ______ мм
Матеріал корпусу: ______
Матеріал кришки: ______
Комплектація: ______</t>
  </si>
  <si>
    <t>Тип виробу: пляшка для води з карабіном.
 Матеріал корпусу: алюміній.
 Ємність: від 300 мл до 400 мл.
 Колір: червоний.
 Поверхня: матова.
 Тип кришки: закрутка з карабіном.
 Герметичність: кришка повинна забезпечувати герметичне закриття.
 Конструкція: багаторазового використання.
Брендування: лазерне гравіювання.
 Місце нанесення: відповідно до затвердженого макета Замовника.</t>
  </si>
  <si>
    <t>Об'єм: ______ мл
Матеріал корпусу: ______
Колір: ______
Поверхня: ______
Тип кришки: ______
Наявність карабіна: так/ні</t>
  </si>
  <si>
    <t xml:space="preserve">Еко-чашка
</t>
  </si>
  <si>
    <t>Виробник: ______
Країна походження: ______
Матеріал корпусу: ______
Матеріал кришки: ______
Об'єм: ______ мл
Форма: ______
Колір: ______
Тип кришки: ______</t>
  </si>
  <si>
    <t>Світловідбивний браслет (флікер)</t>
  </si>
  <si>
    <t>Розмір: ______ мм
Матеріал: ______
Колір: ______
Тип конструкції: ______</t>
  </si>
  <si>
    <t>Тип виробу: металевий значок (пін).
 Форма: кругла.
 Розмір: діаметр 25 мм (допустиме відхилення ±2 мм).
 Матеріал основи: метал.
 Колір металу: срібний.
 Технологія виготовлення: травлення з холодною емаллю або еквівалентна технологія, що забезпечує аналогічний зовнішній вигляд та якість виробу.
 Колір емалі: червоний та білий.
 Кріплення: застібка типу «метелик» (1 або 2 кріплення залежно від конструкції виробу).
 Поверхня: гладка, без подряпин, сколів, напливів емалі та інших видимих дефектів.
 Нанесення: відповідно до затвердженої візуалізації Замовника.</t>
  </si>
  <si>
    <t>Матеріал: ______
Діаметр: ______ мм
Колір металу: ______
Технологія виготовлення: ______
Тип кріплення: ______</t>
  </si>
  <si>
    <t>Зразок не вимагається</t>
  </si>
  <si>
    <t>Тип виробу: USB флеш-накопичувач.
 Обсяг пам'яті: 16 ГБ
 Інтерфейс: USB 3.0.
 Колір корпусу: червоний.
 Колір ковпачка: сріблястий.
 Матеріал корпусу: пластик.
 Матеріал ковпачка: метал.
 Конструкція: знімний або поворотний ковпачок.
 Додатково: наявність вушка для кріплення до брелока.
 Стан виробу: новий, без механічних пошкоджень та дефектів.
Брендування: згідно з візуалізацією Замовника.
 Метод нанесення: УФ-друк або еквівалентний метод нанесення.
 Колірність: 2+1.
 Розташування нанесення: на ковпачку з одного боку логотип ТЧХУ, з іншого боку напис «МИ ПОРУЧ».
 Розмір нанесення: відповідно до затвердженого макета Замовника.</t>
  </si>
  <si>
    <t>Виробник: ______
Країна походження: ______
Обсяг пам'яті: ______ ГБ
Інтерфейс: ______
Матеріал корпусу: ______
Матеріал ковпачка: ______
Колір корпусу: ______
Тип ковпачка: ______
Наявність вушка для кріплення: так/ні</t>
  </si>
  <si>
    <t>Тип виробу: багаторазова сольова грілка для рук.
 Форма: серце.
 Розмір: 90 × 90 мм (допустиме відхилення ±10 мм).
 Колір: червоний.
 Призначення: для зігрівання рук.
 Тип грілки: сольова, багаторазового використання.
 Джерело тепла: екзотермічний сольовий розчин з активатором.
 Температура нагрівання: 50-60 °C.
 Матеріал оболонки: міцний полімерний матеріал, герметичний, без пошкоджень та протікань.
 Конструкція: з внутрішнім металевим активатором для запуску процесу нагрівання.
Брендування: згідно з візуалізацією Замовника.
 Розташування та розмір нанесення: відповідно до затвердженого макета Замовника.</t>
  </si>
  <si>
    <t>Виробник: ______
Країна походження: ______
Форма: ______
Розмір: ______ мм
Колір: ______
Тип грілки: ______
Температура нагрівання: ______ °C
Матеріал оболонки: ______</t>
  </si>
  <si>
    <t>Тип виробу: вулична рекламна парасоля (патіо).
Каркас
Опорна стійка: сталева труба діаметром 60 мм, товщина стінки не менше 1,5 мм.
Спиці: 4 шт., сталева труба діаметром не менше 25 мм.
Підставка: сталева.
Обважнювачі: бетонні плити, 4 шт.
Покриття каркаса: полімерне фарбування білого кольору.
Система управління: ручна, важільна.
Тент
Матеріал тенту: тканина Oxford 150D, Oxford 230D, Barcelona, Monaco або еквівалент.
Колір: відповідно до затвердженого макета Замовника.
Матеріал повинен бути стійким до атмосферних впливів та ультрафіолетового випромінювання.
Друк
Повноколірний друк із повною запечаткою тенту відповідно до затвердженого макета Замовника.
Технологія друку повинна забезпечувати стійкість зображення до вологи, ультрафіолетового випромінювання та вицвітання.
Габаритні характеристики
Висота парасолі: 3 м (допустиме відхилення ±10%).
Вага конструкції в комплекті з обважнювачами: не менше 35 кг.
Комплектація
Парасоля патіо – 1 шт.
Каркас – 1 комплект.
Тент із нанесеним зображенням – 1 шт.
Комплект бетонних обважнювачів – 4 шт.</t>
  </si>
  <si>
    <t>Матеріал: поліестер 150D Oxford або інший синтетичний матеріал з аналогічними експлуатаційними характеристиками.
Колір сумки: сірий 
Розмір сумки-мішка: 300 × 400 мм (допустиме відхилення ±50 мм).
Матеріал ручок: плетений нейлоновий або поліестеровий шнурок.
Колір шнурка: чорний.
Конструкція: шнурок забезпечує затягування сумки та використовується як плечові лямки.
Брендування: згідно візуалізації.
Тип нанесення: термодрук.
Колірність нанесення: 4+0.
Розмір і місце нанесення: відповідно до затвердженого макета Замовника.</t>
  </si>
  <si>
    <r>
      <t xml:space="preserve">Розмір: 220 × 120 мм (допустиме відхилення ±50 мм).
Матеріал: поліестер 600D або еквівалент.
Форма: трапецієподібна.
Ремінь: 1200 × 25 мм (допустиме відхилення ±20 мм по довжині та ±10 мм по ширині).
Застібка ременя-фастекс
Конструкція: дві кишені. Одна основна зовнішня кишеня та одна потаємна внутрішня кишеня. Обидві кишені з підкладкою та розділені щільними вставками для забезпечення жорсткості та збереження форми виробу.
Фурнітура: застібки-блискавки та фастекс повинні бути справними, без дефектів та забезпечувати надійне використання виробу.
</t>
    </r>
    <r>
      <rPr>
        <i/>
        <u/>
        <sz val="11"/>
        <color theme="1"/>
        <rFont val="Times New Roman"/>
        <family val="1"/>
        <charset val="204"/>
      </rPr>
      <t>Вимоги до брендування:</t>
    </r>
    <r>
      <rPr>
        <i/>
        <sz val="11"/>
        <color theme="1"/>
        <rFont val="Times New Roman"/>
        <family val="1"/>
        <charset val="204"/>
      </rPr>
      <t xml:space="preserve">
Нанесення: шовкодрук відповідно до затвердженої візуалізації Замовника.
Колірність: 2+0;
Розташування та розмір нанесення: відповідно до затвердженого макета Замовника.</t>
    </r>
  </si>
  <si>
    <r>
      <t xml:space="preserve">Тип виробу: Подушка дорожня (тревел-подушка)
Форма:  U-подібна.
Розмір: 30-35 × 28-32 × 12-16 см
Матеріал:  Піна з ефектом пам'яті (Memory Foam) або еквівалентний в'язкоеластичний пінополіуретан. 
Чохол: знімний 
Тип: двоколірний (червоний та чорний)
Матеріал: вельвет або еквівалент
Фурнітура: прихована блискавка, фіксація спереду кнопкою (бажано).
</t>
    </r>
    <r>
      <rPr>
        <i/>
        <u/>
        <sz val="11"/>
        <color theme="1"/>
        <rFont val="Times New Roman"/>
        <family val="1"/>
        <charset val="204"/>
      </rPr>
      <t>Брендування:</t>
    </r>
    <r>
      <rPr>
        <i/>
        <sz val="11"/>
        <color theme="1"/>
        <rFont val="Times New Roman"/>
        <family val="1"/>
        <charset val="204"/>
      </rPr>
      <t xml:space="preserve">
Метод нанесення: комп’ютерна вишивка
Розмір нанесення: 3 × 9 см
Розташування: фронтальна частина подушки.
Пакування: Індивідуальне пакування.</t>
    </r>
  </si>
  <si>
    <t>Тип виробу: термос для їжі «Cairo» matt або еквівалент.
 Колір: червоний, матове покриття.
 Об'єм: 600 мл (допустиме відхилення ±50 мл).
 Висота: 150-170 мм.
 Діаметр/ширина: 90-120 мм.
 Матеріал корпусу: нержавіюча сталь.
 Матеріал кришки: пластик або інший полімерний матеріал.
 Комплектація: складна ложка та прозорий контейнер для харчових продуктів.
 Конструкція: термос повинен забезпечувати герметичне закриття кришки та бути придатним для багаторазового використання.
Брендування: згідно візуалізації Замовника.
 Тип нанесення: УФ-друк по колу з покриттям лаком.
 Розмір нанесення: 65 × 24 мм (допустиме відхилення ±3 мм).
 Розташування нанесення: відповідно до затвердженого макета Замовника.</t>
  </si>
  <si>
    <t>Тип виробу: термостакан багаторазового використання.
 Матеріал корпусу: високоякісний пластик, придатний для контакту з харчовими продуктами.
 Матеріал кришки: медичний силікон або еквівалентний харчовий силікон.
 Об'єм: 300-350 мл.
 Форма: циліндрична.
 Колір: червоний.
 Кришка: герметична.
 Конструкція: багаторазового використання, придатна для напоїв.
 Брендування: згідно візуалізації Замовника.
 Тип нанесення: шовкодрук або УФ-друк.
 Розташування та розмір нанесення: відповідно до затвердженого макета Замовника.</t>
  </si>
  <si>
    <r>
      <t xml:space="preserve">Ми погоджуємось, що всі витрати, пов’язані з </t>
    </r>
    <r>
      <rPr>
        <b/>
        <sz val="11"/>
        <color rgb="FFFF0000"/>
        <rFont val="Times New Roman"/>
        <family val="1"/>
        <charset val="204"/>
      </rPr>
      <t>доставкою товару, завантажувально-розвантажувальними роботами</t>
    </r>
    <r>
      <rPr>
        <sz val="11"/>
        <color theme="1"/>
        <rFont val="Times New Roman"/>
        <family val="1"/>
        <charset val="204"/>
      </rPr>
      <t xml:space="preserve"> здійснюються за рахунок Постачальника  відповідно до розподілу, вказаного у </t>
    </r>
    <r>
      <rPr>
        <b/>
        <sz val="11"/>
        <color theme="1"/>
        <rFont val="Times New Roman"/>
        <family val="1"/>
        <charset val="204"/>
      </rPr>
      <t>Додатку №2.</t>
    </r>
  </si>
  <si>
    <t>Виробник: __________
Країна походження: __________
Матеріал тенту: __________
Розмір купола: _____ × _____ м.
Висота: __________ мм
Матеріал каркаса: __________
Діаметр опорної стійки: __________ мм
Кількість спиць: __________
Наявність бетонних обважнювачів: __________
Вага комплекту: __________ кг</t>
  </si>
  <si>
    <r>
      <rPr>
        <i/>
        <sz val="12"/>
        <color theme="1"/>
        <rFont val="Times New Roman"/>
        <family val="1"/>
        <charset val="204"/>
      </rPr>
      <t xml:space="preserve">Учасник має надати </t>
    </r>
    <r>
      <rPr>
        <b/>
        <i/>
        <sz val="12"/>
        <color theme="1"/>
        <rFont val="Times New Roman"/>
        <family val="1"/>
        <charset val="204"/>
      </rPr>
      <t xml:space="preserve">
Живі фотографії фактичного товару</t>
    </r>
    <r>
      <rPr>
        <i/>
        <sz val="12"/>
        <color theme="1"/>
        <rFont val="Times New Roman"/>
        <family val="1"/>
        <charset val="204"/>
      </rPr>
      <t xml:space="preserve"> 
без брендування 
(не менше 3 ракурсів).
</t>
    </r>
    <r>
      <rPr>
        <i/>
        <sz val="11"/>
        <color theme="1"/>
        <rFont val="Times New Roman"/>
        <family val="1"/>
        <charset val="204"/>
      </rPr>
      <t>Не допускається надання комп'ютерних рендерів, рекламних візуалізацій або зображень із мережі Інтернет</t>
    </r>
    <r>
      <rPr>
        <i/>
        <sz val="12"/>
        <color theme="1"/>
        <rFont val="Times New Roman"/>
        <family val="1"/>
        <charset val="204"/>
      </rPr>
      <t>.</t>
    </r>
  </si>
  <si>
    <r>
      <rPr>
        <sz val="11"/>
        <color rgb="FF000000"/>
        <rFont val="Times New Roman"/>
        <family val="1"/>
        <charset val="204"/>
      </rPr>
      <t>Ми погоджуємося та ознайомлені з умовами типового Договору  ТЧХУ (</t>
    </r>
    <r>
      <rPr>
        <b/>
        <sz val="11"/>
        <color rgb="FF000000"/>
        <rFont val="Times New Roman"/>
        <family val="1"/>
        <charset val="204"/>
      </rPr>
      <t xml:space="preserve">Додаток №3 </t>
    </r>
    <r>
      <rPr>
        <sz val="11"/>
        <color rgb="FF000000"/>
        <rFont val="Times New Roman"/>
        <family val="1"/>
        <charset val="204"/>
      </rPr>
      <t>до Запиту).</t>
    </r>
  </si>
  <si>
    <t xml:space="preserve"> ** Закупівля здійснюється окремими лотами. </t>
  </si>
  <si>
    <r>
      <t xml:space="preserve">Світловідбивний браслет (флікер)
</t>
    </r>
    <r>
      <rPr>
        <b/>
        <i/>
        <sz val="12"/>
        <color theme="1"/>
        <rFont val="Times New Roman"/>
        <family val="1"/>
        <charset val="204"/>
      </rPr>
      <t>Червоного кольору - 300 шт
Білого кольору - 300 шт</t>
    </r>
  </si>
  <si>
    <r>
      <t xml:space="preserve">Призначення: підвищення видимості користувача у темну пору доби та в умовах недостатньої видимості.
Розмір:
довжина: 300-320 мм;
ширина: 30 мм.
Матеріал: світловідбивний матеріал із захисним ламінованим покриттям.
Колір: </t>
    </r>
    <r>
      <rPr>
        <b/>
        <i/>
        <sz val="11"/>
        <color theme="1"/>
        <rFont val="Times New Roman"/>
        <family val="1"/>
        <charset val="204"/>
      </rPr>
      <t>червоний та білий</t>
    </r>
    <r>
      <rPr>
        <i/>
        <sz val="11"/>
        <color theme="1"/>
        <rFont val="Times New Roman"/>
        <family val="1"/>
        <charset val="204"/>
      </rPr>
      <t xml:space="preserve">
Внутрішня сторона: м'яка текстильна або оксамитова підкладка для комфортного носіння.
Конструкція: браслет із самоскручувальним механізмом на основі пружної металевої пластини.
Спосіб кріплення: автоматичне самоскручування на зап'ясті, передпліччі, нозі, рамі велосипеда або іншій відповідній поверхні.
Брендування: згідно з візуалізацією Замовника.
Метод нанесення: шовкодрук.
Колірність нанесення: 1+0.
Розташування та розмір нанесення: відповідно до затвердженого макета Замовника.</t>
    </r>
  </si>
  <si>
    <t>м. Київ</t>
  </si>
  <si>
    <t>м. Івано-Франківськ</t>
  </si>
  <si>
    <t>Назва ТМЦ</t>
  </si>
  <si>
    <t>№</t>
  </si>
  <si>
    <t>Місто доставки</t>
  </si>
  <si>
    <t>РОЗПОДІЛ ПРОДУКЦІЇ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</si>
</sst>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rgb="FFFF0000"/>
      <name val="Times New Roman"/>
      <family val="1"/>
      <charset val="204"/>
    </font>
    <font>
      <b/>
      <sz val="11"/>
      <color theme="1"/>
      <name val="Times New Roman"/>
      <family val="1"/>
      <charset val="204"/>
    </font>
    <font>
      <b/>
      <i/>
      <sz val="12"/>
      <color rgb="FFFF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20"/>
      <color theme="1"/>
      <name val="Times New Roman"/>
      <family val="1"/>
      <charset val="204"/>
    </font>
    <font>
      <b/>
      <i/>
      <sz val="14"/>
      <color theme="1"/>
      <name val="Times New Roman"/>
      <family val="1"/>
      <charset val="204"/>
    </font>
    <font>
      <i/>
      <sz val="14"/>
      <color theme="1"/>
      <name val="Times New Roman"/>
      <family val="1"/>
      <charset val="204"/>
    </font>
    <font>
      <b/>
      <i/>
      <sz val="11"/>
      <color rgb="FF000000"/>
      <name val="Times New Roman"/>
      <family val="1"/>
      <charset val="204"/>
    </font>
    <font>
      <b/>
      <i/>
      <sz val="16"/>
      <color rgb="FF000000"/>
      <name val="Times New Roman"/>
      <family val="1"/>
      <charset val="204"/>
    </font>
    <font>
      <b/>
      <u/>
      <sz val="14"/>
      <color theme="1"/>
      <name val="Times New Roman"/>
      <family val="1"/>
      <charset val="204"/>
    </font>
    <font>
      <i/>
      <u/>
      <sz val="11"/>
      <color theme="1"/>
      <name val="Times New Roman"/>
      <family val="1"/>
      <charset val="204"/>
    </font>
    <font>
      <b/>
      <sz val="11"/>
      <name val="Times New Roman"/>
      <family val="1"/>
      <charset val="204"/>
    </font>
  </fonts>
  <fills count="11">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gray0625">
        <fgColor theme="0" tint="-0.14996795556505021"/>
        <bgColor theme="0" tint="-0.14999847407452621"/>
      </patternFill>
    </fill>
    <fill>
      <patternFill patternType="solid">
        <fgColor theme="9" tint="0.79998168889431442"/>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top style="medium">
        <color indexed="64"/>
      </top>
      <bottom style="medium">
        <color indexed="64"/>
      </bottom>
      <diagonal/>
    </border>
  </borders>
  <cellStyleXfs count="1">
    <xf numFmtId="0" fontId="0" fillId="0" borderId="0"/>
  </cellStyleXfs>
  <cellXfs count="134">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2"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1" fontId="13" fillId="0" borderId="26" xfId="0" applyNumberFormat="1" applyFont="1" applyBorder="1" applyAlignment="1">
      <alignment horizontal="center" vertical="center" wrapText="1"/>
    </xf>
    <xf numFmtId="4" fontId="13" fillId="0" borderId="23" xfId="0" applyNumberFormat="1" applyFont="1" applyBorder="1" applyAlignment="1">
      <alignment horizontal="center" vertical="center" wrapText="1"/>
    </xf>
    <xf numFmtId="4" fontId="13" fillId="0" borderId="26" xfId="0" applyNumberFormat="1" applyFont="1" applyBorder="1" applyAlignment="1">
      <alignment horizontal="center" vertical="center" wrapText="1"/>
    </xf>
    <xf numFmtId="0" fontId="18" fillId="0" borderId="0" xfId="0" applyFont="1" applyAlignment="1">
      <alignment vertical="center"/>
    </xf>
    <xf numFmtId="0" fontId="4" fillId="0" borderId="18" xfId="0" applyFont="1" applyBorder="1" applyAlignment="1">
      <alignment horizontal="center" vertical="center" wrapText="1"/>
    </xf>
    <xf numFmtId="0" fontId="4" fillId="0" borderId="31" xfId="0" applyFont="1" applyBorder="1" applyAlignment="1">
      <alignment horizontal="center" vertical="center" wrapText="1"/>
    </xf>
    <xf numFmtId="0" fontId="6" fillId="2" borderId="19" xfId="0" applyFont="1" applyFill="1" applyBorder="1" applyAlignment="1">
      <alignment vertical="center" wrapText="1"/>
    </xf>
    <xf numFmtId="0" fontId="6" fillId="2" borderId="33" xfId="0" applyFont="1" applyFill="1" applyBorder="1" applyAlignment="1">
      <alignment vertical="center" wrapText="1"/>
    </xf>
    <xf numFmtId="0" fontId="4" fillId="0" borderId="35" xfId="0" applyFont="1" applyBorder="1" applyAlignment="1">
      <alignment horizontal="center" vertical="center" wrapText="1"/>
    </xf>
    <xf numFmtId="1" fontId="13" fillId="0" borderId="25" xfId="0" applyNumberFormat="1" applyFont="1" applyBorder="1" applyAlignment="1">
      <alignment horizontal="center" vertical="center" wrapText="1"/>
    </xf>
    <xf numFmtId="4" fontId="13" fillId="0" borderId="38" xfId="0" applyNumberFormat="1" applyFont="1" applyBorder="1" applyAlignment="1">
      <alignment horizontal="center" vertical="center" wrapText="1"/>
    </xf>
    <xf numFmtId="4" fontId="13" fillId="0" borderId="25" xfId="0" applyNumberFormat="1" applyFont="1" applyBorder="1" applyAlignment="1">
      <alignment horizontal="center" vertical="center" wrapText="1"/>
    </xf>
    <xf numFmtId="0" fontId="23" fillId="2" borderId="32" xfId="0" applyFont="1" applyFill="1" applyBorder="1" applyAlignment="1">
      <alignment horizontal="center" vertical="top" wrapText="1"/>
    </xf>
    <xf numFmtId="0" fontId="23" fillId="2" borderId="36" xfId="0" applyFont="1" applyFill="1" applyBorder="1" applyAlignment="1">
      <alignment horizontal="center" vertical="top" wrapText="1"/>
    </xf>
    <xf numFmtId="0" fontId="6" fillId="2" borderId="5"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1" fontId="23" fillId="0" borderId="26" xfId="0" applyNumberFormat="1" applyFont="1" applyBorder="1" applyAlignment="1">
      <alignment horizontal="center" vertical="center" wrapText="1"/>
    </xf>
    <xf numFmtId="1" fontId="23" fillId="0" borderId="25" xfId="0" applyNumberFormat="1" applyFont="1" applyBorder="1" applyAlignment="1">
      <alignment horizontal="center" vertical="center" wrapText="1"/>
    </xf>
    <xf numFmtId="0" fontId="17" fillId="0" borderId="11" xfId="0" applyFont="1" applyBorder="1" applyAlignment="1">
      <alignment vertical="center" wrapText="1"/>
    </xf>
    <xf numFmtId="0" fontId="17" fillId="0" borderId="12" xfId="0" applyFont="1" applyBorder="1" applyAlignment="1">
      <alignment vertical="center" wrapText="1"/>
    </xf>
    <xf numFmtId="0" fontId="25" fillId="3" borderId="1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13" fillId="0" borderId="28" xfId="0" applyFont="1" applyBorder="1" applyAlignment="1">
      <alignment horizontal="center" vertical="center" wrapText="1"/>
    </xf>
    <xf numFmtId="0" fontId="17" fillId="0" borderId="35" xfId="0" applyFont="1" applyBorder="1" applyAlignment="1">
      <alignment vertical="center" wrapText="1"/>
    </xf>
    <xf numFmtId="1" fontId="13" fillId="0" borderId="30" xfId="0" applyNumberFormat="1" applyFont="1" applyBorder="1" applyAlignment="1">
      <alignment horizontal="center" vertical="center" wrapText="1"/>
    </xf>
    <xf numFmtId="0" fontId="13" fillId="0" borderId="30" xfId="0" applyFont="1" applyBorder="1" applyAlignment="1">
      <alignment horizontal="center"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40" xfId="0" applyFont="1" applyBorder="1" applyAlignment="1">
      <alignment horizontal="center" vertical="center" wrapText="1"/>
    </xf>
    <xf numFmtId="0" fontId="23" fillId="2" borderId="41" xfId="0" applyFont="1" applyFill="1" applyBorder="1" applyAlignment="1">
      <alignment horizontal="center" vertical="top" wrapText="1"/>
    </xf>
    <xf numFmtId="0" fontId="6" fillId="2" borderId="15" xfId="0" applyFont="1" applyFill="1" applyBorder="1" applyAlignment="1">
      <alignment vertical="center" wrapText="1"/>
    </xf>
    <xf numFmtId="0" fontId="17" fillId="0" borderId="13" xfId="0" applyFont="1" applyBorder="1" applyAlignment="1">
      <alignment vertical="center" wrapText="1"/>
    </xf>
    <xf numFmtId="1" fontId="13" fillId="0" borderId="29" xfId="0" applyNumberFormat="1" applyFont="1" applyBorder="1" applyAlignment="1">
      <alignment horizontal="center" vertical="center" wrapText="1"/>
    </xf>
    <xf numFmtId="4" fontId="13" fillId="0" borderId="30" xfId="0" applyNumberFormat="1" applyFont="1" applyBorder="1" applyAlignment="1">
      <alignment horizontal="center" vertical="center" wrapText="1"/>
    </xf>
    <xf numFmtId="0" fontId="13" fillId="8" borderId="30" xfId="0" applyFont="1" applyFill="1" applyBorder="1" applyAlignment="1">
      <alignment horizontal="center" vertical="center" wrapText="1"/>
    </xf>
    <xf numFmtId="0" fontId="24" fillId="0" borderId="13" xfId="0" applyFont="1" applyBorder="1" applyAlignment="1">
      <alignment horizontal="center" vertical="center" wrapText="1"/>
    </xf>
    <xf numFmtId="0" fontId="17" fillId="0" borderId="30" xfId="0" applyFont="1" applyBorder="1" applyAlignment="1">
      <alignment vertical="center" wrapText="1"/>
    </xf>
    <xf numFmtId="0" fontId="13" fillId="0" borderId="22"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vertical="center"/>
    </xf>
    <xf numFmtId="0" fontId="16" fillId="0" borderId="0" xfId="0" applyFont="1"/>
    <xf numFmtId="0" fontId="29" fillId="0" borderId="0" xfId="0" applyFont="1" applyAlignment="1">
      <alignment horizontal="left" vertical="top"/>
    </xf>
    <xf numFmtId="4" fontId="11" fillId="0" borderId="0" xfId="0" applyNumberFormat="1" applyFont="1" applyAlignment="1">
      <alignment horizontal="right"/>
    </xf>
    <xf numFmtId="0" fontId="11" fillId="0" borderId="0" xfId="0" applyFont="1"/>
    <xf numFmtId="0" fontId="29" fillId="0" borderId="0" xfId="0" applyFont="1" applyAlignment="1">
      <alignment vertical="center"/>
    </xf>
    <xf numFmtId="0" fontId="3" fillId="0" borderId="0" xfId="0" applyFont="1"/>
    <xf numFmtId="0" fontId="11" fillId="0" borderId="0" xfId="0" applyFont="1" applyAlignment="1">
      <alignment horizontal="left" vertical="center"/>
    </xf>
    <xf numFmtId="0" fontId="16" fillId="0" borderId="19" xfId="0" applyFont="1" applyBorder="1" applyAlignment="1">
      <alignment horizontal="center" vertical="center"/>
    </xf>
    <xf numFmtId="0" fontId="16" fillId="9" borderId="19" xfId="0" applyFont="1" applyFill="1" applyBorder="1" applyAlignment="1">
      <alignment horizontal="center" vertical="center"/>
    </xf>
    <xf numFmtId="0" fontId="16" fillId="8" borderId="19" xfId="0" applyFont="1" applyFill="1" applyBorder="1" applyAlignment="1">
      <alignment horizontal="center" vertical="center"/>
    </xf>
    <xf numFmtId="0" fontId="16" fillId="10" borderId="19" xfId="0" applyFont="1" applyFill="1" applyBorder="1" applyAlignment="1">
      <alignment horizontal="center" vertical="center" wrapText="1"/>
    </xf>
    <xf numFmtId="0" fontId="6" fillId="0" borderId="19" xfId="0" applyFont="1" applyBorder="1" applyAlignment="1">
      <alignment horizontal="center" vertical="center"/>
    </xf>
    <xf numFmtId="0" fontId="6" fillId="0" borderId="19" xfId="0" applyFont="1" applyBorder="1" applyAlignment="1">
      <alignment vertical="center"/>
    </xf>
    <xf numFmtId="0" fontId="14" fillId="4" borderId="0" xfId="0" applyFont="1" applyFill="1" applyAlignment="1">
      <alignment horizontal="right"/>
    </xf>
    <xf numFmtId="0" fontId="22" fillId="5" borderId="0" xfId="0" applyFont="1" applyFill="1" applyAlignment="1">
      <alignment horizontal="center"/>
    </xf>
    <xf numFmtId="0" fontId="7" fillId="0" borderId="0" xfId="0" applyFont="1" applyAlignment="1">
      <alignment horizontal="left" vertical="center"/>
    </xf>
    <xf numFmtId="0" fontId="11" fillId="0" borderId="0" xfId="0" applyFont="1" applyAlignment="1">
      <alignment horizontal="left" vertical="center"/>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4" fontId="3" fillId="0" borderId="24"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16" xfId="0" applyFont="1" applyBorder="1" applyAlignment="1">
      <alignment horizontal="left" vertical="center"/>
    </xf>
    <xf numFmtId="0" fontId="9" fillId="0" borderId="0" xfId="0" applyFont="1" applyAlignment="1">
      <alignment horizontal="left" vertical="center" wrapText="1"/>
    </xf>
    <xf numFmtId="0" fontId="6" fillId="0" borderId="19" xfId="0" applyFont="1" applyBorder="1" applyAlignment="1">
      <alignment horizontal="left" vertical="center" wrapText="1"/>
    </xf>
    <xf numFmtId="0" fontId="3" fillId="0" borderId="1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6" fillId="0" borderId="37" xfId="0" applyFont="1" applyBorder="1" applyAlignment="1">
      <alignment horizontal="left" vertical="center" wrapText="1"/>
    </xf>
    <xf numFmtId="0" fontId="23" fillId="0" borderId="7" xfId="0" applyFont="1" applyBorder="1" applyAlignment="1">
      <alignment horizontal="left" vertical="center" wrapText="1"/>
    </xf>
    <xf numFmtId="0" fontId="13" fillId="6" borderId="13"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4"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13" fillId="3" borderId="13" xfId="0" applyFont="1" applyFill="1" applyBorder="1" applyAlignment="1">
      <alignment horizontal="right" vertical="center" wrapText="1"/>
    </xf>
    <xf numFmtId="0" fontId="13" fillId="3" borderId="14" xfId="0" applyFont="1" applyFill="1" applyBorder="1" applyAlignment="1">
      <alignment horizontal="right" vertical="center" wrapText="1"/>
    </xf>
    <xf numFmtId="0" fontId="13" fillId="3" borderId="29" xfId="0" applyFont="1" applyFill="1" applyBorder="1" applyAlignment="1">
      <alignment horizontal="right" vertical="center" wrapText="1"/>
    </xf>
    <xf numFmtId="4" fontId="13" fillId="3" borderId="13" xfId="0" applyNumberFormat="1" applyFont="1" applyFill="1" applyBorder="1" applyAlignment="1">
      <alignment horizontal="center" vertical="center" wrapText="1"/>
    </xf>
    <xf numFmtId="4" fontId="13" fillId="3" borderId="29" xfId="0" applyNumberFormat="1"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1" fillId="7" borderId="13"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21" fillId="7" borderId="29" xfId="0" applyFont="1" applyFill="1" applyBorder="1" applyAlignment="1">
      <alignment horizontal="left" vertical="center" wrapText="1"/>
    </xf>
    <xf numFmtId="0" fontId="13" fillId="6" borderId="14"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16" fillId="10" borderId="19" xfId="0" applyFont="1" applyFill="1" applyBorder="1" applyAlignment="1">
      <alignment horizontal="center" vertical="center"/>
    </xf>
    <xf numFmtId="0" fontId="16" fillId="0" borderId="0" xfId="0" applyFont="1" applyAlignment="1">
      <alignment horizontal="center"/>
    </xf>
    <xf numFmtId="0" fontId="8" fillId="4" borderId="0" xfId="0" applyFont="1" applyFill="1" applyAlignment="1">
      <alignment horizontal="right"/>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339091</xdr:colOff>
      <xdr:row>14</xdr:row>
      <xdr:rowOff>463866</xdr:rowOff>
    </xdr:from>
    <xdr:to>
      <xdr:col>1</xdr:col>
      <xdr:colOff>1889284</xdr:colOff>
      <xdr:row>14</xdr:row>
      <xdr:rowOff>1846299</xdr:rowOff>
    </xdr:to>
    <xdr:pic>
      <xdr:nvPicPr>
        <xdr:cNvPr id="2" name="Рисунок 1">
          <a:extLst>
            <a:ext uri="{FF2B5EF4-FFF2-40B4-BE49-F238E27FC236}">
              <a16:creationId xmlns:a16="http://schemas.microsoft.com/office/drawing/2014/main" id="{D544F09C-E4EB-6B51-A349-78AD333AEA42}"/>
            </a:ext>
          </a:extLst>
        </xdr:cNvPr>
        <xdr:cNvPicPr>
          <a:picLocks noChangeAspect="1"/>
        </xdr:cNvPicPr>
      </xdr:nvPicPr>
      <xdr:blipFill>
        <a:blip xmlns:r="http://schemas.openxmlformats.org/officeDocument/2006/relationships" r:embed="rId1"/>
        <a:stretch>
          <a:fillRect/>
        </a:stretch>
      </xdr:blipFill>
      <xdr:spPr>
        <a:xfrm>
          <a:off x="696279" y="10631804"/>
          <a:ext cx="1554003" cy="1378623"/>
        </a:xfrm>
        <a:prstGeom prst="rect">
          <a:avLst/>
        </a:prstGeom>
      </xdr:spPr>
    </xdr:pic>
    <xdr:clientData/>
  </xdr:twoCellAnchor>
  <xdr:twoCellAnchor editAs="oneCell">
    <xdr:from>
      <xdr:col>1</xdr:col>
      <xdr:colOff>178594</xdr:colOff>
      <xdr:row>13</xdr:row>
      <xdr:rowOff>500063</xdr:rowOff>
    </xdr:from>
    <xdr:to>
      <xdr:col>1</xdr:col>
      <xdr:colOff>2077402</xdr:colOff>
      <xdr:row>13</xdr:row>
      <xdr:rowOff>2304102</xdr:rowOff>
    </xdr:to>
    <xdr:pic>
      <xdr:nvPicPr>
        <xdr:cNvPr id="3" name="Рисунок 2">
          <a:extLst>
            <a:ext uri="{FF2B5EF4-FFF2-40B4-BE49-F238E27FC236}">
              <a16:creationId xmlns:a16="http://schemas.microsoft.com/office/drawing/2014/main" id="{49361559-9131-EA40-3C05-B2FCD38D6F3E}"/>
            </a:ext>
          </a:extLst>
        </xdr:cNvPr>
        <xdr:cNvPicPr>
          <a:picLocks noChangeAspect="1"/>
        </xdr:cNvPicPr>
      </xdr:nvPicPr>
      <xdr:blipFill>
        <a:blip xmlns:r="http://schemas.openxmlformats.org/officeDocument/2006/relationships" r:embed="rId2"/>
        <a:stretch>
          <a:fillRect/>
        </a:stretch>
      </xdr:blipFill>
      <xdr:spPr>
        <a:xfrm>
          <a:off x="535782" y="8501063"/>
          <a:ext cx="1889283" cy="1807849"/>
        </a:xfrm>
        <a:prstGeom prst="rect">
          <a:avLst/>
        </a:prstGeom>
      </xdr:spPr>
    </xdr:pic>
    <xdr:clientData/>
  </xdr:twoCellAnchor>
  <xdr:twoCellAnchor editAs="oneCell">
    <xdr:from>
      <xdr:col>1</xdr:col>
      <xdr:colOff>142875</xdr:colOff>
      <xdr:row>12</xdr:row>
      <xdr:rowOff>821532</xdr:rowOff>
    </xdr:from>
    <xdr:to>
      <xdr:col>1</xdr:col>
      <xdr:colOff>2111216</xdr:colOff>
      <xdr:row>12</xdr:row>
      <xdr:rowOff>1942974</xdr:rowOff>
    </xdr:to>
    <xdr:pic>
      <xdr:nvPicPr>
        <xdr:cNvPr id="4" name="Рисунок 3">
          <a:extLst>
            <a:ext uri="{FF2B5EF4-FFF2-40B4-BE49-F238E27FC236}">
              <a16:creationId xmlns:a16="http://schemas.microsoft.com/office/drawing/2014/main" id="{5C6EDB5A-10B4-6234-6100-A92BDD6DA579}"/>
            </a:ext>
          </a:extLst>
        </xdr:cNvPr>
        <xdr:cNvPicPr>
          <a:picLocks noChangeAspect="1"/>
        </xdr:cNvPicPr>
      </xdr:nvPicPr>
      <xdr:blipFill>
        <a:blip xmlns:r="http://schemas.openxmlformats.org/officeDocument/2006/relationships" r:embed="rId3"/>
        <a:stretch>
          <a:fillRect/>
        </a:stretch>
      </xdr:blipFill>
      <xdr:spPr>
        <a:xfrm>
          <a:off x="500063" y="5083970"/>
          <a:ext cx="1960721" cy="1121442"/>
        </a:xfrm>
        <a:prstGeom prst="rect">
          <a:avLst/>
        </a:prstGeom>
      </xdr:spPr>
    </xdr:pic>
    <xdr:clientData/>
  </xdr:twoCellAnchor>
  <xdr:twoCellAnchor editAs="oneCell">
    <xdr:from>
      <xdr:col>1</xdr:col>
      <xdr:colOff>446724</xdr:colOff>
      <xdr:row>15</xdr:row>
      <xdr:rowOff>301943</xdr:rowOff>
    </xdr:from>
    <xdr:to>
      <xdr:col>1</xdr:col>
      <xdr:colOff>1907390</xdr:colOff>
      <xdr:row>15</xdr:row>
      <xdr:rowOff>2075496</xdr:rowOff>
    </xdr:to>
    <xdr:pic>
      <xdr:nvPicPr>
        <xdr:cNvPr id="5" name="Рисунок 4">
          <a:extLst>
            <a:ext uri="{FF2B5EF4-FFF2-40B4-BE49-F238E27FC236}">
              <a16:creationId xmlns:a16="http://schemas.microsoft.com/office/drawing/2014/main" id="{AB23FEF2-2887-6ACD-5A82-FBBF6B4DBD20}"/>
            </a:ext>
          </a:extLst>
        </xdr:cNvPr>
        <xdr:cNvPicPr>
          <a:picLocks noChangeAspect="1"/>
        </xdr:cNvPicPr>
      </xdr:nvPicPr>
      <xdr:blipFill>
        <a:blip xmlns:r="http://schemas.openxmlformats.org/officeDocument/2006/relationships" r:embed="rId4"/>
        <a:stretch>
          <a:fillRect/>
        </a:stretch>
      </xdr:blipFill>
      <xdr:spPr>
        <a:xfrm>
          <a:off x="803912" y="12470131"/>
          <a:ext cx="1460666" cy="1769743"/>
        </a:xfrm>
        <a:prstGeom prst="rect">
          <a:avLst/>
        </a:prstGeom>
      </xdr:spPr>
    </xdr:pic>
    <xdr:clientData/>
  </xdr:twoCellAnchor>
  <xdr:twoCellAnchor editAs="oneCell">
    <xdr:from>
      <xdr:col>1</xdr:col>
      <xdr:colOff>389097</xdr:colOff>
      <xdr:row>18</xdr:row>
      <xdr:rowOff>646747</xdr:rowOff>
    </xdr:from>
    <xdr:to>
      <xdr:col>1</xdr:col>
      <xdr:colOff>1737067</xdr:colOff>
      <xdr:row>18</xdr:row>
      <xdr:rowOff>2682715</xdr:rowOff>
    </xdr:to>
    <xdr:pic>
      <xdr:nvPicPr>
        <xdr:cNvPr id="6" name="Рисунок 5">
          <a:extLst>
            <a:ext uri="{FF2B5EF4-FFF2-40B4-BE49-F238E27FC236}">
              <a16:creationId xmlns:a16="http://schemas.microsoft.com/office/drawing/2014/main" id="{050F0F7D-91AC-7C8B-3DA4-A5DD1E146062}"/>
            </a:ext>
          </a:extLst>
        </xdr:cNvPr>
        <xdr:cNvPicPr>
          <a:picLocks noChangeAspect="1"/>
        </xdr:cNvPicPr>
      </xdr:nvPicPr>
      <xdr:blipFill>
        <a:blip xmlns:r="http://schemas.openxmlformats.org/officeDocument/2006/relationships" r:embed="rId5"/>
        <a:stretch>
          <a:fillRect/>
        </a:stretch>
      </xdr:blipFill>
      <xdr:spPr>
        <a:xfrm>
          <a:off x="746285" y="17124997"/>
          <a:ext cx="1344160" cy="2028348"/>
        </a:xfrm>
        <a:prstGeom prst="rect">
          <a:avLst/>
        </a:prstGeom>
      </xdr:spPr>
    </xdr:pic>
    <xdr:clientData/>
  </xdr:twoCellAnchor>
  <xdr:twoCellAnchor editAs="oneCell">
    <xdr:from>
      <xdr:col>1</xdr:col>
      <xdr:colOff>381000</xdr:colOff>
      <xdr:row>19</xdr:row>
      <xdr:rowOff>452437</xdr:rowOff>
    </xdr:from>
    <xdr:to>
      <xdr:col>1</xdr:col>
      <xdr:colOff>1775128</xdr:colOff>
      <xdr:row>19</xdr:row>
      <xdr:rowOff>2246470</xdr:rowOff>
    </xdr:to>
    <xdr:pic>
      <xdr:nvPicPr>
        <xdr:cNvPr id="7" name="Рисунок 6">
          <a:extLst>
            <a:ext uri="{FF2B5EF4-FFF2-40B4-BE49-F238E27FC236}">
              <a16:creationId xmlns:a16="http://schemas.microsoft.com/office/drawing/2014/main" id="{949738D8-E8CC-D3A3-AF85-195BC5903CBD}"/>
            </a:ext>
          </a:extLst>
        </xdr:cNvPr>
        <xdr:cNvPicPr>
          <a:picLocks noChangeAspect="1"/>
        </xdr:cNvPicPr>
      </xdr:nvPicPr>
      <xdr:blipFill>
        <a:blip xmlns:r="http://schemas.openxmlformats.org/officeDocument/2006/relationships" r:embed="rId6"/>
        <a:stretch>
          <a:fillRect/>
        </a:stretch>
      </xdr:blipFill>
      <xdr:spPr>
        <a:xfrm>
          <a:off x="738188" y="20014406"/>
          <a:ext cx="1401748" cy="1794033"/>
        </a:xfrm>
        <a:prstGeom prst="rect">
          <a:avLst/>
        </a:prstGeom>
      </xdr:spPr>
    </xdr:pic>
    <xdr:clientData/>
  </xdr:twoCellAnchor>
  <xdr:twoCellAnchor editAs="oneCell">
    <xdr:from>
      <xdr:col>1</xdr:col>
      <xdr:colOff>513875</xdr:colOff>
      <xdr:row>20</xdr:row>
      <xdr:rowOff>430531</xdr:rowOff>
    </xdr:from>
    <xdr:to>
      <xdr:col>1</xdr:col>
      <xdr:colOff>1731020</xdr:colOff>
      <xdr:row>20</xdr:row>
      <xdr:rowOff>2152650</xdr:rowOff>
    </xdr:to>
    <xdr:pic>
      <xdr:nvPicPr>
        <xdr:cNvPr id="8" name="Рисунок 7">
          <a:extLst>
            <a:ext uri="{FF2B5EF4-FFF2-40B4-BE49-F238E27FC236}">
              <a16:creationId xmlns:a16="http://schemas.microsoft.com/office/drawing/2014/main" id="{98F75124-4D23-304E-67DC-78CF2AB1E9D8}"/>
            </a:ext>
          </a:extLst>
        </xdr:cNvPr>
        <xdr:cNvPicPr>
          <a:picLocks noChangeAspect="1"/>
        </xdr:cNvPicPr>
      </xdr:nvPicPr>
      <xdr:blipFill>
        <a:blip xmlns:r="http://schemas.openxmlformats.org/officeDocument/2006/relationships" r:embed="rId7"/>
        <a:stretch>
          <a:fillRect/>
        </a:stretch>
      </xdr:blipFill>
      <xdr:spPr>
        <a:xfrm>
          <a:off x="871063" y="22635687"/>
          <a:ext cx="1209525" cy="1712594"/>
        </a:xfrm>
        <a:prstGeom prst="rect">
          <a:avLst/>
        </a:prstGeom>
      </xdr:spPr>
    </xdr:pic>
    <xdr:clientData/>
  </xdr:twoCellAnchor>
  <xdr:twoCellAnchor editAs="oneCell">
    <xdr:from>
      <xdr:col>1</xdr:col>
      <xdr:colOff>539590</xdr:colOff>
      <xdr:row>24</xdr:row>
      <xdr:rowOff>367474</xdr:rowOff>
    </xdr:from>
    <xdr:to>
      <xdr:col>1</xdr:col>
      <xdr:colOff>1654606</xdr:colOff>
      <xdr:row>24</xdr:row>
      <xdr:rowOff>2460784</xdr:rowOff>
    </xdr:to>
    <xdr:pic>
      <xdr:nvPicPr>
        <xdr:cNvPr id="10" name="Рисунок 9">
          <a:extLst>
            <a:ext uri="{FF2B5EF4-FFF2-40B4-BE49-F238E27FC236}">
              <a16:creationId xmlns:a16="http://schemas.microsoft.com/office/drawing/2014/main" id="{10AA1216-7A0B-35DB-87B1-ABE2F733D0B5}"/>
            </a:ext>
          </a:extLst>
        </xdr:cNvPr>
        <xdr:cNvPicPr>
          <a:picLocks noChangeAspect="1"/>
        </xdr:cNvPicPr>
      </xdr:nvPicPr>
      <xdr:blipFill>
        <a:blip xmlns:r="http://schemas.openxmlformats.org/officeDocument/2006/relationships" r:embed="rId8"/>
        <a:stretch>
          <a:fillRect/>
        </a:stretch>
      </xdr:blipFill>
      <xdr:spPr>
        <a:xfrm>
          <a:off x="896778" y="29121068"/>
          <a:ext cx="1105491" cy="2093310"/>
        </a:xfrm>
        <a:prstGeom prst="rect">
          <a:avLst/>
        </a:prstGeom>
      </xdr:spPr>
    </xdr:pic>
    <xdr:clientData/>
  </xdr:twoCellAnchor>
  <xdr:twoCellAnchor editAs="oneCell">
    <xdr:from>
      <xdr:col>1</xdr:col>
      <xdr:colOff>1012031</xdr:colOff>
      <xdr:row>23</xdr:row>
      <xdr:rowOff>1018770</xdr:rowOff>
    </xdr:from>
    <xdr:to>
      <xdr:col>1</xdr:col>
      <xdr:colOff>1313498</xdr:colOff>
      <xdr:row>23</xdr:row>
      <xdr:rowOff>3219961</xdr:rowOff>
    </xdr:to>
    <xdr:pic>
      <xdr:nvPicPr>
        <xdr:cNvPr id="11" name="Рисунок 10">
          <a:extLst>
            <a:ext uri="{FF2B5EF4-FFF2-40B4-BE49-F238E27FC236}">
              <a16:creationId xmlns:a16="http://schemas.microsoft.com/office/drawing/2014/main" id="{7BB1A952-FB5A-C708-C783-D4FB6C6C0313}"/>
            </a:ext>
          </a:extLst>
        </xdr:cNvPr>
        <xdr:cNvPicPr>
          <a:picLocks noChangeAspect="1"/>
        </xdr:cNvPicPr>
      </xdr:nvPicPr>
      <xdr:blipFill>
        <a:blip xmlns:r="http://schemas.openxmlformats.org/officeDocument/2006/relationships" r:embed="rId9"/>
        <a:stretch>
          <a:fillRect/>
        </a:stretch>
      </xdr:blipFill>
      <xdr:spPr>
        <a:xfrm rot="16200000">
          <a:off x="423167" y="26741728"/>
          <a:ext cx="2197381" cy="305277"/>
        </a:xfrm>
        <a:prstGeom prst="rect">
          <a:avLst/>
        </a:prstGeom>
      </xdr:spPr>
    </xdr:pic>
    <xdr:clientData/>
  </xdr:twoCellAnchor>
  <xdr:twoCellAnchor editAs="oneCell">
    <xdr:from>
      <xdr:col>1</xdr:col>
      <xdr:colOff>612736</xdr:colOff>
      <xdr:row>25</xdr:row>
      <xdr:rowOff>548360</xdr:rowOff>
    </xdr:from>
    <xdr:to>
      <xdr:col>1</xdr:col>
      <xdr:colOff>1526577</xdr:colOff>
      <xdr:row>25</xdr:row>
      <xdr:rowOff>2741014</xdr:rowOff>
    </xdr:to>
    <xdr:pic>
      <xdr:nvPicPr>
        <xdr:cNvPr id="12" name="Рисунок 11">
          <a:extLst>
            <a:ext uri="{FF2B5EF4-FFF2-40B4-BE49-F238E27FC236}">
              <a16:creationId xmlns:a16="http://schemas.microsoft.com/office/drawing/2014/main" id="{3F892EF0-4B64-2082-2065-159CCA7775F0}"/>
            </a:ext>
          </a:extLst>
        </xdr:cNvPr>
        <xdr:cNvPicPr>
          <a:picLocks noChangeAspect="1"/>
        </xdr:cNvPicPr>
      </xdr:nvPicPr>
      <xdr:blipFill>
        <a:blip xmlns:r="http://schemas.openxmlformats.org/officeDocument/2006/relationships" r:embed="rId10"/>
        <a:stretch>
          <a:fillRect/>
        </a:stretch>
      </xdr:blipFill>
      <xdr:spPr>
        <a:xfrm rot="3753673">
          <a:off x="330518" y="32929829"/>
          <a:ext cx="2192654" cy="913841"/>
        </a:xfrm>
        <a:prstGeom prst="rect">
          <a:avLst/>
        </a:prstGeom>
      </xdr:spPr>
    </xdr:pic>
    <xdr:clientData/>
  </xdr:twoCellAnchor>
  <xdr:twoCellAnchor editAs="oneCell">
    <xdr:from>
      <xdr:col>1</xdr:col>
      <xdr:colOff>11906</xdr:colOff>
      <xdr:row>26</xdr:row>
      <xdr:rowOff>381000</xdr:rowOff>
    </xdr:from>
    <xdr:to>
      <xdr:col>1</xdr:col>
      <xdr:colOff>2136400</xdr:colOff>
      <xdr:row>26</xdr:row>
      <xdr:rowOff>2095500</xdr:rowOff>
    </xdr:to>
    <xdr:pic>
      <xdr:nvPicPr>
        <xdr:cNvPr id="13" name="Рисунок 12">
          <a:extLst>
            <a:ext uri="{FF2B5EF4-FFF2-40B4-BE49-F238E27FC236}">
              <a16:creationId xmlns:a16="http://schemas.microsoft.com/office/drawing/2014/main" id="{EF3C0C3E-50F9-7CF3-BBAA-BE65076F5933}"/>
            </a:ext>
          </a:extLst>
        </xdr:cNvPr>
        <xdr:cNvPicPr>
          <a:picLocks noChangeAspect="1"/>
        </xdr:cNvPicPr>
      </xdr:nvPicPr>
      <xdr:blipFill>
        <a:blip xmlns:r="http://schemas.openxmlformats.org/officeDocument/2006/relationships" r:embed="rId11"/>
        <a:stretch>
          <a:fillRect/>
        </a:stretch>
      </xdr:blipFill>
      <xdr:spPr>
        <a:xfrm>
          <a:off x="369094" y="35421094"/>
          <a:ext cx="2124494" cy="1714500"/>
        </a:xfrm>
        <a:prstGeom prst="rect">
          <a:avLst/>
        </a:prstGeom>
      </xdr:spPr>
    </xdr:pic>
    <xdr:clientData/>
  </xdr:twoCellAnchor>
  <xdr:twoCellAnchor editAs="oneCell">
    <xdr:from>
      <xdr:col>1</xdr:col>
      <xdr:colOff>95250</xdr:colOff>
      <xdr:row>29</xdr:row>
      <xdr:rowOff>762000</xdr:rowOff>
    </xdr:from>
    <xdr:to>
      <xdr:col>1</xdr:col>
      <xdr:colOff>2115713</xdr:colOff>
      <xdr:row>29</xdr:row>
      <xdr:rowOff>2225993</xdr:rowOff>
    </xdr:to>
    <xdr:pic>
      <xdr:nvPicPr>
        <xdr:cNvPr id="14" name="Рисунок 13">
          <a:extLst>
            <a:ext uri="{FF2B5EF4-FFF2-40B4-BE49-F238E27FC236}">
              <a16:creationId xmlns:a16="http://schemas.microsoft.com/office/drawing/2014/main" id="{D810467D-131D-3ED0-8887-CEFFDAD31618}"/>
            </a:ext>
          </a:extLst>
        </xdr:cNvPr>
        <xdr:cNvPicPr>
          <a:picLocks noChangeAspect="1"/>
        </xdr:cNvPicPr>
      </xdr:nvPicPr>
      <xdr:blipFill>
        <a:blip xmlns:r="http://schemas.openxmlformats.org/officeDocument/2006/relationships" r:embed="rId12"/>
        <a:stretch>
          <a:fillRect/>
        </a:stretch>
      </xdr:blipFill>
      <xdr:spPr>
        <a:xfrm>
          <a:off x="452438" y="39397781"/>
          <a:ext cx="2020463" cy="1454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X83"/>
  <sheetViews>
    <sheetView showGridLines="0" view="pageBreakPreview" zoomScale="40" zoomScaleNormal="80" zoomScaleSheetLayoutView="40" workbookViewId="0">
      <selection activeCell="A40" sqref="A40:J40"/>
    </sheetView>
  </sheetViews>
  <sheetFormatPr defaultColWidth="9.109375" defaultRowHeight="21" x14ac:dyDescent="0.4"/>
  <cols>
    <col min="1" max="1" width="5.33203125" style="2" customWidth="1"/>
    <col min="2" max="2" width="32" style="1" customWidth="1"/>
    <col min="3" max="3" width="70.33203125" style="1" customWidth="1"/>
    <col min="4" max="4" width="48.33203125" style="1" customWidth="1"/>
    <col min="5" max="5" width="31.5546875" style="1" customWidth="1"/>
    <col min="6" max="6" width="8.88671875" style="1" customWidth="1"/>
    <col min="7" max="7" width="10.6640625" style="1" customWidth="1"/>
    <col min="8" max="8" width="17.33203125" style="4" customWidth="1"/>
    <col min="9" max="9" width="18.44140625" style="4" customWidth="1"/>
    <col min="10" max="10" width="25.33203125" style="1" customWidth="1"/>
    <col min="11" max="16384" width="9.109375" style="1"/>
  </cols>
  <sheetData>
    <row r="1" spans="1:11" x14ac:dyDescent="0.4">
      <c r="A1" s="76" t="s">
        <v>22</v>
      </c>
      <c r="B1" s="76"/>
      <c r="C1" s="76"/>
      <c r="D1" s="76"/>
      <c r="E1" s="76"/>
      <c r="F1" s="76"/>
      <c r="G1" s="76"/>
      <c r="H1" s="76"/>
      <c r="I1" s="76"/>
      <c r="J1" s="76"/>
    </row>
    <row r="2" spans="1:11" ht="24.6" x14ac:dyDescent="0.4">
      <c r="A2" s="77" t="s">
        <v>0</v>
      </c>
      <c r="B2" s="77"/>
      <c r="C2" s="77"/>
      <c r="D2" s="77"/>
      <c r="E2" s="77"/>
      <c r="F2" s="77"/>
      <c r="G2" s="77"/>
      <c r="H2" s="77"/>
      <c r="I2" s="77"/>
      <c r="J2" s="77"/>
    </row>
    <row r="4" spans="1:11" ht="29.25" customHeight="1" x14ac:dyDescent="0.4">
      <c r="A4" s="103" t="s">
        <v>23</v>
      </c>
      <c r="B4" s="103"/>
      <c r="C4" s="103"/>
      <c r="D4" s="103"/>
      <c r="E4" s="103"/>
      <c r="F4" s="103"/>
      <c r="G4" s="103"/>
      <c r="H4" s="103"/>
      <c r="I4" s="103"/>
      <c r="J4" s="103"/>
    </row>
    <row r="5" spans="1:11" ht="32.4" customHeight="1" x14ac:dyDescent="0.4">
      <c r="A5" s="80" t="s">
        <v>1</v>
      </c>
      <c r="B5" s="81"/>
      <c r="C5" s="82"/>
      <c r="D5" s="97" t="s">
        <v>2</v>
      </c>
      <c r="E5" s="97"/>
      <c r="F5" s="97"/>
      <c r="G5" s="97"/>
      <c r="H5" s="97"/>
      <c r="I5" s="97"/>
      <c r="J5" s="97"/>
      <c r="K5" s="18"/>
    </row>
    <row r="6" spans="1:11" ht="32.4" customHeight="1" x14ac:dyDescent="0.4">
      <c r="A6" s="83"/>
      <c r="B6" s="84"/>
      <c r="C6" s="85"/>
      <c r="D6" s="97" t="s">
        <v>3</v>
      </c>
      <c r="E6" s="97"/>
      <c r="F6" s="97"/>
      <c r="G6" s="97"/>
      <c r="H6" s="97"/>
      <c r="I6" s="97"/>
      <c r="J6" s="97"/>
      <c r="K6" s="18"/>
    </row>
    <row r="7" spans="1:11" ht="32.4" customHeight="1" x14ac:dyDescent="0.4">
      <c r="A7" s="86"/>
      <c r="B7" s="87"/>
      <c r="C7" s="88"/>
      <c r="D7" s="97" t="s">
        <v>4</v>
      </c>
      <c r="E7" s="97"/>
      <c r="F7" s="97"/>
      <c r="G7" s="97"/>
      <c r="H7" s="97"/>
      <c r="I7" s="97"/>
      <c r="J7" s="97"/>
      <c r="K7" s="18"/>
    </row>
    <row r="8" spans="1:11" ht="32.4" customHeight="1" thickBot="1" x14ac:dyDescent="0.45">
      <c r="A8" s="80" t="s">
        <v>5</v>
      </c>
      <c r="B8" s="81"/>
      <c r="C8" s="82"/>
      <c r="D8" s="102" t="s">
        <v>6</v>
      </c>
      <c r="E8" s="102"/>
      <c r="F8" s="102"/>
      <c r="G8" s="102"/>
      <c r="H8" s="102"/>
      <c r="I8" s="102"/>
      <c r="J8" s="102"/>
      <c r="K8" s="19"/>
    </row>
    <row r="9" spans="1:11" ht="129" customHeight="1" thickBot="1" x14ac:dyDescent="0.45">
      <c r="A9" s="119" t="s">
        <v>53</v>
      </c>
      <c r="B9" s="120"/>
      <c r="C9" s="120"/>
      <c r="D9" s="120"/>
      <c r="E9" s="120"/>
      <c r="F9" s="120"/>
      <c r="G9" s="120"/>
      <c r="H9" s="120"/>
      <c r="I9" s="120"/>
      <c r="J9" s="121"/>
      <c r="K9" s="19"/>
    </row>
    <row r="10" spans="1:11" ht="20.25" customHeight="1" thickBot="1" x14ac:dyDescent="0.45">
      <c r="A10" s="98" t="s">
        <v>7</v>
      </c>
      <c r="B10" s="125" t="s">
        <v>52</v>
      </c>
      <c r="C10" s="126"/>
      <c r="D10" s="129" t="s">
        <v>45</v>
      </c>
      <c r="E10" s="130"/>
      <c r="F10" s="100" t="s">
        <v>21</v>
      </c>
      <c r="G10" s="100" t="s">
        <v>8</v>
      </c>
      <c r="H10" s="89" t="s">
        <v>9</v>
      </c>
      <c r="I10" s="91" t="s">
        <v>10</v>
      </c>
      <c r="J10" s="100" t="s">
        <v>33</v>
      </c>
    </row>
    <row r="11" spans="1:11" s="3" customFormat="1" ht="75" customHeight="1" thickBot="1" x14ac:dyDescent="0.45">
      <c r="A11" s="99"/>
      <c r="B11" s="127" t="s">
        <v>11</v>
      </c>
      <c r="C11" s="128"/>
      <c r="D11" s="42" t="s">
        <v>50</v>
      </c>
      <c r="E11" s="43" t="s">
        <v>51</v>
      </c>
      <c r="F11" s="124"/>
      <c r="G11" s="101"/>
      <c r="H11" s="90"/>
      <c r="I11" s="92"/>
      <c r="J11" s="101"/>
    </row>
    <row r="12" spans="1:11" s="3" customFormat="1" ht="26.4" customHeight="1" thickBot="1" x14ac:dyDescent="0.45">
      <c r="A12" s="104" t="s">
        <v>30</v>
      </c>
      <c r="B12" s="105"/>
      <c r="C12" s="105"/>
      <c r="D12" s="106"/>
      <c r="E12" s="106"/>
      <c r="F12" s="107"/>
      <c r="G12" s="107"/>
      <c r="H12" s="107"/>
      <c r="I12" s="107"/>
      <c r="J12" s="108"/>
    </row>
    <row r="13" spans="1:11" s="3" customFormat="1" ht="233.4" customHeight="1" thickBot="1" x14ac:dyDescent="0.45">
      <c r="A13" s="25">
        <v>1</v>
      </c>
      <c r="B13" s="33" t="s">
        <v>42</v>
      </c>
      <c r="C13" s="35" t="s">
        <v>70</v>
      </c>
      <c r="D13" s="40" t="s">
        <v>46</v>
      </c>
      <c r="E13" s="44" t="s">
        <v>76</v>
      </c>
      <c r="F13" s="21" t="s">
        <v>44</v>
      </c>
      <c r="G13" s="38">
        <v>180</v>
      </c>
      <c r="H13" s="23"/>
      <c r="I13" s="23">
        <f t="shared" ref="I13:I30" si="0">G13*H13</f>
        <v>0</v>
      </c>
      <c r="J13" s="116"/>
    </row>
    <row r="14" spans="1:11" s="3" customFormat="1" ht="207.6" thickBot="1" x14ac:dyDescent="0.45">
      <c r="A14" s="13">
        <v>2</v>
      </c>
      <c r="B14" s="33" t="s">
        <v>24</v>
      </c>
      <c r="C14" s="36" t="s">
        <v>71</v>
      </c>
      <c r="D14" s="41" t="s">
        <v>47</v>
      </c>
      <c r="E14" s="44" t="s">
        <v>76</v>
      </c>
      <c r="F14" s="21" t="s">
        <v>44</v>
      </c>
      <c r="G14" s="38">
        <v>30</v>
      </c>
      <c r="H14" s="22"/>
      <c r="I14" s="23">
        <f>G14*H14</f>
        <v>0</v>
      </c>
      <c r="J14" s="117"/>
    </row>
    <row r="15" spans="1:11" s="3" customFormat="1" ht="153" thickBot="1" x14ac:dyDescent="0.45">
      <c r="A15" s="13">
        <v>3</v>
      </c>
      <c r="B15" s="33" t="s">
        <v>25</v>
      </c>
      <c r="C15" s="36" t="s">
        <v>43</v>
      </c>
      <c r="D15" s="41" t="s">
        <v>48</v>
      </c>
      <c r="E15" s="44" t="s">
        <v>76</v>
      </c>
      <c r="F15" s="21" t="s">
        <v>44</v>
      </c>
      <c r="G15" s="38">
        <v>30</v>
      </c>
      <c r="H15" s="22"/>
      <c r="I15" s="23">
        <f t="shared" si="0"/>
        <v>0</v>
      </c>
      <c r="J15" s="117"/>
    </row>
    <row r="16" spans="1:11" s="3" customFormat="1" ht="166.2" thickBot="1" x14ac:dyDescent="0.45">
      <c r="A16" s="29">
        <v>4</v>
      </c>
      <c r="B16" s="34" t="s">
        <v>26</v>
      </c>
      <c r="C16" s="37" t="s">
        <v>69</v>
      </c>
      <c r="D16" s="45" t="s">
        <v>49</v>
      </c>
      <c r="E16" s="44" t="s">
        <v>76</v>
      </c>
      <c r="F16" s="30" t="s">
        <v>44</v>
      </c>
      <c r="G16" s="39">
        <v>30</v>
      </c>
      <c r="H16" s="31"/>
      <c r="I16" s="32">
        <f t="shared" si="0"/>
        <v>0</v>
      </c>
      <c r="J16" s="118"/>
    </row>
    <row r="17" spans="1:10" s="3" customFormat="1" ht="21.6" thickBot="1" x14ac:dyDescent="0.45">
      <c r="A17" s="111" t="s">
        <v>31</v>
      </c>
      <c r="B17" s="112"/>
      <c r="C17" s="112"/>
      <c r="D17" s="112"/>
      <c r="E17" s="112"/>
      <c r="F17" s="112"/>
      <c r="G17" s="112"/>
      <c r="H17" s="113"/>
      <c r="I17" s="114">
        <f>SUM(I13:I16)</f>
        <v>0</v>
      </c>
      <c r="J17" s="115"/>
    </row>
    <row r="18" spans="1:10" s="3" customFormat="1" ht="27.6" customHeight="1" thickBot="1" x14ac:dyDescent="0.45">
      <c r="A18" s="109" t="s">
        <v>27</v>
      </c>
      <c r="B18" s="110"/>
      <c r="C18" s="110"/>
      <c r="D18" s="110"/>
      <c r="E18" s="110"/>
      <c r="F18" s="110"/>
      <c r="G18" s="110"/>
      <c r="H18" s="110"/>
      <c r="I18" s="110">
        <f t="shared" si="0"/>
        <v>0</v>
      </c>
      <c r="J18" s="108"/>
    </row>
    <row r="19" spans="1:10" s="3" customFormat="1" ht="221.4" thickBot="1" x14ac:dyDescent="0.45">
      <c r="A19" s="51">
        <v>1</v>
      </c>
      <c r="B19" s="52" t="s">
        <v>28</v>
      </c>
      <c r="C19" s="53" t="s">
        <v>72</v>
      </c>
      <c r="D19" s="59" t="s">
        <v>54</v>
      </c>
      <c r="E19" s="44" t="s">
        <v>76</v>
      </c>
      <c r="F19" s="46" t="s">
        <v>44</v>
      </c>
      <c r="G19" s="55">
        <v>200</v>
      </c>
      <c r="H19" s="56"/>
      <c r="I19" s="56">
        <f t="shared" si="0"/>
        <v>0</v>
      </c>
      <c r="J19" s="48"/>
    </row>
    <row r="20" spans="1:10" s="3" customFormat="1" ht="208.8" customHeight="1" thickBot="1" x14ac:dyDescent="0.45">
      <c r="A20" s="25">
        <v>2</v>
      </c>
      <c r="B20" s="33" t="s">
        <v>29</v>
      </c>
      <c r="C20" s="28" t="s">
        <v>55</v>
      </c>
      <c r="D20" s="59" t="s">
        <v>56</v>
      </c>
      <c r="E20" s="44" t="s">
        <v>76</v>
      </c>
      <c r="F20" s="46" t="s">
        <v>44</v>
      </c>
      <c r="G20" s="21">
        <v>30</v>
      </c>
      <c r="H20" s="23"/>
      <c r="I20" s="23">
        <f t="shared" si="0"/>
        <v>0</v>
      </c>
      <c r="J20" s="49"/>
    </row>
    <row r="21" spans="1:10" s="3" customFormat="1" ht="193.8" customHeight="1" thickBot="1" x14ac:dyDescent="0.45">
      <c r="A21" s="13">
        <v>3</v>
      </c>
      <c r="B21" s="33" t="s">
        <v>57</v>
      </c>
      <c r="C21" s="27" t="s">
        <v>73</v>
      </c>
      <c r="D21" s="54" t="s">
        <v>58</v>
      </c>
      <c r="E21" s="47" t="s">
        <v>76</v>
      </c>
      <c r="F21" s="46" t="s">
        <v>44</v>
      </c>
      <c r="G21" s="21">
        <v>30</v>
      </c>
      <c r="H21" s="22"/>
      <c r="I21" s="23">
        <f t="shared" si="0"/>
        <v>0</v>
      </c>
      <c r="J21" s="50"/>
    </row>
    <row r="22" spans="1:10" s="3" customFormat="1" ht="21.6" thickBot="1" x14ac:dyDescent="0.45">
      <c r="A22" s="111" t="s">
        <v>32</v>
      </c>
      <c r="B22" s="112"/>
      <c r="C22" s="112"/>
      <c r="D22" s="112"/>
      <c r="E22" s="112"/>
      <c r="F22" s="112"/>
      <c r="G22" s="112"/>
      <c r="H22" s="113"/>
      <c r="I22" s="114">
        <f>SUM(I19:I21)</f>
        <v>0</v>
      </c>
      <c r="J22" s="115"/>
    </row>
    <row r="23" spans="1:10" s="3" customFormat="1" ht="24" customHeight="1" thickBot="1" x14ac:dyDescent="0.45">
      <c r="A23" s="104" t="s">
        <v>38</v>
      </c>
      <c r="B23" s="107"/>
      <c r="C23" s="107"/>
      <c r="D23" s="107"/>
      <c r="E23" s="107"/>
      <c r="F23" s="107"/>
      <c r="G23" s="107"/>
      <c r="H23" s="107"/>
      <c r="I23" s="107">
        <f t="shared" si="0"/>
        <v>0</v>
      </c>
      <c r="J23" s="108"/>
    </row>
    <row r="24" spans="1:10" s="3" customFormat="1" ht="277.2" thickBot="1" x14ac:dyDescent="0.45">
      <c r="A24" s="25">
        <v>1</v>
      </c>
      <c r="B24" s="33" t="s">
        <v>79</v>
      </c>
      <c r="C24" s="36" t="s">
        <v>80</v>
      </c>
      <c r="D24" s="54" t="s">
        <v>60</v>
      </c>
      <c r="E24" s="60" t="s">
        <v>76</v>
      </c>
      <c r="F24" s="46" t="s">
        <v>44</v>
      </c>
      <c r="G24" s="21">
        <v>600</v>
      </c>
      <c r="H24" s="22"/>
      <c r="I24" s="23">
        <f t="shared" si="0"/>
        <v>0</v>
      </c>
      <c r="J24" s="116"/>
    </row>
    <row r="25" spans="1:10" s="3" customFormat="1" ht="235.2" customHeight="1" thickBot="1" x14ac:dyDescent="0.45">
      <c r="A25" s="13">
        <v>2</v>
      </c>
      <c r="B25" s="33" t="s">
        <v>34</v>
      </c>
      <c r="C25" s="27" t="s">
        <v>61</v>
      </c>
      <c r="D25" s="54" t="s">
        <v>62</v>
      </c>
      <c r="E25" s="57" t="s">
        <v>63</v>
      </c>
      <c r="F25" s="46" t="s">
        <v>44</v>
      </c>
      <c r="G25" s="21">
        <v>30</v>
      </c>
      <c r="H25" s="22"/>
      <c r="I25" s="23">
        <f t="shared" si="0"/>
        <v>0</v>
      </c>
      <c r="J25" s="117"/>
    </row>
    <row r="26" spans="1:10" s="3" customFormat="1" ht="259.2" customHeight="1" thickBot="1" x14ac:dyDescent="0.45">
      <c r="A26" s="13">
        <v>3</v>
      </c>
      <c r="B26" s="33" t="s">
        <v>35</v>
      </c>
      <c r="C26" s="27" t="s">
        <v>64</v>
      </c>
      <c r="D26" s="54" t="s">
        <v>65</v>
      </c>
      <c r="E26" s="60" t="s">
        <v>76</v>
      </c>
      <c r="F26" s="46" t="s">
        <v>44</v>
      </c>
      <c r="G26" s="21">
        <v>30</v>
      </c>
      <c r="H26" s="22"/>
      <c r="I26" s="23">
        <f t="shared" si="0"/>
        <v>0</v>
      </c>
      <c r="J26" s="117"/>
    </row>
    <row r="27" spans="1:10" s="3" customFormat="1" ht="239.4" customHeight="1" thickBot="1" x14ac:dyDescent="0.45">
      <c r="A27" s="29">
        <v>4</v>
      </c>
      <c r="B27" s="33" t="s">
        <v>36</v>
      </c>
      <c r="C27" s="27" t="s">
        <v>66</v>
      </c>
      <c r="D27" s="54" t="s">
        <v>67</v>
      </c>
      <c r="E27" s="47" t="s">
        <v>76</v>
      </c>
      <c r="F27" s="46" t="s">
        <v>44</v>
      </c>
      <c r="G27" s="21">
        <v>40</v>
      </c>
      <c r="H27" s="22"/>
      <c r="I27" s="23">
        <f t="shared" si="0"/>
        <v>0</v>
      </c>
      <c r="J27" s="118"/>
    </row>
    <row r="28" spans="1:10" s="3" customFormat="1" ht="17.399999999999999" customHeight="1" thickBot="1" x14ac:dyDescent="0.45">
      <c r="A28" s="111" t="s">
        <v>37</v>
      </c>
      <c r="B28" s="112"/>
      <c r="C28" s="112"/>
      <c r="D28" s="112"/>
      <c r="E28" s="112"/>
      <c r="F28" s="112"/>
      <c r="G28" s="112"/>
      <c r="H28" s="113"/>
      <c r="I28" s="114">
        <f>SUM(I24:I27)</f>
        <v>0</v>
      </c>
      <c r="J28" s="115"/>
    </row>
    <row r="29" spans="1:10" s="3" customFormat="1" ht="27" customHeight="1" thickBot="1" x14ac:dyDescent="0.45">
      <c r="A29" s="104" t="s">
        <v>39</v>
      </c>
      <c r="B29" s="122"/>
      <c r="C29" s="122"/>
      <c r="D29" s="122"/>
      <c r="E29" s="122"/>
      <c r="F29" s="122"/>
      <c r="G29" s="122"/>
      <c r="H29" s="122"/>
      <c r="I29" s="122"/>
      <c r="J29" s="123"/>
    </row>
    <row r="30" spans="1:10" s="3" customFormat="1" ht="409.6" customHeight="1" thickBot="1" x14ac:dyDescent="0.45">
      <c r="A30" s="25">
        <v>1</v>
      </c>
      <c r="B30" s="33" t="s">
        <v>40</v>
      </c>
      <c r="C30" s="35" t="s">
        <v>68</v>
      </c>
      <c r="D30" s="54" t="s">
        <v>75</v>
      </c>
      <c r="E30" s="47" t="s">
        <v>76</v>
      </c>
      <c r="F30" s="58" t="s">
        <v>44</v>
      </c>
      <c r="G30" s="46">
        <v>2</v>
      </c>
      <c r="H30" s="23"/>
      <c r="I30" s="23">
        <f t="shared" si="0"/>
        <v>0</v>
      </c>
      <c r="J30" s="26"/>
    </row>
    <row r="31" spans="1:10" ht="21.6" thickBot="1" x14ac:dyDescent="0.45">
      <c r="A31" s="111" t="s">
        <v>41</v>
      </c>
      <c r="B31" s="112"/>
      <c r="C31" s="112"/>
      <c r="D31" s="112"/>
      <c r="E31" s="112"/>
      <c r="F31" s="112"/>
      <c r="G31" s="112"/>
      <c r="H31" s="113"/>
      <c r="I31" s="114">
        <f>SUM(I30:I30)</f>
        <v>0</v>
      </c>
      <c r="J31" s="115"/>
    </row>
    <row r="32" spans="1:10" x14ac:dyDescent="0.4">
      <c r="A32" s="95" t="s">
        <v>12</v>
      </c>
      <c r="B32" s="95"/>
      <c r="C32" s="95"/>
      <c r="D32" s="95"/>
      <c r="E32" s="95"/>
      <c r="F32" s="95"/>
      <c r="G32" s="95"/>
      <c r="H32" s="95"/>
      <c r="I32" s="95"/>
    </row>
    <row r="33" spans="1:258" x14ac:dyDescent="0.4">
      <c r="A33" s="12" t="s">
        <v>78</v>
      </c>
      <c r="B33" s="14"/>
      <c r="C33" s="14"/>
      <c r="D33" s="14"/>
      <c r="E33" s="14"/>
      <c r="F33" s="14"/>
    </row>
    <row r="34" spans="1:258" customFormat="1" ht="24" customHeight="1" x14ac:dyDescent="0.3">
      <c r="A34" s="24" t="s">
        <v>20</v>
      </c>
      <c r="B34" s="11"/>
      <c r="C34" s="11"/>
      <c r="D34" s="11"/>
      <c r="E34" s="11"/>
      <c r="F34" s="11"/>
      <c r="G34" s="11"/>
      <c r="H34" s="11"/>
      <c r="I34" s="11"/>
    </row>
    <row r="35" spans="1:258" ht="27.45" customHeight="1" x14ac:dyDescent="0.4">
      <c r="A35" s="94" t="s">
        <v>74</v>
      </c>
      <c r="B35" s="94"/>
      <c r="C35" s="94"/>
      <c r="D35" s="94"/>
      <c r="E35" s="94"/>
      <c r="F35" s="94"/>
      <c r="G35" s="94"/>
      <c r="H35" s="94"/>
      <c r="I35" s="94"/>
      <c r="J35" s="94"/>
    </row>
    <row r="36" spans="1:258" ht="27.45" customHeight="1" x14ac:dyDescent="0.4">
      <c r="A36" s="96" t="s">
        <v>77</v>
      </c>
      <c r="B36" s="94"/>
      <c r="C36" s="94"/>
      <c r="D36" s="94"/>
      <c r="E36" s="94"/>
      <c r="F36" s="94"/>
      <c r="G36" s="94"/>
      <c r="H36" s="94"/>
      <c r="I36" s="20"/>
      <c r="J36" s="20"/>
    </row>
    <row r="37" spans="1:258" x14ac:dyDescent="0.4">
      <c r="A37" s="16" t="s">
        <v>13</v>
      </c>
      <c r="B37" s="16"/>
      <c r="C37" s="16"/>
      <c r="D37" s="16"/>
      <c r="E37" s="16"/>
      <c r="F37" s="16"/>
      <c r="G37" s="16"/>
      <c r="H37" s="16"/>
      <c r="I37" s="16"/>
      <c r="J37" s="16"/>
    </row>
    <row r="38" spans="1:258" x14ac:dyDescent="0.4">
      <c r="A38" s="78" t="s">
        <v>14</v>
      </c>
      <c r="B38" s="78"/>
      <c r="C38" s="78"/>
      <c r="D38" s="78"/>
      <c r="E38" s="78"/>
      <c r="F38" s="78"/>
      <c r="G38" s="78"/>
      <c r="H38" s="78"/>
      <c r="I38" s="78"/>
      <c r="J38" s="78"/>
    </row>
    <row r="39" spans="1:258" s="8" customFormat="1" ht="13.8" x14ac:dyDescent="0.25">
      <c r="A39" s="93" t="s">
        <v>15</v>
      </c>
      <c r="B39" s="93"/>
      <c r="C39" s="93"/>
      <c r="D39" s="93"/>
      <c r="E39" s="93"/>
      <c r="F39" s="93"/>
      <c r="G39" s="93"/>
      <c r="H39" s="93"/>
      <c r="I39" s="93"/>
      <c r="J39" s="93"/>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row>
    <row r="40" spans="1:258" ht="23.7" customHeight="1" x14ac:dyDescent="0.4">
      <c r="A40" s="78" t="s">
        <v>16</v>
      </c>
      <c r="B40" s="78"/>
      <c r="C40" s="78"/>
      <c r="D40" s="78"/>
      <c r="E40" s="78"/>
      <c r="F40" s="78"/>
      <c r="G40" s="78"/>
      <c r="H40" s="78"/>
      <c r="I40" s="78"/>
      <c r="J40" s="78"/>
    </row>
    <row r="41" spans="1:258" x14ac:dyDescent="0.4">
      <c r="A41" s="17" t="s">
        <v>17</v>
      </c>
      <c r="B41" s="16"/>
      <c r="C41" s="16"/>
      <c r="D41" s="16"/>
      <c r="E41" s="16"/>
      <c r="F41" s="16"/>
      <c r="G41" s="16"/>
      <c r="H41" s="16"/>
      <c r="I41" s="16"/>
      <c r="J41" s="16"/>
    </row>
    <row r="43" spans="1:258" s="67" customFormat="1" ht="25.8" customHeight="1" x14ac:dyDescent="0.25">
      <c r="A43" s="61"/>
      <c r="B43" s="62" t="s">
        <v>18</v>
      </c>
      <c r="C43" s="62"/>
      <c r="D43" s="63"/>
      <c r="E43" s="63"/>
      <c r="F43" s="63"/>
      <c r="G43" s="10"/>
      <c r="H43" s="64"/>
      <c r="I43" s="64"/>
      <c r="J43" s="65"/>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c r="EO43" s="66"/>
      <c r="EP43" s="66"/>
      <c r="EQ43" s="66"/>
      <c r="ER43" s="66"/>
      <c r="ES43" s="66"/>
      <c r="ET43" s="66"/>
      <c r="EU43" s="66"/>
      <c r="EV43" s="66"/>
      <c r="EW43" s="66"/>
      <c r="EX43" s="66"/>
      <c r="EY43" s="66"/>
      <c r="EZ43" s="66"/>
      <c r="FA43" s="66"/>
      <c r="FB43" s="66"/>
      <c r="FC43" s="66"/>
      <c r="FD43" s="66"/>
      <c r="FE43" s="66"/>
      <c r="FF43" s="66"/>
      <c r="FG43" s="66"/>
      <c r="FH43" s="66"/>
      <c r="FI43" s="66"/>
      <c r="FJ43" s="66"/>
      <c r="FK43" s="66"/>
      <c r="FL43" s="66"/>
      <c r="FM43" s="66"/>
      <c r="FN43" s="66"/>
      <c r="FO43" s="66"/>
      <c r="FP43" s="66"/>
      <c r="FQ43" s="66"/>
      <c r="FR43" s="66"/>
      <c r="FS43" s="66"/>
      <c r="FT43" s="66"/>
      <c r="FU43" s="66"/>
      <c r="FV43" s="66"/>
      <c r="FW43" s="66"/>
      <c r="FX43" s="66"/>
      <c r="FY43" s="66"/>
      <c r="FZ43" s="66"/>
      <c r="GA43" s="66"/>
      <c r="GB43" s="66"/>
      <c r="GC43" s="66"/>
      <c r="GD43" s="66"/>
      <c r="GE43" s="66"/>
      <c r="GF43" s="66"/>
      <c r="GG43" s="66"/>
      <c r="GH43" s="66"/>
      <c r="GI43" s="66"/>
      <c r="GJ43" s="66"/>
      <c r="GK43" s="66"/>
      <c r="GL43" s="66"/>
      <c r="GM43" s="66"/>
      <c r="GN43" s="66"/>
      <c r="GO43" s="66"/>
      <c r="GP43" s="66"/>
      <c r="GQ43" s="66"/>
      <c r="GR43" s="66"/>
      <c r="GS43" s="66"/>
      <c r="GT43" s="66"/>
      <c r="GU43" s="66"/>
      <c r="GV43" s="66"/>
      <c r="GW43" s="66"/>
      <c r="GX43" s="66"/>
      <c r="GY43" s="66"/>
      <c r="GZ43" s="66"/>
      <c r="HA43" s="66"/>
      <c r="HB43" s="66"/>
      <c r="HC43" s="66"/>
      <c r="HD43" s="66"/>
      <c r="HE43" s="66"/>
      <c r="HF43" s="66"/>
      <c r="HG43" s="66"/>
      <c r="HH43" s="66"/>
      <c r="HI43" s="66"/>
      <c r="HJ43" s="66"/>
      <c r="HK43" s="66"/>
      <c r="HL43" s="66"/>
      <c r="HM43" s="66"/>
      <c r="HN43" s="66"/>
      <c r="HO43" s="66"/>
      <c r="HP43" s="66"/>
      <c r="HQ43" s="66"/>
      <c r="HR43" s="66"/>
      <c r="HS43" s="66"/>
      <c r="HT43" s="66"/>
      <c r="HU43" s="66"/>
      <c r="HV43" s="66"/>
      <c r="HW43" s="66"/>
      <c r="HX43" s="66"/>
      <c r="HY43" s="66"/>
      <c r="HZ43" s="66"/>
      <c r="IA43" s="66"/>
      <c r="IB43" s="66"/>
      <c r="IC43" s="66"/>
      <c r="ID43" s="66"/>
      <c r="IE43" s="66"/>
      <c r="IF43" s="66"/>
      <c r="IG43" s="66"/>
      <c r="IH43" s="66"/>
      <c r="II43" s="66"/>
      <c r="IJ43" s="66"/>
      <c r="IK43" s="66"/>
      <c r="IL43" s="66"/>
      <c r="IM43" s="66"/>
      <c r="IN43" s="66"/>
      <c r="IO43" s="66"/>
      <c r="IP43" s="66"/>
      <c r="IQ43" s="66"/>
      <c r="IR43" s="66"/>
      <c r="IS43" s="66"/>
      <c r="IT43" s="66"/>
      <c r="IU43" s="66"/>
      <c r="IV43" s="66"/>
      <c r="IW43" s="66"/>
      <c r="IX43" s="66"/>
    </row>
    <row r="44" spans="1:258" s="67" customFormat="1" ht="15.6" x14ac:dyDescent="0.3">
      <c r="A44" s="68"/>
      <c r="B44" s="79" t="s">
        <v>19</v>
      </c>
      <c r="C44" s="79"/>
      <c r="D44" s="79"/>
      <c r="E44" s="69"/>
      <c r="F44" s="69"/>
      <c r="G44" s="10"/>
      <c r="H44" s="64"/>
      <c r="I44" s="64"/>
      <c r="J44" s="65"/>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c r="IW44" s="66"/>
      <c r="IX44" s="66"/>
    </row>
    <row r="45" spans="1:258" s="8" customFormat="1" ht="13.8" x14ac:dyDescent="0.25">
      <c r="A45" s="5"/>
      <c r="B45" s="15"/>
      <c r="C45" s="15"/>
      <c r="D45" s="15"/>
      <c r="E45" s="15"/>
      <c r="F45" s="15"/>
      <c r="G45" s="10"/>
      <c r="H45" s="9"/>
      <c r="I45" s="9"/>
      <c r="J45" s="6"/>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row>
    <row r="46" spans="1:258" s="8" customFormat="1" ht="13.8" x14ac:dyDescent="0.25">
      <c r="A46" s="5"/>
      <c r="B46" s="10"/>
      <c r="C46" s="10"/>
      <c r="D46" s="10"/>
      <c r="E46" s="10"/>
      <c r="F46" s="10"/>
      <c r="G46" s="10"/>
      <c r="H46" s="9"/>
      <c r="I46" s="9"/>
      <c r="J46" s="6"/>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row>
    <row r="47" spans="1:258" s="8" customFormat="1" ht="13.8" x14ac:dyDescent="0.25">
      <c r="A47" s="5"/>
      <c r="B47" s="10"/>
      <c r="C47" s="10"/>
      <c r="D47" s="10"/>
      <c r="E47" s="10"/>
      <c r="F47" s="10"/>
      <c r="G47" s="10"/>
      <c r="H47" s="9"/>
      <c r="I47" s="9"/>
      <c r="J47" s="6"/>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row>
    <row r="48" spans="1:258" s="8" customFormat="1" ht="13.8" x14ac:dyDescent="0.25">
      <c r="A48" s="5"/>
      <c r="B48" s="10"/>
      <c r="C48" s="10"/>
      <c r="D48" s="10"/>
      <c r="E48" s="10"/>
      <c r="F48" s="10"/>
      <c r="G48" s="10"/>
      <c r="H48" s="9"/>
      <c r="I48" s="9"/>
      <c r="J48" s="6"/>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sheetData>
  <mergeCells count="40">
    <mergeCell ref="A29:J29"/>
    <mergeCell ref="A31:H31"/>
    <mergeCell ref="I31:J31"/>
    <mergeCell ref="J24:J27"/>
    <mergeCell ref="F10:F11"/>
    <mergeCell ref="B10:C10"/>
    <mergeCell ref="B11:C11"/>
    <mergeCell ref="D10:E10"/>
    <mergeCell ref="J13:J16"/>
    <mergeCell ref="A9:J9"/>
    <mergeCell ref="G10:G11"/>
    <mergeCell ref="A28:H28"/>
    <mergeCell ref="I28:J28"/>
    <mergeCell ref="A18:J18"/>
    <mergeCell ref="A23:J23"/>
    <mergeCell ref="A17:H17"/>
    <mergeCell ref="I17:J17"/>
    <mergeCell ref="A22:H22"/>
    <mergeCell ref="I22:J22"/>
    <mergeCell ref="A10:A11"/>
    <mergeCell ref="J10:J11"/>
    <mergeCell ref="D8:J8"/>
    <mergeCell ref="A4:J4"/>
    <mergeCell ref="A12:J12"/>
    <mergeCell ref="A1:J1"/>
    <mergeCell ref="A2:J2"/>
    <mergeCell ref="A40:J40"/>
    <mergeCell ref="B44:D44"/>
    <mergeCell ref="A5:C7"/>
    <mergeCell ref="A8:C8"/>
    <mergeCell ref="H10:H11"/>
    <mergeCell ref="I10:I11"/>
    <mergeCell ref="A39:J39"/>
    <mergeCell ref="A35:J35"/>
    <mergeCell ref="A38:J38"/>
    <mergeCell ref="A32:I32"/>
    <mergeCell ref="A36:H36"/>
    <mergeCell ref="D5:J5"/>
    <mergeCell ref="D6:J6"/>
    <mergeCell ref="D7:J7"/>
  </mergeCells>
  <phoneticPr fontId="12" type="noConversion"/>
  <pageMargins left="0.11811023622047245" right="0.11811023622047245" top="0" bottom="0" header="0.31496062992125984" footer="0.31496062992125984"/>
  <pageSetup paperSize="9" scale="50" orientation="landscape" r:id="rId1"/>
  <rowBreaks count="3" manualBreakCount="3">
    <brk id="15" max="9" man="1"/>
    <brk id="22" max="9" man="1"/>
    <brk id="2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CE0E-DD2C-431C-A86B-1FB53F526253}">
  <dimension ref="A1:D18"/>
  <sheetViews>
    <sheetView tabSelected="1" view="pageBreakPreview" zoomScale="60" zoomScaleNormal="120" workbookViewId="0">
      <selection activeCell="K9" sqref="K9"/>
    </sheetView>
  </sheetViews>
  <sheetFormatPr defaultRowHeight="13.8" x14ac:dyDescent="0.25"/>
  <cols>
    <col min="1" max="1" width="8.88671875" style="15"/>
    <col min="2" max="2" width="41.44140625" style="15" customWidth="1"/>
    <col min="3" max="3" width="16.109375" style="15" customWidth="1"/>
    <col min="4" max="4" width="16" style="15" customWidth="1"/>
    <col min="5" max="16384" width="8.88671875" style="15"/>
  </cols>
  <sheetData>
    <row r="1" spans="1:4" ht="14.4" x14ac:dyDescent="0.3">
      <c r="A1" s="133" t="s">
        <v>22</v>
      </c>
      <c r="B1" s="133"/>
      <c r="C1" s="133"/>
      <c r="D1" s="133"/>
    </row>
    <row r="3" spans="1:4" x14ac:dyDescent="0.25">
      <c r="A3" s="132" t="s">
        <v>86</v>
      </c>
      <c r="B3" s="132"/>
      <c r="C3" s="132"/>
      <c r="D3" s="132"/>
    </row>
    <row r="5" spans="1:4" ht="25.2" customHeight="1" x14ac:dyDescent="0.25">
      <c r="A5" s="131" t="s">
        <v>84</v>
      </c>
      <c r="B5" s="131" t="s">
        <v>83</v>
      </c>
      <c r="C5" s="131" t="s">
        <v>85</v>
      </c>
      <c r="D5" s="131"/>
    </row>
    <row r="6" spans="1:4" ht="27.6" x14ac:dyDescent="0.25">
      <c r="A6" s="131"/>
      <c r="B6" s="131"/>
      <c r="C6" s="73" t="s">
        <v>81</v>
      </c>
      <c r="D6" s="73" t="s">
        <v>82</v>
      </c>
    </row>
    <row r="7" spans="1:4" ht="22.8" customHeight="1" x14ac:dyDescent="0.25">
      <c r="A7" s="74">
        <v>1</v>
      </c>
      <c r="B7" s="75" t="s">
        <v>42</v>
      </c>
      <c r="C7" s="70">
        <v>150</v>
      </c>
      <c r="D7" s="70">
        <v>30</v>
      </c>
    </row>
    <row r="8" spans="1:4" ht="22.8" customHeight="1" x14ac:dyDescent="0.25">
      <c r="A8" s="74">
        <v>2</v>
      </c>
      <c r="B8" s="75" t="s">
        <v>24</v>
      </c>
      <c r="C8" s="71"/>
      <c r="D8" s="70">
        <v>30</v>
      </c>
    </row>
    <row r="9" spans="1:4" ht="22.8" customHeight="1" x14ac:dyDescent="0.25">
      <c r="A9" s="74">
        <v>3</v>
      </c>
      <c r="B9" s="75" t="s">
        <v>25</v>
      </c>
      <c r="C9" s="71"/>
      <c r="D9" s="70">
        <v>30</v>
      </c>
    </row>
    <row r="10" spans="1:4" ht="22.8" customHeight="1" x14ac:dyDescent="0.25">
      <c r="A10" s="74">
        <v>4</v>
      </c>
      <c r="B10" s="75" t="s">
        <v>26</v>
      </c>
      <c r="C10" s="71"/>
      <c r="D10" s="70">
        <v>30</v>
      </c>
    </row>
    <row r="11" spans="1:4" ht="22.8" customHeight="1" x14ac:dyDescent="0.25">
      <c r="A11" s="74">
        <v>5</v>
      </c>
      <c r="B11" s="75" t="s">
        <v>28</v>
      </c>
      <c r="C11" s="70">
        <v>200</v>
      </c>
      <c r="D11" s="72"/>
    </row>
    <row r="12" spans="1:4" ht="22.8" customHeight="1" x14ac:dyDescent="0.25">
      <c r="A12" s="74">
        <v>6</v>
      </c>
      <c r="B12" s="75" t="s">
        <v>29</v>
      </c>
      <c r="C12" s="72"/>
      <c r="D12" s="70">
        <v>30</v>
      </c>
    </row>
    <row r="13" spans="1:4" ht="22.8" customHeight="1" x14ac:dyDescent="0.25">
      <c r="A13" s="74">
        <v>7</v>
      </c>
      <c r="B13" s="75" t="s">
        <v>57</v>
      </c>
      <c r="C13" s="72"/>
      <c r="D13" s="70">
        <v>30</v>
      </c>
    </row>
    <row r="14" spans="1:4" ht="22.8" customHeight="1" x14ac:dyDescent="0.25">
      <c r="A14" s="74">
        <v>8</v>
      </c>
      <c r="B14" s="75" t="s">
        <v>59</v>
      </c>
      <c r="C14" s="70">
        <v>600</v>
      </c>
      <c r="D14" s="72"/>
    </row>
    <row r="15" spans="1:4" ht="22.8" customHeight="1" x14ac:dyDescent="0.25">
      <c r="A15" s="74">
        <v>9</v>
      </c>
      <c r="B15" s="75" t="s">
        <v>34</v>
      </c>
      <c r="C15" s="72"/>
      <c r="D15" s="70">
        <v>30</v>
      </c>
    </row>
    <row r="16" spans="1:4" ht="22.8" customHeight="1" x14ac:dyDescent="0.25">
      <c r="A16" s="74">
        <v>10</v>
      </c>
      <c r="B16" s="75" t="s">
        <v>35</v>
      </c>
      <c r="C16" s="72"/>
      <c r="D16" s="70">
        <v>30</v>
      </c>
    </row>
    <row r="17" spans="1:4" ht="22.8" customHeight="1" x14ac:dyDescent="0.25">
      <c r="A17" s="74">
        <v>11</v>
      </c>
      <c r="B17" s="75" t="s">
        <v>36</v>
      </c>
      <c r="C17" s="72"/>
      <c r="D17" s="70">
        <v>40</v>
      </c>
    </row>
    <row r="18" spans="1:4" ht="22.8" customHeight="1" x14ac:dyDescent="0.25">
      <c r="A18" s="74">
        <v>12</v>
      </c>
      <c r="B18" s="75" t="s">
        <v>40</v>
      </c>
      <c r="C18" s="72"/>
      <c r="D18" s="70">
        <v>2</v>
      </c>
    </row>
  </sheetData>
  <mergeCells count="5">
    <mergeCell ref="C5:D5"/>
    <mergeCell ref="B5:B6"/>
    <mergeCell ref="A5:A6"/>
    <mergeCell ref="A3:D3"/>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3.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Форма цінової пропозиції</vt:lpstr>
      <vt:lpstr>Розподіл ПРОДУКЦІЇ</vt:lpstr>
      <vt:lpstr>'Форма цінової пропозиції'!Область_друку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2026-08-17T15:57:18Z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