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9" documentId="13_ncr:1_{84909924-EBE1-4332-B67E-13953A8AEA6F}" xr6:coauthVersionLast="47" xr6:coauthVersionMax="47" xr10:uidLastSave="{DC90660E-A769-40CF-A3C5-870DDA1070EB}"/>
  <bookViews>
    <workbookView xWindow="28680" yWindow="-120" windowWidth="29040" windowHeight="15720" xr2:uid="{00000000-000D-0000-FFFF-FFFF00000000}"/>
  </bookViews>
  <sheets>
    <sheet name="Додаток_1" sheetId="7" r:id="rId1"/>
  </sheets>
  <definedNames>
    <definedName name="_xlnm.Print_Area" localSheetId="0">Додаток_1!$A$1:$F$91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2" i="7" l="1"/>
  <c r="F15" i="7"/>
  <c r="F14" i="7" l="1"/>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16" i="7"/>
</calcChain>
</file>

<file path=xl/sharedStrings.xml><?xml version="1.0" encoding="utf-8"?>
<sst xmlns="http://schemas.openxmlformats.org/spreadsheetml/2006/main" count="205" uniqueCount="153">
  <si>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</si>
  <si>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</si>
  <si>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</si>
  <si>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</si>
  <si>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</si>
  <si>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</si>
  <si>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</si>
  <si>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</si>
  <si>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</si>
  <si>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</si>
  <si>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</si>
  <si>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</si>
  <si>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</si>
  <si>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</si>
  <si>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</si>
  <si>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</si>
  <si>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</si>
  <si>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</si>
  <si>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</si>
  <si>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</si>
  <si>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</si>
  <si>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</si>
  <si>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t>Учасники повинні надсилати цінові пропозиції з підписом і печаткою.</t>
  </si>
  <si>
    <t>Одиниця виміру</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</si>
  <si>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комплексу робіт з підключення існуючого газового котла</t>
    </r>
    <r>
      <rPr>
        <sz val="11"/>
        <color rgb="FFFF0000"/>
        <rFont val="Times New Roman"/>
        <family val="1"/>
        <charset val="204"/>
      </rPr>
      <t xml:space="preserve">.  </t>
    </r>
  </si>
  <si>
    <t xml:space="preserve"> ** Закупівля відбувається одним лотом </t>
  </si>
  <si>
    <t>Ми погоджуємося та ознайомлені з умовами типового Договору  ТЧХУ (Додаток № 2 до Запиту).</t>
  </si>
  <si>
    <t>Ми погоджуємось, що всі витрати, пов’язані з наданням послуг/виконанням робіт, здійснюються за рахунок Постачальника та їх вартість включена в цінову пропозицію.</t>
  </si>
  <si>
    <t>Монтаж існуючого газового котла Buderus Logano G334 WS із підключенням до інженерних мереж та пусконалагоджувальними роботами.</t>
  </si>
  <si>
    <t>Датчик зовнішньої температури FA Buderus</t>
  </si>
  <si>
    <t>Комплект датчика FV/FZ Buderus</t>
  </si>
  <si>
    <t>Реле тиску KPI 35</t>
  </si>
  <si>
    <t>Фільтр FVF DN40</t>
  </si>
  <si>
    <t>Зворотній клапан між фланцевий 812 PN40 DN40</t>
  </si>
  <si>
    <t>Приварні фланці DN40</t>
  </si>
  <si>
    <t>Комплектуючі до димоходу 220мм</t>
  </si>
  <si>
    <t>Кран кульовий TAMIGI Ø1 1/2″ ВЗ PN30 –10°C/+120°C сталева ручка</t>
  </si>
  <si>
    <t>Кран кульовий TAMIGI Ø1 1/4″ ВЗ PN30 –10°C/+120°C сталева ручка</t>
  </si>
  <si>
    <t>Кран кульовий TAMIGI Ø1″ ВЗ PN40 –10°C/+120°C сталева ручка</t>
  </si>
  <si>
    <t>Трійник редукційний латунний Ø1 1/4″ x 1″ x 1 1/4″ ВВВ</t>
  </si>
  <si>
    <t>Футорка 1/2*1/4</t>
  </si>
  <si>
    <t>Збірка (прокладка) латунна Ø1 1/4″ ВЗ FP Pattaroni</t>
  </si>
  <si>
    <t>Збірка (прокладка) латунна Ø1 1/2″ ВЗ FP Pattaroni</t>
  </si>
  <si>
    <t>Муфта 1/2"</t>
  </si>
  <si>
    <t>Муфта коса 1/2"</t>
  </si>
  <si>
    <t>Шпилька М16 1000мм</t>
  </si>
  <si>
    <t>Гайка м16</t>
  </si>
  <si>
    <t>Стрічка K-FLEX 003x050-15 ST</t>
  </si>
  <si>
    <t>Thinner №1, розчинник</t>
  </si>
  <si>
    <t>Кабельно-провідникова продукція</t>
  </si>
  <si>
    <t>шт.</t>
  </si>
  <si>
    <t>м.</t>
  </si>
  <si>
    <t>компл</t>
  </si>
  <si>
    <t>компл.</t>
  </si>
  <si>
    <t>Матеріали для підключення існуючого газового котла Buderus Logano G334 WS, в т.ч.:</t>
  </si>
  <si>
    <t>послуга</t>
  </si>
  <si>
    <t>2.1</t>
  </si>
  <si>
    <t>2.2</t>
  </si>
  <si>
    <t>2.4</t>
  </si>
  <si>
    <t>2.6</t>
  </si>
  <si>
    <t>2.3</t>
  </si>
  <si>
    <t>2.5</t>
  </si>
  <si>
    <t>2.7</t>
  </si>
  <si>
    <t>2.12</t>
  </si>
  <si>
    <t>2.24</t>
  </si>
  <si>
    <t>2.40</t>
  </si>
  <si>
    <t>2.8</t>
  </si>
  <si>
    <t>2.9</t>
  </si>
  <si>
    <t>2.10</t>
  </si>
  <si>
    <t>2.11</t>
  </si>
  <si>
    <t>2.13</t>
  </si>
  <si>
    <t>2.14</t>
  </si>
  <si>
    <t>2.15</t>
  </si>
  <si>
    <t>2.16</t>
  </si>
  <si>
    <t>2.17</t>
  </si>
  <si>
    <t>2.18</t>
  </si>
  <si>
    <t>2.19</t>
  </si>
  <si>
    <t>2.20</t>
  </si>
  <si>
    <t>2.21</t>
  </si>
  <si>
    <t>2.22</t>
  </si>
  <si>
    <t>2.23</t>
  </si>
  <si>
    <t>2.25</t>
  </si>
  <si>
    <t>2.26</t>
  </si>
  <si>
    <t>2.27</t>
  </si>
  <si>
    <t>2.28</t>
  </si>
  <si>
    <t>2.29</t>
  </si>
  <si>
    <t>2.30</t>
  </si>
  <si>
    <t>2.31</t>
  </si>
  <si>
    <t>2.32</t>
  </si>
  <si>
    <t>2.33</t>
  </si>
  <si>
    <t>2.34</t>
  </si>
  <si>
    <t>2.35</t>
  </si>
  <si>
    <t>2.36</t>
  </si>
  <si>
    <t>2.37</t>
  </si>
  <si>
    <t>2.38</t>
  </si>
  <si>
    <t>2.39</t>
  </si>
  <si>
    <t>2.41</t>
  </si>
  <si>
    <t>2.42</t>
  </si>
  <si>
    <t>2.43</t>
  </si>
  <si>
    <t>2.44</t>
  </si>
  <si>
    <t>2.45</t>
  </si>
  <si>
    <t>2.46</t>
  </si>
  <si>
    <t>2.47</t>
  </si>
  <si>
    <t>2.48</t>
  </si>
  <si>
    <t>2.49</t>
  </si>
  <si>
    <t>2.50</t>
  </si>
  <si>
    <t>2.51</t>
  </si>
  <si>
    <t>2.52</t>
  </si>
  <si>
    <t>2.53</t>
  </si>
  <si>
    <t>2.54</t>
  </si>
  <si>
    <t>2.55</t>
  </si>
  <si>
    <t>2.56</t>
  </si>
  <si>
    <r>
      <t xml:space="preserve">Умови оплати: </t>
    </r>
    <r>
      <rPr>
        <sz val="12"/>
        <color theme="1"/>
        <rFont val="Times New Roman"/>
        <family val="1"/>
        <charset val="204"/>
      </rPr>
      <t>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</si>
  <si>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t xml:space="preserve">Строк виконання: ________ </t>
    </r>
    <r>
      <rPr>
        <i/>
        <sz val="12"/>
        <color theme="1"/>
        <rFont val="Times New Roman"/>
        <family val="1"/>
        <charset val="204"/>
      </rPr>
      <t>календарних днів з моменту укладання договору, але неодмінно до повного виконання всіх зобов’язань за договором.</t>
    </r>
  </si>
  <si>
    <r>
      <t xml:space="preserve">Місце виконання робіт: </t>
    </r>
    <r>
      <rPr>
        <sz val="12"/>
        <color rgb="FF000000"/>
        <rFont val="Times New Roman"/>
        <family val="1"/>
        <charset val="204"/>
      </rPr>
      <t xml:space="preserve"> м. Дніпро (точна адреса буде надана переможцю закупівлі під час підписання договору). </t>
    </r>
  </si>
  <si>
    <r>
      <rPr>
        <b/>
        <i/>
        <sz val="12"/>
        <color theme="1"/>
        <rFont val="Times New Roman"/>
        <family val="1"/>
        <charset val="204"/>
      </rPr>
      <t xml:space="preserve">Гарантійний строк на виконанні роботи/наданні послуги: </t>
    </r>
    <r>
      <rPr>
        <i/>
        <sz val="12"/>
        <color theme="1"/>
        <rFont val="Times New Roman"/>
        <family val="1"/>
        <charset val="204"/>
      </rPr>
      <t xml:space="preserve">не менше 12 (дванадцяти) місяців з моменту підписання акту приймання-передачі виконаних робіт.
</t>
    </r>
    <r>
      <rPr>
        <b/>
        <i/>
        <sz val="12"/>
        <color theme="1"/>
        <rFont val="Times New Roman"/>
        <family val="1"/>
        <charset val="204"/>
      </rPr>
      <t>Гарантійний строк на матеріали:</t>
    </r>
    <r>
      <rPr>
        <i/>
        <sz val="12"/>
        <color theme="1"/>
        <rFont val="Times New Roman"/>
        <family val="1"/>
        <charset val="204"/>
      </rPr>
      <t xml:space="preserve"> відповідно до гарантійних строків виробників/постачальників, що підтверджується відповідними сертифікатами, паспортами або гарантійними талонами.
</t>
    </r>
  </si>
  <si>
    <t>Гільза для датчика, нерж.</t>
  </si>
  <si>
    <t>Різьбовий ТЕН DRAZICE TJ 6/4"-2 кВт + футляр 11/4-11/2</t>
  </si>
  <si>
    <t>Кран кульовий із приварними патрубками JIP LD-WW Tmax=180 Ду40 Danfoss</t>
  </si>
  <si>
    <t>Термоманометр Ø80 1/2″ 0/120°З 6 бар фронтальний Cewal S.p.A.</t>
  </si>
  <si>
    <t>Група безпеки котла в ізоляції Ø1 50 kW 110°C Caleffi S.p.a</t>
  </si>
  <si>
    <t>Кульовий запірний + зливний кран для розширювального баку Ø1 85° C 6 bar Caleffi S.p.a.</t>
  </si>
  <si>
    <t>Прокладка під фланці 40</t>
  </si>
  <si>
    <t>Труба сталева цільнотягнута труба сталь 40</t>
  </si>
  <si>
    <t>Труба сталева цільнотягнута труба сталь 32</t>
  </si>
  <si>
    <t>Труба сталева цільнотягнута труба сталь 25</t>
  </si>
  <si>
    <t>Кран кульовий TAMIGI Ø1 1/4″ ВР PN30 –10°C/+120°C сталева ручка</t>
  </si>
  <si>
    <t>Кран кульовий ВР 1/2"</t>
  </si>
  <si>
    <t>Заглушка оцинкована (білий чугун) Ø1 1/4″ Berg Montana</t>
  </si>
  <si>
    <t>Збірка (прокладка) латунна Ø1″ ВЗ FP Pattaroni</t>
  </si>
  <si>
    <t>Трійник 40</t>
  </si>
  <si>
    <t>Відведення 40</t>
  </si>
  <si>
    <t>Відведення 32</t>
  </si>
  <si>
    <t>Відведення 25</t>
  </si>
  <si>
    <t>Трійник перехідний 40*32*40</t>
  </si>
  <si>
    <t>Трійник перехідний 40*25*40</t>
  </si>
  <si>
    <t>Перехід 40*32</t>
  </si>
  <si>
    <t>Перехід 32*25</t>
  </si>
  <si>
    <t>Різьблення 11/2"</t>
  </si>
  <si>
    <t>Різьблення 11/4"</t>
  </si>
  <si>
    <t>Різьблення 1"</t>
  </si>
  <si>
    <t>Різьблення 1/2"</t>
  </si>
  <si>
    <t>Болт із шестигранною головкою м16*80мм</t>
  </si>
  <si>
    <t>Шайба плоска м16</t>
  </si>
  <si>
    <t>Ізоляція ST 13ммх48</t>
  </si>
  <si>
    <t>Ізоляція ST 13ммх42</t>
  </si>
  <si>
    <t>Ізоляція ST 13ммх35</t>
  </si>
  <si>
    <t>Клей K-FLEX 0,5 l K 414</t>
  </si>
  <si>
    <t>KRONOCOR PE (M) TRASPARENT, ґрунт-емаль алкідна M_RAL_7016_B3</t>
  </si>
  <si>
    <t>KRONOCOR PR RAL 7030, ґрунт алкідний</t>
  </si>
  <si>
    <t>Щит ЩС +ЩУ комплектний</t>
  </si>
  <si>
    <r>
      <t xml:space="preserve">Вважається, що Виконавець до подання пропозиції ознайомився з обсягом та умовами виконання робіт і врахував усі витрати, необхідні для їх належного виконання.
У разі якщо для завершення повного комплексу робіт необхідне виконання додаткових робіт або використання матеріалів, не зазначених окремо в переліку, але таких, що є технологічно необхідними, їх вартість повинна бути врахована Виконавцем у складі запропонованих розцінок.
Вартість робіт повинна включати всі витрати Виконавця, необхідні для повного та належного виконання робіт, у тому числі витрати на транспортування, завантаження, розвантаження, переміщення матеріалів і обладнання в межах об'єкта, використання інструменту, механізмів, підйомного обладнання, витратних матеріалів, а також інші супутні витрати.
Доставка матеріалів, комплектуючих, обладнання та витратних матеріалів до місця виконання робіт, а також їх завантаження, розвантаження та складування здійснюються силами та за рахунок Виконавця і вважаються включеними до вартості робіт.
Усі витрати, пов'язані з вивезенням будівельного сміття, пакувальних матеріалів, залишків матеріалів, демонтованих виробів та інших відходів, що утворилися в процесі виконання робіт, несе Виконавець. Вказані витрати повинні бути враховані у вартості робіт.
Виконавець повинен мати всі передбачені законодавством України дозвільні документи, ліцензії, декларації та/або допуски, необхідні для виконання робіт на газовому обладнанні.
До початку виконання робіт Виконавець погоджує із Замовником графік виконання робіт та перелік матеріалів і комплектуючих, що плануються до застосування.
</t>
    </r>
    <r>
      <rPr>
        <i/>
        <sz val="11"/>
        <color theme="3" tint="0.39997558519241921"/>
        <rFont val="Times New Roman"/>
        <family val="1"/>
        <charset val="204"/>
      </rPr>
      <t xml:space="preserve">Газовий котел надається Замовником. Також в роботі необхідно раціонально використати перевстановивши наявне обладнання (матеріал Замовника) існуючої системи опалення, а саме: 1. Клапан трьохходовий поворотний ESBE Ду40 VRG3 -  1 шт.; 2. Електропривід поворотного клапанf ESBE ARA 230V -1 шт.; 3. Насос Wilo TOP-S40/15 - 1 шт.; 4. Насос Wilo TOP-S40/4 - 1 шт. </t>
    </r>
    <r>
      <rPr>
        <i/>
        <sz val="11"/>
        <rFont val="Times New Roman"/>
        <family val="1"/>
        <charset val="204"/>
      </rPr>
      <t xml:space="preserve">Усі інші матеріали, комплектуючі, витратні матеріали та обладнання, необхідні для виконання монтажних і пусконалагоджувальних робіт, забезпечуються Виконавцем та входять до вартості робіт, якщо інше не передбачено умовами закупівлі.
Матеріали, обладнання та комплектуючі, які використовуються під час виконання робіт, повинні бути новими, такими, що не були у використанні, належної якості та дозволеними до застосування на території України.
На вимогу Замовника Виконавець надає документи, що підтверджують якість та походження матеріалів і комплектуючих (сертифікати, паспорти, декларації відповідності тощо, за наявності).
Виконавець забезпечує доставку матеріалів, комплектуючих, інструментів та обладнання до місця виконання робіт власними силами та за власний рахунок.
Транспортування, зберігання та використання матеріалів і обладнання повинні здійснюватися відповідно до вимог виробників та чинних нормативних документів.
Монтажні, випробувальні та пусконалагоджувальні роботи виконуються за місцем розташування об'єкта Замовника відповідно до вимог чинного законодавства, будівельних норм, правил охорони праці, пожежної безпеки та нормативних документів у сфері газопостачання.
Виконавець забезпечує наявність кваліфікованого персоналу, необхідного інструменту, пристроїв та обладнання для своєчасного і якісного виконання робіт.
Після завершення монтажу Виконавець виконує необхідні перевірки, випробування та пусконалагоджувальні роботи, передбачені технологією монтажу та вимогами виробника обладнання.
</t>
    </r>
  </si>
  <si>
    <t>Додаток № 1 до Запиту 3258_OR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</si>
</sst>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sz val="11"/>
      <color rgb="FFFF0000"/>
      <name val="Times New Roman"/>
      <family val="1"/>
      <charset val="204"/>
    </font>
    <font>
      <b/>
      <sz val="11"/>
      <color theme="1"/>
      <name val="Times New Roman"/>
      <family val="1"/>
      <charset val="204"/>
    </font>
    <font>
      <b/>
      <sz val="12"/>
      <name val="Times New Roman"/>
      <family val="1"/>
      <charset val="204"/>
    </font>
    <font>
      <i/>
      <sz val="11"/>
      <name val="Times New Roman"/>
      <family val="1"/>
      <charset val="204"/>
    </font>
    <font>
      <b/>
      <sz val="12"/>
      <color rgb="FF000000"/>
      <name val="Times New Roman"/>
      <family val="1"/>
      <charset val="204"/>
    </font>
    <font>
      <b/>
      <sz val="14"/>
      <color theme="1"/>
      <name val="Times New Roman"/>
      <family val="1"/>
      <charset val="204"/>
    </font>
    <font>
      <sz val="11"/>
      <color theme="1"/>
      <name val="Calibri"/>
      <family val="2"/>
      <scheme val="minor"/>
    </font>
    <font>
      <i/>
      <sz val="10"/>
      <name val="Times New Roman"/>
      <family val="1"/>
      <charset val="204"/>
    </font>
    <font>
      <sz val="14"/>
      <color theme="1"/>
      <name val="Times New Roman"/>
      <family val="1"/>
      <charset val="204"/>
    </font>
    <font>
      <i/>
      <sz val="10"/>
      <color theme="1"/>
      <name val="Times New Roman"/>
      <family val="1"/>
      <charset val="204"/>
    </font>
    <font>
      <b/>
      <i/>
      <sz val="14"/>
      <color theme="1"/>
      <name val="Times New Roman"/>
      <family val="1"/>
      <charset val="204"/>
    </font>
    <font>
      <sz val="12"/>
      <color rgb="FF000000"/>
      <name val="Times New Roman"/>
      <family val="1"/>
      <charset val="204"/>
    </font>
    <font>
      <b/>
      <i/>
      <sz val="10"/>
      <color theme="1"/>
      <name val="Times New Roman"/>
      <family val="1"/>
      <charset val="204"/>
    </font>
    <font>
      <i/>
      <sz val="11"/>
      <color theme="3" tint="0.39997558519241921"/>
      <name val="Times New Roman"/>
      <family val="1"/>
      <charset val="204"/>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8" tint="0.79998168889431442"/>
        <bgColor rgb="FFFFFFFF"/>
      </patternFill>
    </fill>
    <fill>
      <patternFill patternType="solid">
        <fgColor theme="0"/>
        <bgColor indexed="64"/>
      </patternFill>
    </fill>
  </fills>
  <borders count="3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top/>
      <bottom style="medium">
        <color indexed="64"/>
      </bottom>
      <diagonal/>
    </border>
    <border>
      <left/>
      <right style="thin">
        <color rgb="FF000000"/>
      </right>
      <top style="thin">
        <color rgb="FF000000"/>
      </top>
      <bottom style="thin">
        <color rgb="FF000000"/>
      </bottom>
      <diagonal/>
    </border>
  </borders>
  <cellStyleXfs count="2">
    <xf numFmtId="0" fontId="0" fillId="0" borderId="0"/>
    <xf numFmtId="0" fontId="21" fillId="0" borderId="0"/>
  </cellStyleXfs>
  <cellXfs count="9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4"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9" fillId="0" borderId="0" xfId="0" applyFont="1" applyAlignment="1">
      <alignment horizontal="left" vertical="center"/>
    </xf>
    <xf numFmtId="0" fontId="6" fillId="0" borderId="23" xfId="0" applyFont="1" applyBorder="1" applyAlignment="1">
      <alignment vertical="center"/>
    </xf>
    <xf numFmtId="0" fontId="18" fillId="0" borderId="23" xfId="0" applyFont="1" applyBorder="1" applyAlignment="1">
      <alignment vertical="center"/>
    </xf>
    <xf numFmtId="0" fontId="7" fillId="0" borderId="0" xfId="0" applyFont="1" applyAlignment="1">
      <alignment horizontal="left" vertical="center" wrapText="1"/>
    </xf>
    <xf numFmtId="0" fontId="22" fillId="0" borderId="25" xfId="0" applyFont="1" applyBorder="1" applyAlignment="1">
      <alignment horizontal="left" vertical="center"/>
    </xf>
    <xf numFmtId="0" fontId="22" fillId="0" borderId="25" xfId="0" applyFont="1" applyBorder="1" applyAlignment="1">
      <alignment horizontal="left" vertical="center" wrapText="1"/>
    </xf>
    <xf numFmtId="0" fontId="22" fillId="0" borderId="10" xfId="1" applyFont="1" applyBorder="1" applyAlignment="1">
      <alignment horizontal="left" vertical="top" wrapText="1"/>
    </xf>
    <xf numFmtId="0" fontId="22" fillId="0" borderId="0" xfId="1" applyFont="1" applyAlignment="1">
      <alignment horizontal="left" vertical="center" wrapText="1"/>
    </xf>
    <xf numFmtId="0" fontId="22" fillId="0" borderId="25" xfId="1" applyFont="1" applyBorder="1" applyAlignment="1">
      <alignment horizontal="left" vertical="top" wrapText="1"/>
    </xf>
    <xf numFmtId="0" fontId="22" fillId="0" borderId="9" xfId="1" applyFont="1" applyBorder="1" applyAlignment="1">
      <alignment horizontal="left" vertical="top" wrapText="1"/>
    </xf>
    <xf numFmtId="0" fontId="22" fillId="0" borderId="34" xfId="1" applyFont="1" applyBorder="1" applyAlignment="1">
      <alignment horizontal="left" vertical="top" wrapText="1"/>
    </xf>
    <xf numFmtId="0" fontId="22" fillId="0" borderId="10" xfId="1" applyFont="1" applyBorder="1" applyAlignment="1">
      <alignment horizontal="left" vertical="center" wrapText="1"/>
    </xf>
    <xf numFmtId="1" fontId="24" fillId="0" borderId="4" xfId="0" applyNumberFormat="1" applyFont="1" applyBorder="1" applyAlignment="1">
      <alignment horizontal="center" vertical="center" wrapText="1"/>
    </xf>
    <xf numFmtId="0" fontId="22" fillId="0" borderId="10" xfId="1" applyFont="1" applyBorder="1" applyAlignment="1">
      <alignment horizontal="center" vertical="center" wrapText="1"/>
    </xf>
    <xf numFmtId="0" fontId="22" fillId="0" borderId="34" xfId="1" applyFont="1" applyBorder="1" applyAlignment="1">
      <alignment horizontal="center" vertical="center" wrapText="1"/>
    </xf>
    <xf numFmtId="0" fontId="22" fillId="0" borderId="25" xfId="1" applyFont="1" applyBorder="1" applyAlignment="1">
      <alignment horizontal="center" vertical="center" wrapText="1"/>
    </xf>
    <xf numFmtId="0" fontId="4" fillId="3" borderId="15" xfId="0" applyFont="1" applyFill="1" applyBorder="1" applyAlignment="1">
      <alignment horizontal="center" vertical="center" wrapText="1"/>
    </xf>
    <xf numFmtId="0" fontId="23" fillId="4" borderId="16" xfId="0" applyFont="1" applyFill="1" applyBorder="1" applyAlignment="1">
      <alignment horizontal="left" vertical="center" wrapText="1"/>
    </xf>
    <xf numFmtId="1" fontId="13" fillId="3" borderId="15"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4" fontId="13" fillId="3" borderId="33" xfId="0" applyNumberFormat="1" applyFont="1" applyFill="1" applyBorder="1" applyAlignment="1">
      <alignment horizontal="center" vertical="center" wrapText="1"/>
    </xf>
    <xf numFmtId="4" fontId="13" fillId="3" borderId="27" xfId="0" applyNumberFormat="1" applyFont="1" applyFill="1" applyBorder="1" applyAlignment="1">
      <alignment horizontal="center" vertical="center" wrapText="1"/>
    </xf>
    <xf numFmtId="0" fontId="4" fillId="3" borderId="18" xfId="0" applyFont="1" applyFill="1" applyBorder="1" applyAlignment="1">
      <alignment horizontal="center" vertical="center" wrapText="1"/>
    </xf>
    <xf numFmtId="4" fontId="13" fillId="3" borderId="28" xfId="0" applyNumberFormat="1" applyFont="1" applyFill="1" applyBorder="1" applyAlignment="1">
      <alignment horizontal="center" vertical="center" wrapText="1"/>
    </xf>
    <xf numFmtId="49" fontId="24" fillId="0" borderId="18" xfId="0" applyNumberFormat="1" applyFont="1" applyBorder="1" applyAlignment="1">
      <alignment horizontal="center" vertical="center" wrapText="1"/>
    </xf>
    <xf numFmtId="0" fontId="22" fillId="0" borderId="25" xfId="1" applyFont="1" applyBorder="1" applyAlignment="1">
      <alignment horizontal="center" vertical="top" wrapText="1"/>
    </xf>
    <xf numFmtId="4" fontId="27" fillId="0" borderId="7" xfId="0" applyNumberFormat="1" applyFont="1" applyBorder="1" applyAlignment="1">
      <alignment horizontal="center" vertical="center" wrapText="1"/>
    </xf>
    <xf numFmtId="4" fontId="24" fillId="0" borderId="28" xfId="0" applyNumberFormat="1" applyFont="1" applyBorder="1" applyAlignment="1">
      <alignment horizontal="center" vertical="center" wrapText="1"/>
    </xf>
    <xf numFmtId="0" fontId="22" fillId="0" borderId="9" xfId="1" applyFont="1" applyBorder="1" applyAlignment="1">
      <alignment horizontal="center" vertical="top" wrapText="1"/>
    </xf>
    <xf numFmtId="0" fontId="22" fillId="0" borderId="10" xfId="1" applyFont="1" applyBorder="1" applyAlignment="1">
      <alignment horizontal="center" vertical="top" wrapText="1"/>
    </xf>
    <xf numFmtId="0" fontId="22" fillId="0" borderId="36" xfId="1" applyFont="1" applyBorder="1" applyAlignment="1">
      <alignment horizontal="center" vertical="top" wrapText="1"/>
    </xf>
    <xf numFmtId="0" fontId="22" fillId="0" borderId="34" xfId="1" applyFont="1" applyBorder="1" applyAlignment="1">
      <alignment horizontal="center" vertical="top" wrapText="1"/>
    </xf>
    <xf numFmtId="0" fontId="23" fillId="4" borderId="12" xfId="0" applyFont="1" applyFill="1" applyBorder="1" applyAlignment="1">
      <alignment vertical="center" wrapText="1"/>
    </xf>
    <xf numFmtId="0" fontId="23" fillId="4" borderId="2" xfId="0" applyFont="1" applyFill="1" applyBorder="1" applyAlignment="1">
      <alignment horizontal="left" vertical="center" wrapText="1"/>
    </xf>
    <xf numFmtId="0" fontId="23" fillId="4" borderId="0" xfId="0" applyFont="1" applyFill="1" applyAlignment="1">
      <alignment horizontal="left" vertical="center" wrapText="1"/>
    </xf>
    <xf numFmtId="0" fontId="10" fillId="0" borderId="0" xfId="0" applyFont="1" applyAlignment="1">
      <alignment horizontal="left" vertical="center"/>
    </xf>
    <xf numFmtId="0" fontId="7" fillId="0" borderId="0" xfId="0" applyFont="1" applyAlignment="1">
      <alignment horizontal="left" vertical="center"/>
    </xf>
    <xf numFmtId="0" fontId="20" fillId="2" borderId="19" xfId="0" applyFont="1" applyFill="1" applyBorder="1" applyAlignment="1">
      <alignment horizontal="right" vertical="center"/>
    </xf>
    <xf numFmtId="0" fontId="20" fillId="2" borderId="20" xfId="0" applyFont="1" applyFill="1" applyBorder="1" applyAlignment="1">
      <alignment horizontal="right" vertical="center"/>
    </xf>
    <xf numFmtId="0" fontId="20" fillId="2" borderId="21" xfId="0" applyFont="1" applyFill="1" applyBorder="1" applyAlignment="1">
      <alignment horizontal="right" vertical="center"/>
    </xf>
    <xf numFmtId="4" fontId="25" fillId="2" borderId="22" xfId="0" applyNumberFormat="1" applyFont="1" applyFill="1" applyBorder="1" applyAlignment="1">
      <alignment horizontal="right" vertical="center" wrapText="1"/>
    </xf>
    <xf numFmtId="4" fontId="25" fillId="2" borderId="21" xfId="0" applyNumberFormat="1" applyFont="1" applyFill="1" applyBorder="1" applyAlignment="1">
      <alignment horizontal="right" vertical="center" wrapText="1"/>
    </xf>
    <xf numFmtId="0" fontId="8" fillId="0" borderId="0" xfId="0" applyFont="1" applyAlignment="1">
      <alignment horizontal="left" vertical="center"/>
    </xf>
    <xf numFmtId="0" fontId="10"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19" fillId="5" borderId="2" xfId="0" applyFont="1" applyFill="1" applyBorder="1" applyAlignment="1">
      <alignment horizontal="left" vertical="center" wrapText="1"/>
    </xf>
    <xf numFmtId="0" fontId="17" fillId="5" borderId="0" xfId="0" applyFont="1" applyFill="1" applyAlignment="1">
      <alignment horizontal="left" vertical="center" wrapText="1"/>
    </xf>
    <xf numFmtId="0" fontId="4" fillId="5" borderId="0" xfId="0" applyFont="1" applyFill="1" applyAlignment="1">
      <alignment horizontal="left" vertical="top" wrapText="1"/>
    </xf>
    <xf numFmtId="0" fontId="4" fillId="5" borderId="0" xfId="0" applyFont="1" applyFill="1" applyAlignment="1">
      <alignment horizontal="left" vertical="top"/>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25" xfId="0" applyFont="1" applyBorder="1" applyAlignment="1">
      <alignment horizontal="left" vertical="center" wrapText="1"/>
    </xf>
    <xf numFmtId="0" fontId="18" fillId="0" borderId="25" xfId="0" applyFont="1" applyBorder="1" applyAlignment="1">
      <alignment horizontal="left" vertical="top"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3" fillId="0" borderId="0" xfId="0" applyNumberFormat="1" applyFont="1" applyAlignment="1">
      <alignment horizontal="center" vertical="center" wrapText="1"/>
    </xf>
    <xf numFmtId="4" fontId="3" fillId="0" borderId="26"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14" fillId="0" borderId="0" xfId="0" applyFont="1" applyAlignment="1">
      <alignment horizontal="center"/>
    </xf>
    <xf numFmtId="0" fontId="6"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4" fontId="1" fillId="0" borderId="0" xfId="0" applyNumberFormat="1" applyFont="1" applyAlignment="1">
      <alignment horizontal="right"/>
    </xf>
  </cellXfs>
  <cellStyles count="2">
    <cellStyle name="Звичайний" xfId="0" builtinId="0"/>
    <cellStyle name="Обычный 2" xfId="1" xr:uid="{9AA94A2B-3673-4B4E-8CDB-CECF21D43AD2}"/>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128"/>
  <sheetViews>
    <sheetView showGridLines="0" tabSelected="1" topLeftCell="A9" zoomScale="90" zoomScaleNormal="90" zoomScaleSheetLayoutView="85" workbookViewId="0">
      <selection activeCell="H9" sqref="H9"/>
    </sheetView>
  </sheetViews>
  <sheetFormatPr defaultColWidth="9.1796875" defaultRowHeight="20.5" x14ac:dyDescent="0.45"/>
  <cols>
    <col min="1" max="1" width="6.81640625" style="2" customWidth="1"/>
    <col min="2" max="2" width="75" style="1" customWidth="1"/>
    <col min="3" max="3" width="22.453125" style="1" customWidth="1"/>
    <col min="4" max="4" width="20.54296875" style="1" customWidth="1"/>
    <col min="5" max="5" width="26" style="5" customWidth="1"/>
    <col min="6" max="6" width="31.1796875" style="5" customWidth="1"/>
    <col min="7" max="16384" width="9.1796875" style="1"/>
  </cols>
  <sheetData>
    <row r="1" spans="1:6" x14ac:dyDescent="0.45">
      <c r="F1" s="96" t="s">
        <v>152</v>
      </c>
    </row>
    <row r="2" spans="1:6" x14ac:dyDescent="0.45">
      <c r="B2" s="88" t="s">
        <v>0</v>
      </c>
      <c r="C2" s="88"/>
      <c r="D2" s="88"/>
      <c r="E2" s="88"/>
      <c r="F2" s="88"/>
    </row>
    <row r="4" spans="1:6" ht="29.25" customHeight="1" x14ac:dyDescent="0.45">
      <c r="A4" s="89" t="s">
        <v>24</v>
      </c>
      <c r="B4" s="89"/>
      <c r="C4" s="89"/>
      <c r="D4" s="89"/>
      <c r="E4" s="89"/>
      <c r="F4" s="89"/>
    </row>
    <row r="5" spans="1:6" ht="20.25" customHeight="1" x14ac:dyDescent="0.45">
      <c r="A5" s="90" t="s">
        <v>1</v>
      </c>
      <c r="B5" s="91"/>
      <c r="C5" s="73" t="s">
        <v>2</v>
      </c>
      <c r="D5" s="73"/>
      <c r="E5" s="73"/>
      <c r="F5" s="73"/>
    </row>
    <row r="6" spans="1:6" ht="20.25" customHeight="1" x14ac:dyDescent="0.45">
      <c r="A6" s="92"/>
      <c r="B6" s="93"/>
      <c r="C6" s="73" t="s">
        <v>3</v>
      </c>
      <c r="D6" s="73"/>
      <c r="E6" s="73"/>
      <c r="F6" s="73"/>
    </row>
    <row r="7" spans="1:6" ht="26" customHeight="1" x14ac:dyDescent="0.45">
      <c r="A7" s="94"/>
      <c r="B7" s="95"/>
      <c r="C7" s="73" t="s">
        <v>4</v>
      </c>
      <c r="D7" s="73"/>
      <c r="E7" s="73"/>
      <c r="F7" s="73"/>
    </row>
    <row r="8" spans="1:6" ht="35" customHeight="1" x14ac:dyDescent="0.45">
      <c r="A8" s="71" t="s">
        <v>5</v>
      </c>
      <c r="B8" s="72"/>
      <c r="C8" s="73" t="s">
        <v>6</v>
      </c>
      <c r="D8" s="73"/>
      <c r="E8" s="73"/>
      <c r="F8" s="73"/>
    </row>
    <row r="9" spans="1:6" ht="358" customHeight="1" x14ac:dyDescent="0.45">
      <c r="A9" s="74" t="s">
        <v>151</v>
      </c>
      <c r="B9" s="74"/>
      <c r="C9" s="74"/>
      <c r="D9" s="74"/>
      <c r="E9" s="74"/>
      <c r="F9" s="74"/>
    </row>
    <row r="10" spans="1:6" ht="20.25" customHeight="1" x14ac:dyDescent="0.45">
      <c r="A10" s="75" t="s">
        <v>7</v>
      </c>
      <c r="B10" s="77" t="s">
        <v>8</v>
      </c>
      <c r="C10" s="84" t="s">
        <v>23</v>
      </c>
      <c r="D10" s="86" t="s">
        <v>9</v>
      </c>
      <c r="E10" s="79" t="s">
        <v>10</v>
      </c>
      <c r="F10" s="81" t="s">
        <v>11</v>
      </c>
    </row>
    <row r="11" spans="1:6" x14ac:dyDescent="0.45">
      <c r="A11" s="75"/>
      <c r="B11" s="77"/>
      <c r="C11" s="84"/>
      <c r="D11" s="86"/>
      <c r="E11" s="79"/>
      <c r="F11" s="82"/>
    </row>
    <row r="12" spans="1:6" s="3" customFormat="1" ht="29.5" customHeight="1" x14ac:dyDescent="0.45">
      <c r="A12" s="75"/>
      <c r="B12" s="78"/>
      <c r="C12" s="84"/>
      <c r="D12" s="86"/>
      <c r="E12" s="79"/>
      <c r="F12" s="82"/>
    </row>
    <row r="13" spans="1:6" s="4" customFormat="1" ht="44" customHeight="1" thickBot="1" x14ac:dyDescent="0.5">
      <c r="A13" s="76"/>
      <c r="B13" s="13" t="s">
        <v>12</v>
      </c>
      <c r="C13" s="85"/>
      <c r="D13" s="87"/>
      <c r="E13" s="80"/>
      <c r="F13" s="83"/>
    </row>
    <row r="14" spans="1:6" s="4" customFormat="1" ht="54" x14ac:dyDescent="0.45">
      <c r="A14" s="35">
        <v>1</v>
      </c>
      <c r="B14" s="36" t="s">
        <v>28</v>
      </c>
      <c r="C14" s="37" t="s">
        <v>55</v>
      </c>
      <c r="D14" s="38">
        <v>1</v>
      </c>
      <c r="E14" s="39"/>
      <c r="F14" s="40">
        <f>D14*E14</f>
        <v>0</v>
      </c>
    </row>
    <row r="15" spans="1:6" s="4" customFormat="1" ht="44.5" customHeight="1" x14ac:dyDescent="0.45">
      <c r="A15" s="41">
        <v>2</v>
      </c>
      <c r="B15" s="52" t="s">
        <v>54</v>
      </c>
      <c r="C15" s="53"/>
      <c r="D15" s="53"/>
      <c r="E15" s="51"/>
      <c r="F15" s="42">
        <f>SUM(F16:F71)</f>
        <v>0</v>
      </c>
    </row>
    <row r="16" spans="1:6" s="4" customFormat="1" ht="22.5" customHeight="1" x14ac:dyDescent="0.45">
      <c r="A16" s="43" t="s">
        <v>56</v>
      </c>
      <c r="B16" s="23" t="s">
        <v>29</v>
      </c>
      <c r="C16" s="44" t="s">
        <v>50</v>
      </c>
      <c r="D16" s="32">
        <v>1</v>
      </c>
      <c r="E16" s="45"/>
      <c r="F16" s="46">
        <f>D16*E16</f>
        <v>0</v>
      </c>
    </row>
    <row r="17" spans="1:6" s="4" customFormat="1" ht="22.5" customHeight="1" x14ac:dyDescent="0.45">
      <c r="A17" s="43" t="s">
        <v>57</v>
      </c>
      <c r="B17" s="23" t="s">
        <v>30</v>
      </c>
      <c r="C17" s="47" t="s">
        <v>50</v>
      </c>
      <c r="D17" s="32">
        <v>3</v>
      </c>
      <c r="E17" s="45"/>
      <c r="F17" s="46">
        <f t="shared" ref="F17:F71" si="0">D17*E17</f>
        <v>0</v>
      </c>
    </row>
    <row r="18" spans="1:6" s="4" customFormat="1" ht="22.5" customHeight="1" x14ac:dyDescent="0.45">
      <c r="A18" s="43" t="s">
        <v>60</v>
      </c>
      <c r="B18" s="23" t="s">
        <v>116</v>
      </c>
      <c r="C18" s="48" t="s">
        <v>50</v>
      </c>
      <c r="D18" s="32">
        <v>2</v>
      </c>
      <c r="E18" s="45"/>
      <c r="F18" s="46">
        <f t="shared" si="0"/>
        <v>0</v>
      </c>
    </row>
    <row r="19" spans="1:6" s="4" customFormat="1" ht="22.5" customHeight="1" x14ac:dyDescent="0.45">
      <c r="A19" s="43" t="s">
        <v>58</v>
      </c>
      <c r="B19" s="23" t="s">
        <v>117</v>
      </c>
      <c r="C19" s="48" t="s">
        <v>50</v>
      </c>
      <c r="D19" s="32">
        <v>1</v>
      </c>
      <c r="E19" s="45"/>
      <c r="F19" s="46">
        <f t="shared" si="0"/>
        <v>0</v>
      </c>
    </row>
    <row r="20" spans="1:6" s="4" customFormat="1" ht="22.5" customHeight="1" x14ac:dyDescent="0.45">
      <c r="A20" s="43" t="s">
        <v>61</v>
      </c>
      <c r="B20" s="23" t="s">
        <v>31</v>
      </c>
      <c r="C20" s="48" t="s">
        <v>50</v>
      </c>
      <c r="D20" s="32">
        <v>1</v>
      </c>
      <c r="E20" s="45"/>
      <c r="F20" s="46">
        <f t="shared" si="0"/>
        <v>0</v>
      </c>
    </row>
    <row r="21" spans="1:6" s="4" customFormat="1" ht="22.5" customHeight="1" x14ac:dyDescent="0.45">
      <c r="A21" s="43" t="s">
        <v>59</v>
      </c>
      <c r="B21" s="23" t="s">
        <v>118</v>
      </c>
      <c r="C21" s="48" t="s">
        <v>50</v>
      </c>
      <c r="D21" s="32">
        <v>4</v>
      </c>
      <c r="E21" s="45"/>
      <c r="F21" s="46">
        <f t="shared" si="0"/>
        <v>0</v>
      </c>
    </row>
    <row r="22" spans="1:6" s="4" customFormat="1" ht="22.5" customHeight="1" x14ac:dyDescent="0.45">
      <c r="A22" s="43" t="s">
        <v>62</v>
      </c>
      <c r="B22" s="23" t="s">
        <v>32</v>
      </c>
      <c r="C22" s="48" t="s">
        <v>50</v>
      </c>
      <c r="D22" s="32">
        <v>1</v>
      </c>
      <c r="E22" s="45"/>
      <c r="F22" s="46">
        <f t="shared" si="0"/>
        <v>0</v>
      </c>
    </row>
    <row r="23" spans="1:6" s="4" customFormat="1" ht="22.5" customHeight="1" x14ac:dyDescent="0.45">
      <c r="A23" s="43" t="s">
        <v>66</v>
      </c>
      <c r="B23" s="23" t="s">
        <v>33</v>
      </c>
      <c r="C23" s="48" t="s">
        <v>50</v>
      </c>
      <c r="D23" s="32">
        <v>2</v>
      </c>
      <c r="E23" s="45"/>
      <c r="F23" s="46">
        <f t="shared" si="0"/>
        <v>0</v>
      </c>
    </row>
    <row r="24" spans="1:6" s="4" customFormat="1" ht="22.5" customHeight="1" x14ac:dyDescent="0.45">
      <c r="A24" s="43" t="s">
        <v>67</v>
      </c>
      <c r="B24" s="23" t="s">
        <v>119</v>
      </c>
      <c r="C24" s="48" t="s">
        <v>50</v>
      </c>
      <c r="D24" s="32">
        <v>6</v>
      </c>
      <c r="E24" s="45"/>
      <c r="F24" s="46">
        <f t="shared" si="0"/>
        <v>0</v>
      </c>
    </row>
    <row r="25" spans="1:6" s="4" customFormat="1" ht="22.5" customHeight="1" x14ac:dyDescent="0.45">
      <c r="A25" s="43" t="s">
        <v>68</v>
      </c>
      <c r="B25" s="23" t="s">
        <v>120</v>
      </c>
      <c r="C25" s="48" t="s">
        <v>50</v>
      </c>
      <c r="D25" s="32">
        <v>3</v>
      </c>
      <c r="E25" s="45"/>
      <c r="F25" s="46">
        <f t="shared" si="0"/>
        <v>0</v>
      </c>
    </row>
    <row r="26" spans="1:6" s="4" customFormat="1" x14ac:dyDescent="0.45">
      <c r="A26" s="43" t="s">
        <v>69</v>
      </c>
      <c r="B26" s="24" t="s">
        <v>121</v>
      </c>
      <c r="C26" s="48" t="s">
        <v>50</v>
      </c>
      <c r="D26" s="32">
        <v>1</v>
      </c>
      <c r="E26" s="45"/>
      <c r="F26" s="46">
        <f t="shared" si="0"/>
        <v>0</v>
      </c>
    </row>
    <row r="27" spans="1:6" s="4" customFormat="1" ht="22.5" customHeight="1" x14ac:dyDescent="0.45">
      <c r="A27" s="43" t="s">
        <v>63</v>
      </c>
      <c r="B27" s="23" t="s">
        <v>34</v>
      </c>
      <c r="C27" s="48" t="s">
        <v>50</v>
      </c>
      <c r="D27" s="32">
        <v>6</v>
      </c>
      <c r="E27" s="45"/>
      <c r="F27" s="46">
        <f t="shared" si="0"/>
        <v>0</v>
      </c>
    </row>
    <row r="28" spans="1:6" s="4" customFormat="1" ht="22.5" customHeight="1" x14ac:dyDescent="0.45">
      <c r="A28" s="43" t="s">
        <v>70</v>
      </c>
      <c r="B28" s="23" t="s">
        <v>122</v>
      </c>
      <c r="C28" s="48" t="s">
        <v>50</v>
      </c>
      <c r="D28" s="32">
        <v>6</v>
      </c>
      <c r="E28" s="45"/>
      <c r="F28" s="46">
        <f t="shared" si="0"/>
        <v>0</v>
      </c>
    </row>
    <row r="29" spans="1:6" s="4" customFormat="1" ht="22.5" customHeight="1" x14ac:dyDescent="0.45">
      <c r="A29" s="43" t="s">
        <v>71</v>
      </c>
      <c r="B29" s="25" t="s">
        <v>123</v>
      </c>
      <c r="C29" s="48" t="s">
        <v>51</v>
      </c>
      <c r="D29" s="32">
        <v>6</v>
      </c>
      <c r="E29" s="45"/>
      <c r="F29" s="46">
        <f t="shared" si="0"/>
        <v>0</v>
      </c>
    </row>
    <row r="30" spans="1:6" s="4" customFormat="1" ht="22.5" customHeight="1" x14ac:dyDescent="0.45">
      <c r="A30" s="43" t="s">
        <v>72</v>
      </c>
      <c r="B30" s="25" t="s">
        <v>124</v>
      </c>
      <c r="C30" s="48" t="s">
        <v>51</v>
      </c>
      <c r="D30" s="32">
        <v>4</v>
      </c>
      <c r="E30" s="45"/>
      <c r="F30" s="46">
        <f t="shared" si="0"/>
        <v>0</v>
      </c>
    </row>
    <row r="31" spans="1:6" s="4" customFormat="1" ht="22.5" customHeight="1" x14ac:dyDescent="0.45">
      <c r="A31" s="43" t="s">
        <v>73</v>
      </c>
      <c r="B31" s="25" t="s">
        <v>125</v>
      </c>
      <c r="C31" s="48" t="s">
        <v>51</v>
      </c>
      <c r="D31" s="32">
        <v>4</v>
      </c>
      <c r="E31" s="45"/>
      <c r="F31" s="46">
        <f t="shared" si="0"/>
        <v>0</v>
      </c>
    </row>
    <row r="32" spans="1:6" s="4" customFormat="1" ht="22.5" customHeight="1" x14ac:dyDescent="0.45">
      <c r="A32" s="43" t="s">
        <v>74</v>
      </c>
      <c r="B32" s="25" t="s">
        <v>35</v>
      </c>
      <c r="C32" s="48" t="s">
        <v>52</v>
      </c>
      <c r="D32" s="32">
        <v>1</v>
      </c>
      <c r="E32" s="45"/>
      <c r="F32" s="46">
        <f t="shared" si="0"/>
        <v>0</v>
      </c>
    </row>
    <row r="33" spans="1:6" s="4" customFormat="1" ht="22.5" customHeight="1" x14ac:dyDescent="0.45">
      <c r="A33" s="43" t="s">
        <v>75</v>
      </c>
      <c r="B33" s="25" t="s">
        <v>36</v>
      </c>
      <c r="C33" s="48" t="s">
        <v>50</v>
      </c>
      <c r="D33" s="32">
        <v>2</v>
      </c>
      <c r="E33" s="45"/>
      <c r="F33" s="46">
        <f t="shared" si="0"/>
        <v>0</v>
      </c>
    </row>
    <row r="34" spans="1:6" s="4" customFormat="1" ht="22.5" customHeight="1" x14ac:dyDescent="0.45">
      <c r="A34" s="43" t="s">
        <v>76</v>
      </c>
      <c r="B34" s="25" t="s">
        <v>126</v>
      </c>
      <c r="C34" s="48" t="s">
        <v>50</v>
      </c>
      <c r="D34" s="32">
        <v>2</v>
      </c>
      <c r="E34" s="45"/>
      <c r="F34" s="46">
        <f t="shared" si="0"/>
        <v>0</v>
      </c>
    </row>
    <row r="35" spans="1:6" s="4" customFormat="1" ht="22.5" customHeight="1" x14ac:dyDescent="0.45">
      <c r="A35" s="43" t="s">
        <v>77</v>
      </c>
      <c r="B35" s="25" t="s">
        <v>37</v>
      </c>
      <c r="C35" s="48" t="s">
        <v>50</v>
      </c>
      <c r="D35" s="32">
        <v>2</v>
      </c>
      <c r="E35" s="45"/>
      <c r="F35" s="46">
        <f t="shared" si="0"/>
        <v>0</v>
      </c>
    </row>
    <row r="36" spans="1:6" s="4" customFormat="1" ht="22.5" customHeight="1" x14ac:dyDescent="0.45">
      <c r="A36" s="43" t="s">
        <v>78</v>
      </c>
      <c r="B36" s="25" t="s">
        <v>38</v>
      </c>
      <c r="C36" s="48" t="s">
        <v>50</v>
      </c>
      <c r="D36" s="32">
        <v>3</v>
      </c>
      <c r="E36" s="45"/>
      <c r="F36" s="46">
        <f t="shared" si="0"/>
        <v>0</v>
      </c>
    </row>
    <row r="37" spans="1:6" s="4" customFormat="1" ht="22.5" customHeight="1" x14ac:dyDescent="0.45">
      <c r="A37" s="43" t="s">
        <v>79</v>
      </c>
      <c r="B37" s="25" t="s">
        <v>127</v>
      </c>
      <c r="C37" s="48" t="s">
        <v>50</v>
      </c>
      <c r="D37" s="32">
        <v>1</v>
      </c>
      <c r="E37" s="45"/>
      <c r="F37" s="46">
        <f t="shared" si="0"/>
        <v>0</v>
      </c>
    </row>
    <row r="38" spans="1:6" s="4" customFormat="1" ht="22.5" customHeight="1" x14ac:dyDescent="0.45">
      <c r="A38" s="43" t="s">
        <v>80</v>
      </c>
      <c r="B38" s="26" t="s">
        <v>128</v>
      </c>
      <c r="C38" s="48" t="s">
        <v>50</v>
      </c>
      <c r="D38" s="32">
        <v>1</v>
      </c>
      <c r="E38" s="45"/>
      <c r="F38" s="46">
        <f t="shared" si="0"/>
        <v>0</v>
      </c>
    </row>
    <row r="39" spans="1:6" s="4" customFormat="1" ht="22.5" customHeight="1" x14ac:dyDescent="0.45">
      <c r="A39" s="43" t="s">
        <v>64</v>
      </c>
      <c r="B39" s="27" t="s">
        <v>39</v>
      </c>
      <c r="C39" s="49" t="s">
        <v>50</v>
      </c>
      <c r="D39" s="32">
        <v>2</v>
      </c>
      <c r="E39" s="45"/>
      <c r="F39" s="46">
        <f t="shared" si="0"/>
        <v>0</v>
      </c>
    </row>
    <row r="40" spans="1:6" s="4" customFormat="1" ht="22.5" customHeight="1" x14ac:dyDescent="0.45">
      <c r="A40" s="43" t="s">
        <v>81</v>
      </c>
      <c r="B40" s="28" t="s">
        <v>40</v>
      </c>
      <c r="C40" s="48" t="s">
        <v>50</v>
      </c>
      <c r="D40" s="32">
        <v>1</v>
      </c>
      <c r="E40" s="45"/>
      <c r="F40" s="46">
        <f t="shared" si="0"/>
        <v>0</v>
      </c>
    </row>
    <row r="41" spans="1:6" s="4" customFormat="1" ht="22.5" customHeight="1" x14ac:dyDescent="0.45">
      <c r="A41" s="43" t="s">
        <v>82</v>
      </c>
      <c r="B41" s="28" t="s">
        <v>129</v>
      </c>
      <c r="C41" s="48" t="s">
        <v>50</v>
      </c>
      <c r="D41" s="32">
        <v>3</v>
      </c>
      <c r="E41" s="45"/>
      <c r="F41" s="46">
        <f t="shared" si="0"/>
        <v>0</v>
      </c>
    </row>
    <row r="42" spans="1:6" s="4" customFormat="1" ht="22.5" customHeight="1" x14ac:dyDescent="0.45">
      <c r="A42" s="43" t="s">
        <v>83</v>
      </c>
      <c r="B42" s="25" t="s">
        <v>41</v>
      </c>
      <c r="C42" s="48" t="s">
        <v>50</v>
      </c>
      <c r="D42" s="32">
        <v>5</v>
      </c>
      <c r="E42" s="45"/>
      <c r="F42" s="46">
        <f t="shared" si="0"/>
        <v>0</v>
      </c>
    </row>
    <row r="43" spans="1:6" s="4" customFormat="1" ht="22.5" customHeight="1" x14ac:dyDescent="0.45">
      <c r="A43" s="43" t="s">
        <v>84</v>
      </c>
      <c r="B43" s="25" t="s">
        <v>42</v>
      </c>
      <c r="C43" s="48" t="s">
        <v>50</v>
      </c>
      <c r="D43" s="32">
        <v>5</v>
      </c>
      <c r="E43" s="45"/>
      <c r="F43" s="46">
        <f t="shared" si="0"/>
        <v>0</v>
      </c>
    </row>
    <row r="44" spans="1:6" s="4" customFormat="1" ht="22.5" customHeight="1" x14ac:dyDescent="0.45">
      <c r="A44" s="43" t="s">
        <v>85</v>
      </c>
      <c r="B44" s="25" t="s">
        <v>130</v>
      </c>
      <c r="C44" s="48" t="s">
        <v>50</v>
      </c>
      <c r="D44" s="32">
        <v>3</v>
      </c>
      <c r="E44" s="45"/>
      <c r="F44" s="46">
        <f t="shared" si="0"/>
        <v>0</v>
      </c>
    </row>
    <row r="45" spans="1:6" s="4" customFormat="1" ht="22.5" customHeight="1" x14ac:dyDescent="0.45">
      <c r="A45" s="43" t="s">
        <v>86</v>
      </c>
      <c r="B45" s="25" t="s">
        <v>131</v>
      </c>
      <c r="C45" s="48" t="s">
        <v>50</v>
      </c>
      <c r="D45" s="32">
        <v>7</v>
      </c>
      <c r="E45" s="45"/>
      <c r="F45" s="46">
        <f t="shared" si="0"/>
        <v>0</v>
      </c>
    </row>
    <row r="46" spans="1:6" s="4" customFormat="1" ht="22.5" customHeight="1" x14ac:dyDescent="0.45">
      <c r="A46" s="43" t="s">
        <v>87</v>
      </c>
      <c r="B46" s="25" t="s">
        <v>132</v>
      </c>
      <c r="C46" s="48" t="s">
        <v>50</v>
      </c>
      <c r="D46" s="32">
        <v>5</v>
      </c>
      <c r="E46" s="45"/>
      <c r="F46" s="46">
        <f t="shared" si="0"/>
        <v>0</v>
      </c>
    </row>
    <row r="47" spans="1:6" s="4" customFormat="1" ht="22.5" customHeight="1" x14ac:dyDescent="0.45">
      <c r="A47" s="43" t="s">
        <v>88</v>
      </c>
      <c r="B47" s="25" t="s">
        <v>133</v>
      </c>
      <c r="C47" s="48" t="s">
        <v>50</v>
      </c>
      <c r="D47" s="32">
        <v>3</v>
      </c>
      <c r="E47" s="45"/>
      <c r="F47" s="46">
        <f t="shared" si="0"/>
        <v>0</v>
      </c>
    </row>
    <row r="48" spans="1:6" s="4" customFormat="1" ht="22.5" customHeight="1" x14ac:dyDescent="0.45">
      <c r="A48" s="43" t="s">
        <v>89</v>
      </c>
      <c r="B48" s="25" t="s">
        <v>134</v>
      </c>
      <c r="C48" s="48" t="s">
        <v>50</v>
      </c>
      <c r="D48" s="32">
        <v>2</v>
      </c>
      <c r="E48" s="45"/>
      <c r="F48" s="46">
        <f t="shared" si="0"/>
        <v>0</v>
      </c>
    </row>
    <row r="49" spans="1:6" s="4" customFormat="1" ht="22.5" customHeight="1" x14ac:dyDescent="0.45">
      <c r="A49" s="43" t="s">
        <v>90</v>
      </c>
      <c r="B49" s="29" t="s">
        <v>135</v>
      </c>
      <c r="C49" s="48" t="s">
        <v>50</v>
      </c>
      <c r="D49" s="32">
        <v>3</v>
      </c>
      <c r="E49" s="45"/>
      <c r="F49" s="46">
        <f t="shared" si="0"/>
        <v>0</v>
      </c>
    </row>
    <row r="50" spans="1:6" s="4" customFormat="1" ht="22.5" customHeight="1" x14ac:dyDescent="0.45">
      <c r="A50" s="43" t="s">
        <v>91</v>
      </c>
      <c r="B50" s="25" t="s">
        <v>136</v>
      </c>
      <c r="C50" s="48" t="s">
        <v>50</v>
      </c>
      <c r="D50" s="32">
        <v>2</v>
      </c>
      <c r="E50" s="45"/>
      <c r="F50" s="46">
        <f t="shared" si="0"/>
        <v>0</v>
      </c>
    </row>
    <row r="51" spans="1:6" s="4" customFormat="1" ht="22.5" customHeight="1" x14ac:dyDescent="0.45">
      <c r="A51" s="43" t="s">
        <v>92</v>
      </c>
      <c r="B51" s="25" t="s">
        <v>137</v>
      </c>
      <c r="C51" s="48" t="s">
        <v>50</v>
      </c>
      <c r="D51" s="32">
        <v>1</v>
      </c>
      <c r="E51" s="45"/>
      <c r="F51" s="46">
        <f t="shared" si="0"/>
        <v>0</v>
      </c>
    </row>
    <row r="52" spans="1:6" s="4" customFormat="1" ht="22.5" customHeight="1" x14ac:dyDescent="0.45">
      <c r="A52" s="43" t="s">
        <v>93</v>
      </c>
      <c r="B52" s="25" t="s">
        <v>138</v>
      </c>
      <c r="C52" s="48" t="s">
        <v>50</v>
      </c>
      <c r="D52" s="32">
        <v>5</v>
      </c>
      <c r="E52" s="45"/>
      <c r="F52" s="46">
        <f t="shared" si="0"/>
        <v>0</v>
      </c>
    </row>
    <row r="53" spans="1:6" s="4" customFormat="1" ht="22.5" customHeight="1" x14ac:dyDescent="0.45">
      <c r="A53" s="43" t="s">
        <v>94</v>
      </c>
      <c r="B53" s="25" t="s">
        <v>139</v>
      </c>
      <c r="C53" s="48" t="s">
        <v>50</v>
      </c>
      <c r="D53" s="32">
        <v>5</v>
      </c>
      <c r="E53" s="45"/>
      <c r="F53" s="46">
        <f t="shared" si="0"/>
        <v>0</v>
      </c>
    </row>
    <row r="54" spans="1:6" s="4" customFormat="1" ht="22.5" customHeight="1" x14ac:dyDescent="0.45">
      <c r="A54" s="43" t="s">
        <v>95</v>
      </c>
      <c r="B54" s="25" t="s">
        <v>140</v>
      </c>
      <c r="C54" s="48" t="s">
        <v>50</v>
      </c>
      <c r="D54" s="32">
        <v>12</v>
      </c>
      <c r="E54" s="45"/>
      <c r="F54" s="46">
        <f t="shared" si="0"/>
        <v>0</v>
      </c>
    </row>
    <row r="55" spans="1:6" s="4" customFormat="1" ht="22.5" customHeight="1" x14ac:dyDescent="0.45">
      <c r="A55" s="43" t="s">
        <v>65</v>
      </c>
      <c r="B55" s="25" t="s">
        <v>141</v>
      </c>
      <c r="C55" s="48" t="s">
        <v>50</v>
      </c>
      <c r="D55" s="32">
        <v>1</v>
      </c>
      <c r="E55" s="45"/>
      <c r="F55" s="46">
        <f t="shared" si="0"/>
        <v>0</v>
      </c>
    </row>
    <row r="56" spans="1:6" s="4" customFormat="1" ht="22.5" customHeight="1" x14ac:dyDescent="0.45">
      <c r="A56" s="43" t="s">
        <v>96</v>
      </c>
      <c r="B56" s="25" t="s">
        <v>43</v>
      </c>
      <c r="C56" s="48" t="s">
        <v>50</v>
      </c>
      <c r="D56" s="32">
        <v>6</v>
      </c>
      <c r="E56" s="45"/>
      <c r="F56" s="46">
        <f t="shared" si="0"/>
        <v>0</v>
      </c>
    </row>
    <row r="57" spans="1:6" s="4" customFormat="1" ht="22.5" customHeight="1" x14ac:dyDescent="0.45">
      <c r="A57" s="43" t="s">
        <v>97</v>
      </c>
      <c r="B57" s="25" t="s">
        <v>44</v>
      </c>
      <c r="C57" s="48" t="s">
        <v>50</v>
      </c>
      <c r="D57" s="32">
        <v>2</v>
      </c>
      <c r="E57" s="45"/>
      <c r="F57" s="46">
        <f t="shared" si="0"/>
        <v>0</v>
      </c>
    </row>
    <row r="58" spans="1:6" s="4" customFormat="1" ht="22.5" customHeight="1" x14ac:dyDescent="0.45">
      <c r="A58" s="43" t="s">
        <v>98</v>
      </c>
      <c r="B58" s="25" t="s">
        <v>45</v>
      </c>
      <c r="C58" s="48" t="s">
        <v>50</v>
      </c>
      <c r="D58" s="32">
        <v>2</v>
      </c>
      <c r="E58" s="45"/>
      <c r="F58" s="46">
        <f t="shared" si="0"/>
        <v>0</v>
      </c>
    </row>
    <row r="59" spans="1:6" s="4" customFormat="1" ht="22.5" customHeight="1" x14ac:dyDescent="0.45">
      <c r="A59" s="43" t="s">
        <v>99</v>
      </c>
      <c r="B59" s="25" t="s">
        <v>142</v>
      </c>
      <c r="C59" s="48" t="s">
        <v>50</v>
      </c>
      <c r="D59" s="32">
        <v>24</v>
      </c>
      <c r="E59" s="45"/>
      <c r="F59" s="46">
        <f t="shared" si="0"/>
        <v>0</v>
      </c>
    </row>
    <row r="60" spans="1:6" s="4" customFormat="1" ht="22.5" customHeight="1" x14ac:dyDescent="0.45">
      <c r="A60" s="43" t="s">
        <v>100</v>
      </c>
      <c r="B60" s="25" t="s">
        <v>143</v>
      </c>
      <c r="C60" s="48" t="s">
        <v>50</v>
      </c>
      <c r="D60" s="32">
        <v>64</v>
      </c>
      <c r="E60" s="45"/>
      <c r="F60" s="46">
        <f t="shared" si="0"/>
        <v>0</v>
      </c>
    </row>
    <row r="61" spans="1:6" s="4" customFormat="1" ht="22.5" customHeight="1" x14ac:dyDescent="0.45">
      <c r="A61" s="43" t="s">
        <v>101</v>
      </c>
      <c r="B61" s="25" t="s">
        <v>46</v>
      </c>
      <c r="C61" s="48" t="s">
        <v>50</v>
      </c>
      <c r="D61" s="32">
        <v>40</v>
      </c>
      <c r="E61" s="45"/>
      <c r="F61" s="46">
        <f t="shared" si="0"/>
        <v>0</v>
      </c>
    </row>
    <row r="62" spans="1:6" s="4" customFormat="1" ht="22.5" customHeight="1" x14ac:dyDescent="0.45">
      <c r="A62" s="43" t="s">
        <v>102</v>
      </c>
      <c r="B62" s="25" t="s">
        <v>144</v>
      </c>
      <c r="C62" s="48" t="s">
        <v>51</v>
      </c>
      <c r="D62" s="33">
        <v>6</v>
      </c>
      <c r="E62" s="45"/>
      <c r="F62" s="46">
        <f t="shared" si="0"/>
        <v>0</v>
      </c>
    </row>
    <row r="63" spans="1:6" s="4" customFormat="1" ht="22.5" customHeight="1" x14ac:dyDescent="0.45">
      <c r="A63" s="43" t="s">
        <v>103</v>
      </c>
      <c r="B63" s="25" t="s">
        <v>145</v>
      </c>
      <c r="C63" s="48" t="s">
        <v>51</v>
      </c>
      <c r="D63" s="33">
        <v>4</v>
      </c>
      <c r="E63" s="45"/>
      <c r="F63" s="46">
        <f t="shared" si="0"/>
        <v>0</v>
      </c>
    </row>
    <row r="64" spans="1:6" s="4" customFormat="1" ht="22.5" customHeight="1" x14ac:dyDescent="0.45">
      <c r="A64" s="43" t="s">
        <v>104</v>
      </c>
      <c r="B64" s="25" t="s">
        <v>146</v>
      </c>
      <c r="C64" s="48" t="s">
        <v>51</v>
      </c>
      <c r="D64" s="33">
        <v>4</v>
      </c>
      <c r="E64" s="45"/>
      <c r="F64" s="46">
        <f t="shared" si="0"/>
        <v>0</v>
      </c>
    </row>
    <row r="65" spans="1:7" s="4" customFormat="1" ht="22.5" customHeight="1" x14ac:dyDescent="0.45">
      <c r="A65" s="43" t="s">
        <v>105</v>
      </c>
      <c r="B65" s="25" t="s">
        <v>47</v>
      </c>
      <c r="C65" s="48" t="s">
        <v>50</v>
      </c>
      <c r="D65" s="33">
        <v>2</v>
      </c>
      <c r="E65" s="45"/>
      <c r="F65" s="46">
        <f t="shared" si="0"/>
        <v>0</v>
      </c>
    </row>
    <row r="66" spans="1:7" s="4" customFormat="1" ht="22.5" customHeight="1" x14ac:dyDescent="0.45">
      <c r="A66" s="43" t="s">
        <v>106</v>
      </c>
      <c r="B66" s="25" t="s">
        <v>147</v>
      </c>
      <c r="C66" s="48" t="s">
        <v>50</v>
      </c>
      <c r="D66" s="32">
        <v>1</v>
      </c>
      <c r="E66" s="45"/>
      <c r="F66" s="46">
        <f t="shared" si="0"/>
        <v>0</v>
      </c>
    </row>
    <row r="67" spans="1:7" s="4" customFormat="1" ht="22.5" customHeight="1" x14ac:dyDescent="0.45">
      <c r="A67" s="43" t="s">
        <v>107</v>
      </c>
      <c r="B67" s="30" t="s">
        <v>148</v>
      </c>
      <c r="C67" s="48" t="s">
        <v>50</v>
      </c>
      <c r="D67" s="32">
        <v>1</v>
      </c>
      <c r="E67" s="45"/>
      <c r="F67" s="46">
        <f t="shared" si="0"/>
        <v>0</v>
      </c>
    </row>
    <row r="68" spans="1:7" s="4" customFormat="1" ht="22.5" customHeight="1" x14ac:dyDescent="0.45">
      <c r="A68" s="43" t="s">
        <v>108</v>
      </c>
      <c r="B68" s="30" t="s">
        <v>149</v>
      </c>
      <c r="C68" s="48" t="s">
        <v>50</v>
      </c>
      <c r="D68" s="32">
        <v>1</v>
      </c>
      <c r="E68" s="45"/>
      <c r="F68" s="46">
        <f t="shared" si="0"/>
        <v>0</v>
      </c>
    </row>
    <row r="69" spans="1:7" s="4" customFormat="1" ht="22.5" customHeight="1" x14ac:dyDescent="0.45">
      <c r="A69" s="43" t="s">
        <v>109</v>
      </c>
      <c r="B69" s="30" t="s">
        <v>48</v>
      </c>
      <c r="C69" s="48" t="s">
        <v>50</v>
      </c>
      <c r="D69" s="33">
        <v>0.5</v>
      </c>
      <c r="E69" s="45"/>
      <c r="F69" s="46">
        <f t="shared" si="0"/>
        <v>0</v>
      </c>
    </row>
    <row r="70" spans="1:7" s="4" customFormat="1" ht="22.5" customHeight="1" x14ac:dyDescent="0.45">
      <c r="A70" s="43" t="s">
        <v>110</v>
      </c>
      <c r="B70" s="27" t="s">
        <v>49</v>
      </c>
      <c r="C70" s="50" t="s">
        <v>53</v>
      </c>
      <c r="D70" s="34">
        <v>1</v>
      </c>
      <c r="E70" s="45"/>
      <c r="F70" s="46">
        <f t="shared" si="0"/>
        <v>0</v>
      </c>
    </row>
    <row r="71" spans="1:7" s="4" customFormat="1" ht="22.5" customHeight="1" thickBot="1" x14ac:dyDescent="0.5">
      <c r="A71" s="43" t="s">
        <v>111</v>
      </c>
      <c r="B71" s="27" t="s">
        <v>150</v>
      </c>
      <c r="C71" s="44" t="s">
        <v>53</v>
      </c>
      <c r="D71" s="31">
        <v>1</v>
      </c>
      <c r="E71" s="45"/>
      <c r="F71" s="46">
        <f t="shared" si="0"/>
        <v>0</v>
      </c>
    </row>
    <row r="72" spans="1:7" ht="21" thickBot="1" x14ac:dyDescent="0.5">
      <c r="A72" s="56" t="s">
        <v>13</v>
      </c>
      <c r="B72" s="57"/>
      <c r="C72" s="57"/>
      <c r="D72" s="58"/>
      <c r="E72" s="59">
        <f>F14+F15</f>
        <v>0</v>
      </c>
      <c r="F72" s="60"/>
    </row>
    <row r="73" spans="1:7" x14ac:dyDescent="0.45">
      <c r="A73" s="21" t="s">
        <v>21</v>
      </c>
      <c r="B73" s="20"/>
      <c r="C73" s="20"/>
      <c r="D73" s="20"/>
      <c r="E73" s="20"/>
      <c r="F73" s="20"/>
    </row>
    <row r="74" spans="1:7" x14ac:dyDescent="0.45">
      <c r="A74" s="12" t="s">
        <v>25</v>
      </c>
      <c r="B74" s="14"/>
    </row>
    <row r="75" spans="1:7" ht="57.5" customHeight="1" x14ac:dyDescent="0.45">
      <c r="A75" s="63" t="s">
        <v>112</v>
      </c>
      <c r="B75" s="64"/>
      <c r="C75" s="64"/>
      <c r="D75" s="64"/>
      <c r="E75" s="64"/>
      <c r="F75" s="64"/>
    </row>
    <row r="76" spans="1:7" ht="23" customHeight="1" x14ac:dyDescent="0.45">
      <c r="A76" s="65" t="s">
        <v>113</v>
      </c>
      <c r="B76" s="66"/>
      <c r="C76" s="66"/>
      <c r="D76" s="66"/>
      <c r="E76" s="66"/>
      <c r="F76" s="66"/>
    </row>
    <row r="77" spans="1:7" x14ac:dyDescent="0.45">
      <c r="A77" s="67" t="s">
        <v>114</v>
      </c>
      <c r="B77" s="68"/>
      <c r="C77" s="68"/>
      <c r="D77" s="68"/>
      <c r="E77" s="68"/>
      <c r="F77" s="68"/>
    </row>
    <row r="78" spans="1:7" ht="59.5" customHeight="1" x14ac:dyDescent="0.45">
      <c r="A78" s="69" t="s">
        <v>115</v>
      </c>
      <c r="B78" s="70"/>
      <c r="C78" s="70"/>
      <c r="D78" s="70"/>
      <c r="E78" s="70"/>
      <c r="F78" s="70"/>
    </row>
    <row r="79" spans="1:7" x14ac:dyDescent="0.45">
      <c r="A79" s="61" t="s">
        <v>14</v>
      </c>
      <c r="B79" s="61"/>
      <c r="C79" s="61"/>
      <c r="D79" s="61"/>
      <c r="E79" s="61"/>
      <c r="F79" s="61"/>
    </row>
    <row r="80" spans="1:7" ht="27.65" customHeight="1" x14ac:dyDescent="0.45">
      <c r="A80" s="62" t="s">
        <v>26</v>
      </c>
      <c r="B80" s="62"/>
      <c r="C80" s="62"/>
      <c r="D80" s="62"/>
      <c r="E80" s="62"/>
      <c r="F80" s="62"/>
      <c r="G80" s="22"/>
    </row>
    <row r="81" spans="1:248" ht="27.65" customHeight="1" x14ac:dyDescent="0.45">
      <c r="A81" s="62" t="s">
        <v>27</v>
      </c>
      <c r="B81" s="62"/>
      <c r="C81" s="62"/>
      <c r="D81" s="62"/>
      <c r="E81" s="62"/>
      <c r="F81" s="62"/>
    </row>
    <row r="82" spans="1:248" x14ac:dyDescent="0.45">
      <c r="A82" s="17" t="s">
        <v>15</v>
      </c>
      <c r="B82" s="17"/>
      <c r="C82" s="17"/>
      <c r="D82" s="17"/>
      <c r="E82" s="17"/>
      <c r="F82" s="17"/>
    </row>
    <row r="83" spans="1:248" x14ac:dyDescent="0.45">
      <c r="A83" s="55" t="s">
        <v>16</v>
      </c>
      <c r="B83" s="55"/>
      <c r="C83" s="55"/>
      <c r="D83" s="55"/>
      <c r="E83" s="55"/>
      <c r="F83" s="55"/>
    </row>
    <row r="84" spans="1:248" s="8" customFormat="1" ht="14" x14ac:dyDescent="0.3">
      <c r="A84" s="54" t="s">
        <v>17</v>
      </c>
      <c r="B84" s="54"/>
      <c r="C84" s="54"/>
      <c r="D84" s="54"/>
      <c r="E84" s="54"/>
      <c r="F84" s="54"/>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row>
    <row r="85" spans="1:248" ht="23.5" customHeight="1" x14ac:dyDescent="0.45">
      <c r="A85" s="55" t="s">
        <v>18</v>
      </c>
      <c r="B85" s="55"/>
      <c r="C85" s="55"/>
      <c r="D85" s="55"/>
      <c r="E85" s="55"/>
      <c r="F85" s="55"/>
    </row>
    <row r="86" spans="1:248" x14ac:dyDescent="0.45">
      <c r="A86" s="18" t="s">
        <v>22</v>
      </c>
      <c r="B86" s="17"/>
      <c r="C86" s="17"/>
      <c r="D86" s="17"/>
      <c r="E86" s="17"/>
      <c r="F86" s="17"/>
    </row>
    <row r="88" spans="1:248" s="8" customFormat="1" ht="14" x14ac:dyDescent="0.3">
      <c r="A88" s="6"/>
      <c r="B88" s="16" t="s">
        <v>19</v>
      </c>
      <c r="C88" s="10"/>
      <c r="D88" s="10"/>
      <c r="E88" s="9"/>
      <c r="F88" s="9"/>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row>
    <row r="89" spans="1:248" s="8" customFormat="1" ht="15.5" x14ac:dyDescent="0.35">
      <c r="A89" s="11"/>
      <c r="B89" s="19" t="s">
        <v>20</v>
      </c>
      <c r="C89" s="10"/>
      <c r="D89" s="10"/>
      <c r="E89" s="9"/>
      <c r="F89" s="9"/>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row>
    <row r="90" spans="1:248" s="8" customFormat="1" ht="14" x14ac:dyDescent="0.3">
      <c r="A90" s="6"/>
      <c r="B90" s="15"/>
      <c r="C90" s="10"/>
      <c r="D90" s="10"/>
      <c r="E90" s="9"/>
      <c r="F90" s="9"/>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row>
    <row r="91" spans="1:248" s="8" customFormat="1" ht="14" x14ac:dyDescent="0.3">
      <c r="A91" s="6"/>
      <c r="B91" s="15"/>
      <c r="C91" s="10"/>
      <c r="D91" s="10"/>
      <c r="E91" s="9"/>
      <c r="F91" s="9"/>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row>
    <row r="92" spans="1:248" s="8" customFormat="1" ht="14" x14ac:dyDescent="0.3">
      <c r="A92" s="6"/>
      <c r="B92" s="10"/>
      <c r="C92" s="10"/>
      <c r="D92" s="10"/>
      <c r="E92" s="9"/>
      <c r="F92" s="9"/>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row>
    <row r="93" spans="1:248" s="8" customFormat="1" ht="14" x14ac:dyDescent="0.3">
      <c r="A93" s="6"/>
      <c r="B93" s="10"/>
      <c r="C93" s="10"/>
      <c r="D93" s="10"/>
      <c r="E93" s="9"/>
      <c r="F93" s="9"/>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row>
    <row r="94" spans="1:248" x14ac:dyDescent="0.45">
      <c r="A94" s="1"/>
      <c r="E94" s="1"/>
      <c r="F94" s="1"/>
    </row>
    <row r="95" spans="1:248" x14ac:dyDescent="0.45">
      <c r="A95" s="1"/>
      <c r="E95" s="1"/>
      <c r="F95" s="1"/>
    </row>
    <row r="96" spans="1:248" x14ac:dyDescent="0.45">
      <c r="A96" s="1"/>
      <c r="E96" s="1"/>
      <c r="F96" s="1"/>
    </row>
    <row r="97" s="1" customFormat="1" x14ac:dyDescent="0.45"/>
    <row r="98" s="1" customFormat="1" x14ac:dyDescent="0.45"/>
    <row r="99" s="1" customFormat="1" x14ac:dyDescent="0.45"/>
    <row r="100" s="1" customFormat="1" x14ac:dyDescent="0.45"/>
    <row r="101" s="1" customFormat="1" x14ac:dyDescent="0.45"/>
    <row r="102" s="1" customFormat="1" x14ac:dyDescent="0.45"/>
    <row r="103" s="1" customFormat="1" x14ac:dyDescent="0.45"/>
    <row r="104" s="1" customFormat="1" x14ac:dyDescent="0.45"/>
    <row r="105" s="1" customFormat="1" x14ac:dyDescent="0.45"/>
    <row r="106" s="1" customFormat="1" x14ac:dyDescent="0.45"/>
    <row r="107" s="1" customFormat="1" x14ac:dyDescent="0.45"/>
    <row r="108" s="1" customFormat="1" x14ac:dyDescent="0.45"/>
    <row r="109" s="1" customFormat="1" x14ac:dyDescent="0.45"/>
    <row r="110" s="1" customFormat="1" x14ac:dyDescent="0.45"/>
    <row r="111" s="1" customFormat="1" x14ac:dyDescent="0.45"/>
    <row r="112" s="1" customFormat="1" x14ac:dyDescent="0.45"/>
    <row r="113" s="1" customFormat="1" x14ac:dyDescent="0.45"/>
    <row r="114" s="1" customFormat="1" x14ac:dyDescent="0.45"/>
    <row r="115" s="1" customFormat="1" x14ac:dyDescent="0.45"/>
    <row r="116" s="1" customFormat="1" x14ac:dyDescent="0.45"/>
    <row r="117" s="1" customFormat="1" x14ac:dyDescent="0.45"/>
    <row r="118" s="1" customFormat="1" x14ac:dyDescent="0.45"/>
    <row r="119" s="1" customFormat="1" x14ac:dyDescent="0.45"/>
    <row r="120" s="1" customFormat="1" x14ac:dyDescent="0.45"/>
    <row r="121" s="1" customFormat="1" x14ac:dyDescent="0.45"/>
    <row r="122" s="1" customFormat="1" x14ac:dyDescent="0.45"/>
    <row r="123" s="1" customFormat="1" x14ac:dyDescent="0.45"/>
    <row r="124" s="1" customFormat="1" x14ac:dyDescent="0.45"/>
    <row r="125" s="1" customFormat="1" x14ac:dyDescent="0.45"/>
    <row r="126" s="1" customFormat="1" x14ac:dyDescent="0.45"/>
    <row r="127" s="1" customFormat="1" x14ac:dyDescent="0.45"/>
    <row r="128" s="1" customFormat="1" x14ac:dyDescent="0.45"/>
  </sheetData>
  <mergeCells count="28">
    <mergeCell ref="B2:F2"/>
    <mergeCell ref="A4:F4"/>
    <mergeCell ref="A5:B7"/>
    <mergeCell ref="C5:F5"/>
    <mergeCell ref="C6:F6"/>
    <mergeCell ref="C7:F7"/>
    <mergeCell ref="A8:B8"/>
    <mergeCell ref="C8:F8"/>
    <mergeCell ref="A9:F9"/>
    <mergeCell ref="A10:A13"/>
    <mergeCell ref="B10:B12"/>
    <mergeCell ref="E10:E13"/>
    <mergeCell ref="F10:F13"/>
    <mergeCell ref="C10:C13"/>
    <mergeCell ref="D10:D13"/>
    <mergeCell ref="B15:D15"/>
    <mergeCell ref="A84:F84"/>
    <mergeCell ref="A85:F85"/>
    <mergeCell ref="A72:D72"/>
    <mergeCell ref="E72:F72"/>
    <mergeCell ref="A79:F79"/>
    <mergeCell ref="A81:F81"/>
    <mergeCell ref="A83:F83"/>
    <mergeCell ref="A80:F80"/>
    <mergeCell ref="A75:F75"/>
    <mergeCell ref="A76:F76"/>
    <mergeCell ref="A77:F77"/>
    <mergeCell ref="A78:F78"/>
  </mergeCells>
  <phoneticPr fontId="12" type="noConversion"/>
  <pageMargins left="0.11811023622047245" right="0.11811023622047245" top="0" bottom="0"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0E1E71AD-4150-4095-A0E9-F1A653008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65EC36-5729-4A93-AF46-F0337130A0FB}">
  <ds:schemaRefs>
    <ds:schemaRef ds:uri="http://schemas.microsoft.com/sharepoint/v3/contenttype/forms"/>
  </ds:schemaRefs>
</ds:datastoreItem>
</file>

<file path=customXml/itemProps3.xml><?xml version="1.0" encoding="utf-8"?>
<ds:datastoreItem xmlns:ds="http://schemas.openxmlformats.org/officeDocument/2006/customXml" ds:itemID="{0EF26CF7-B786-45E9-86B9-7A6B7C501492}">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vt:lpstr>
      <vt:lpstr>Додаток_1!Область_друку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2026-08-19T07:26:49Z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