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576" documentId="13_ncr:1_{2B86E354-F780-45D1-942E-10D181CF870D}" xr6:coauthVersionLast="47" xr6:coauthVersionMax="47" xr10:uidLastSave="{90E59E60-3A6D-45EE-B6E8-9E51CF7D8E40}"/>
  <bookViews>
    <workbookView xWindow="28680" yWindow="-120" windowWidth="29040" windowHeight="15720" xr2:uid="{00000000-000D-0000-FFFF-FFFF00000000}"/>
  </bookViews>
  <sheets>
    <sheet name="Додаток_2" sheetId="7" r:id="rId1"/>
  </sheets>
  <definedNames>
    <definedName name="_xlnm.Print_Area" localSheetId="0">Додаток_2!$A$1:$F$77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7" l="1"/>
  <c r="F19" i="7"/>
  <c r="F20" i="7"/>
  <c r="F21" i="7"/>
  <c r="A18" i="7"/>
  <c r="A19" i="7" s="1"/>
  <c r="A20" i="7" s="1"/>
  <c r="A21"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50" i="7" s="1"/>
  <c r="A51" i="7" s="1"/>
  <c r="A53" i="7" s="1"/>
  <c r="A54" i="7" s="1"/>
  <c r="A55" i="7" s="1"/>
  <c r="F47" i="7"/>
  <c r="F46" i="7"/>
  <c r="F45" i="7"/>
  <c r="F44" i="7"/>
  <c r="F43" i="7"/>
  <c r="F42" i="7"/>
  <c r="F41" i="7"/>
  <c r="F40" i="7"/>
  <c r="F39" i="7"/>
  <c r="F38" i="7"/>
  <c r="F37" i="7"/>
  <c r="F36" i="7"/>
  <c r="F35" i="7"/>
  <c r="F34" i="7"/>
  <c r="F33" i="7"/>
  <c r="F32" i="7"/>
  <c r="F30" i="7"/>
  <c r="F29" i="7"/>
  <c r="F28" i="7"/>
  <c r="F27" i="7"/>
  <c r="F26" i="7"/>
  <c r="F25" i="7"/>
  <c r="F24" i="7"/>
  <c r="F23" i="7"/>
  <c r="F17" i="7"/>
  <c r="F55" i="7" l="1"/>
  <c r="F54" i="7"/>
  <c r="F53" i="7"/>
  <c r="F51" i="7"/>
  <c r="F56" i="7" s="1"/>
  <c r="F50" i="7"/>
  <c r="D31" i="7"/>
  <c r="F31" i="7" s="1"/>
</calcChain>
</file>

<file path=xl/sharedStrings.xml><?xml version="1.0" encoding="utf-8"?>
<sst xmlns="http://schemas.openxmlformats.org/spreadsheetml/2006/main" count="113" uniqueCount="85">
  <si>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</si>
  <si>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</si>
  <si>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</si>
  <si>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</si>
  <si>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</si>
  <si>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</si>
  <si>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</si>
  <si>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</si>
  <si>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Кількість</t>
  </si>
  <si>
    <t>м</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</si>
  <si>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ціновій пропозиції.</t>
  </si>
  <si>
    <r>
      <rPr>
        <b/>
        <i/>
        <sz val="12"/>
        <color rgb="FF000000"/>
        <rFont val="Times New Roman"/>
        <family val="1"/>
        <charset val="204"/>
      </rPr>
      <t xml:space="preserve">Інформація для Учасника:
</t>
    </r>
    <r>
      <rPr>
        <i/>
        <sz val="12"/>
        <color rgb="FF000000"/>
        <rFont val="Times New Roman"/>
        <family val="1"/>
        <charset val="204"/>
      </rPr>
      <t>-Цінова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r>
  </si>
  <si>
    <r>
      <t xml:space="preserve">Умови оплати: </t>
    </r>
    <r>
      <rPr>
        <sz val="14"/>
        <color theme="1"/>
        <rFont val="Times New Roman"/>
        <family val="1"/>
        <charset val="204"/>
      </rPr>
      <t>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</si>
  <si>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</si>
  <si>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</si>
  <si>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</si>
  <si>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</si>
  <si>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</si>
  <si>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</si>
  <si>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</si>
  <si>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r>
      <rPr>
        <b/>
        <i/>
        <sz val="12"/>
        <rFont val="Times New Roman"/>
        <family val="1"/>
        <charset val="204"/>
      </rPr>
      <t xml:space="preserve">"Надаючи свою цінову пропозицію, наша компанія погоджується з наступними вимогами даної закупівлі: </t>
    </r>
    <r>
      <rPr>
        <i/>
        <sz val="12"/>
        <rFont val="Times New Roman"/>
        <family val="1"/>
        <charset val="204"/>
      </rPr>
      <t xml:space="preserve">
1.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пропозиції. В таблиці вказана чиста площа будівельних конструкцій без технологічних напусків та відходів що можуть утворитися в процесі монтажних робіт.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t>
    </r>
    <r>
      <rPr>
        <b/>
        <i/>
        <sz val="12"/>
        <rFont val="Times New Roman"/>
        <family val="1"/>
        <charset val="204"/>
      </rPr>
      <t>Ціна пропозиції враховує інші необхідні витрати</t>
    </r>
    <r>
      <rPr>
        <i/>
        <sz val="12"/>
        <rFont val="Times New Roman"/>
        <family val="1"/>
        <charset val="204"/>
      </rPr>
      <t xml:space="preserve">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t>
    </r>
    <r>
      <rPr>
        <b/>
        <i/>
        <sz val="12"/>
        <rFont val="Times New Roman"/>
        <family val="1"/>
        <charset val="204"/>
      </rPr>
      <t>У вартість матеріалів входить вартість їх транспортування, навантаження, складування</t>
    </r>
    <r>
      <rPr>
        <i/>
        <sz val="12"/>
        <rFont val="Times New Roman"/>
        <family val="1"/>
        <charset val="204"/>
      </rPr>
      <t xml:space="preserve"> (приміщення або інший вид ділянки складування Замовником не надається), підйом на поверх.
7. У вартість має бути включене розбирання, збирання риштувань.
8. У вартість мають бути включені роботи по захисту існуючих конструкцій (вікна, сходові марші та інше) або їх відновлення у випадку пошкодження Підрядником.
9. Пробивання (свердління) отворів діаметром менше 250 мм входять у вартість монтажу обладнання, конструкцій.
10. Тимчасове електропостачання та освітлення виконується за рахунок Виконавця робіт.  
11. Вартість комунальних послуг сплачується Замовником та не включається у вартість робіт Підрядника.
12. У вартість одиничних розцінок на роботи включаються адміністративні, транспортні витрати та витрати на можливе покриття ризиків. 
13. У вартість одиничних розцінок на роботи включаються вартість витратних матеріалів.
14.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15. Учасники тендеру включають усі, прямі та непрямі витрати, до загальної пропонованої ціни. 
16. У разі подальшого оздоблення існуючих конструкцій, вартість оздоблення включає підготовчі роботи по влаштуванню (наприклад: вартість очистки стіни перед шпаклівкою включаєтться в вартість робот по шпаклівки і т.п.)
17. Вартість робіт включає в собі всі необхідні витрати на виконання робіт в зимовий період (обігрів приміщень, прогрів бетону та інше)
18.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19. Роботи із спорудження тимчасових виробничих та побутових споруд, необхідних для організаціїі обслуговування будівництва включаються у вартість робіт
20.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21.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t>
    </r>
  </si>
  <si>
    <r>
      <rPr>
        <b/>
        <i/>
        <sz val="12"/>
        <rFont val="Times New Roman"/>
        <family val="1"/>
        <charset val="204"/>
      </rPr>
      <t>"Надаючи свою цінову пропозицію, наша компанія погоджується з наступними вимогами до будівельних матеріалів:</t>
    </r>
    <r>
      <rPr>
        <i/>
        <sz val="12"/>
        <rFont val="Times New Roman"/>
        <family val="1"/>
        <charset val="204"/>
      </rPr>
      <t xml:space="preserve">
</t>
    </r>
    <r>
      <rPr>
        <b/>
        <i/>
        <sz val="12"/>
        <rFont val="Times New Roman"/>
        <family val="1"/>
        <charset val="204"/>
      </rPr>
      <t>1. Якість та відповідність стандартам:</t>
    </r>
    <r>
      <rPr>
        <i/>
        <sz val="12"/>
        <rFont val="Times New Roman"/>
        <family val="1"/>
        <charset val="204"/>
      </rPr>
      <t xml:space="preserve"> Матеріали повинні відповідати державним стандартам та технічним умовам, що підтверджується сертифікатами якості.
</t>
    </r>
    <r>
      <rPr>
        <b/>
        <i/>
        <sz val="12"/>
        <rFont val="Times New Roman"/>
        <family val="1"/>
        <charset val="204"/>
      </rPr>
      <t>2. Міцність та довговічність:</t>
    </r>
    <r>
      <rPr>
        <i/>
        <sz val="12"/>
        <rFont val="Times New Roman"/>
        <family val="1"/>
        <charset val="204"/>
      </rPr>
      <t xml:space="preserve"> Матеріали повинні мати високу міцність та довговічність, щоб забезпечити надійність конструкцій.
</t>
    </r>
    <r>
      <rPr>
        <b/>
        <i/>
        <sz val="12"/>
        <rFont val="Times New Roman"/>
        <family val="1"/>
        <charset val="204"/>
      </rPr>
      <t xml:space="preserve">3. Екологічність: </t>
    </r>
    <r>
      <rPr>
        <i/>
        <sz val="12"/>
        <rFont val="Times New Roman"/>
        <family val="1"/>
        <charset val="204"/>
      </rPr>
      <t xml:space="preserve">Використання матеріалів, які не шкодять навколишньому середовищу та здоров’ю людей.
</t>
    </r>
    <r>
      <rPr>
        <b/>
        <i/>
        <sz val="12"/>
        <rFont val="Times New Roman"/>
        <family val="1"/>
        <charset val="204"/>
      </rPr>
      <t>4. Вогнестійкість:</t>
    </r>
    <r>
      <rPr>
        <i/>
        <sz val="12"/>
        <rFont val="Times New Roman"/>
        <family val="1"/>
        <charset val="204"/>
      </rPr>
      <t xml:space="preserve"> Матеріали повинні відповідати вимогам пожежної безпеки.
</t>
    </r>
    <r>
      <rPr>
        <b/>
        <i/>
        <sz val="12"/>
        <rFont val="Times New Roman"/>
        <family val="1"/>
        <charset val="204"/>
      </rPr>
      <t>5. Тепло- та звукоізоляція:</t>
    </r>
    <r>
      <rPr>
        <i/>
        <sz val="12"/>
        <rFont val="Times New Roman"/>
        <family val="1"/>
        <charset val="204"/>
      </rPr>
      <t xml:space="preserve"> Матеріали повинні забезпечувати необхідний рівень тепло- та звукоізоляції.
</t>
    </r>
    <r>
      <rPr>
        <b/>
        <i/>
        <sz val="12"/>
        <rFont val="Times New Roman"/>
        <family val="1"/>
        <charset val="204"/>
      </rPr>
      <t>6. Стійкість до впливу зовнішніх факторів:</t>
    </r>
    <r>
      <rPr>
        <i/>
        <sz val="12"/>
        <rFont val="Times New Roman"/>
        <family val="1"/>
        <charset val="204"/>
      </rPr>
      <t xml:space="preserve"> Матеріали повинні бути стійкими до впливу вологи, температурних коливань, ультрафіолетового випромінювання та інших зовнішніх факторів.</t>
    </r>
  </si>
  <si>
    <t>Найменування робіт та витрат</t>
  </si>
  <si>
    <t>Одиниця виміру</t>
  </si>
  <si>
    <t>Вартість одиниці, грн.  включаючі всі податки</t>
  </si>
  <si>
    <t>Загальна вартість, грн.  включаючі всі податки</t>
  </si>
  <si>
    <t>Роздiл 1. Демонтажні роботи</t>
  </si>
  <si>
    <t xml:space="preserve">  м2</t>
  </si>
  <si>
    <t xml:space="preserve">  м</t>
  </si>
  <si>
    <t xml:space="preserve">  м3</t>
  </si>
  <si>
    <t xml:space="preserve">  шт</t>
  </si>
  <si>
    <t xml:space="preserve">  т</t>
  </si>
  <si>
    <t>Покрівля</t>
  </si>
  <si>
    <t>Розбирання покриттів покрівлі з листової сталі</t>
  </si>
  <si>
    <t>Роздiл 2. Монтажні роботи</t>
  </si>
  <si>
    <t>Супердифузійна тришарова мембрана 135</t>
  </si>
  <si>
    <t>Улаштування покриття з листової сталі</t>
  </si>
  <si>
    <t>Профнастил Partner НС-57 0.52 1050х2500 мм Ral 8017 мат Шоколадный (122425625)/або аналог</t>
  </si>
  <si>
    <t>Покрівельні саморізи 4.8х35</t>
  </si>
  <si>
    <t>Ущільнювання стиків</t>
  </si>
  <si>
    <t xml:space="preserve">  м шва</t>
  </si>
  <si>
    <t>Ущільнювач універсальний трикутний</t>
  </si>
  <si>
    <t>Улаштування з листової сталі поясків, сандриків,
підвіконних відливів</t>
  </si>
  <si>
    <t>Сталь листова з полімерним покриттям</t>
  </si>
  <si>
    <t>Жолоб 150 мм L=3000</t>
  </si>
  <si>
    <t>Кронштейн для ринви діам.150 мм</t>
  </si>
  <si>
    <t>Воронка водоприймальна Ø120</t>
  </si>
  <si>
    <t>Заглушка ринви</t>
  </si>
  <si>
    <t>Муфта жолоба</t>
  </si>
  <si>
    <t>Труба водостічна D=120 мм, L=2000мм</t>
  </si>
  <si>
    <t>Кронштейн для водостічних труб діам.85мм</t>
  </si>
  <si>
    <t>Муфта труби</t>
  </si>
  <si>
    <t>Коліно водостічне</t>
  </si>
  <si>
    <t xml:space="preserve"> Архітектурні рішення фасаду будівлі</t>
  </si>
  <si>
    <t>Роздiл 1. Підготовчі роботи</t>
  </si>
  <si>
    <t>Роздiл 2. Оздоблювальнi роботи</t>
  </si>
  <si>
    <t>Очищення вручну простих фасадів відпилу та забруднень з землі та риштувань</t>
  </si>
  <si>
    <t>Установлення та розбирання зовнішніх металевих трубчастих інвентарних риштувань, висота риштувань до 16 м</t>
  </si>
  <si>
    <t>Улаштування додаткового захисного армувального шару товщиною 3 мм</t>
  </si>
  <si>
    <t>Улаштування декоративної штукатурки «баранець» по зовнішніх стінових конструкціях, , штукатурка декоративна «камінцева» Сeresit CT 60, зерно 2,5 мм</t>
  </si>
  <si>
    <t>Фарбування зовнішніх стінових конструкцій за два рази по декоративній штукатурці акриловою фарбою Ceresit CT 42</t>
  </si>
  <si>
    <t>Розбирання поясків, сандриків, жолобів, відливів, звисів тощо з листової сталі</t>
  </si>
  <si>
    <t>Улаштування покриття з рулонних матеріалів (мембрана)</t>
  </si>
  <si>
    <t>Вогнебіозахист Kompozit для деревени червоний 10 л (н/в 0.835г/м2)</t>
  </si>
  <si>
    <t>Вогнезахист дерев'яних конструкцій лат під покрівлю, покриттів та настилів по фермах</t>
  </si>
  <si>
    <t>Улаштування лат [решетування] з прозорами із дощок і брусків під покрівлю з листової сталі</t>
  </si>
  <si>
    <t>Бруски обрізні з хвойних порід, довжина 4-6,5 м, ширина 75-150 мм, товщина 40-75 мм, ІV сорт ( орієнтовно 0,006 м3/м2)</t>
  </si>
  <si>
    <t>Укладання по фермах прогонів із брусів (контрейка 400* 0,05* 0,03=0,6 )</t>
  </si>
  <si>
    <t>Навішування водостічних труб, колін, відливів і лійок з готових елементів</t>
  </si>
  <si>
    <t>Додаток № 2 до Запиту 3189OR</t>
  </si>
  <si>
    <r>
      <rPr>
        <b/>
        <sz val="14"/>
        <color rgb="FF000000"/>
        <rFont val="Times New Roman"/>
        <family val="1"/>
        <charset val="204"/>
      </rPr>
      <t xml:space="preserve">Місце виконання робіт: </t>
    </r>
    <r>
      <rPr>
        <sz val="14"/>
        <color rgb="FF000000"/>
        <rFont val="Times New Roman"/>
        <family val="1"/>
        <charset val="204"/>
      </rPr>
      <t xml:space="preserve"> м. Обухів Київської області (точна адреса буде надана переможцю закупівлі під час підписання договору). </t>
    </r>
  </si>
  <si>
    <t>Ми погоджуємось зафіксувати цінову пропозицію протягом 90 календарних днів з моменту подачі.</t>
  </si>
  <si>
    <t>Ми погоджуємось, що всі витрати, пов’язані з наданням послуг здійснюються за рахунок Постачальника та їх вартість включена в цінову пропозицію (усі матеріали, їх доставка, монтаж а також всі витрати на вивіз та утилізацію відходів та сміття).</t>
  </si>
  <si>
    <t>Ми ознайомлені та погоджуємося з Умовами типового Договору  ТЧХУ (Додаток №4 до Запиту).</t>
  </si>
  <si>
    <r>
      <t xml:space="preserve">Строк виконання: ________ </t>
    </r>
    <r>
      <rPr>
        <i/>
        <sz val="12"/>
        <color theme="1"/>
        <rFont val="Times New Roman"/>
        <family val="1"/>
        <charset val="204"/>
      </rPr>
      <t>календарних днів з моменту укладання договору, але неодмінно до повного виконання всіх зобов’язань за договором</t>
    </r>
    <r>
      <rPr>
        <i/>
        <sz val="11"/>
        <color theme="1"/>
        <rFont val="Times New Roman"/>
        <family val="1"/>
        <charset val="204"/>
      </rPr>
      <t>.</t>
    </r>
  </si>
  <si>
    <t xml:space="preserve"> Поточний ремонт фасаду будівлі та покрівлі громадського центру відділення Товариства Червоного Хреста України в місті Обухів Київської області</t>
  </si>
  <si>
    <t>Всього вартість пропозиції , грн</t>
  </si>
  <si>
    <t xml:space="preserve"> ** Закупівля відбувається одним лотом </t>
  </si>
  <si>
    <r>
      <t>(Назва Учасника),</t>
    </r>
    <r>
      <rPr>
        <sz val="12"/>
        <rFont val="Times New Roman"/>
        <family val="1"/>
        <charset val="204"/>
      </rPr>
      <t xml:space="preserve"> надає свою пропозицію щодо участі в тендері на закупівлю поточного ремонту фасаду будівлі та покрівлі громадського центру відділення ТЧХУ в місті Обухів Київської області.  </t>
    </r>
  </si>
  <si>
    <t>Подаючи свою пропозицію ми підтверджуємо факт відвідування об'єкту в рамках обов'язкової вимоги тендеру.</t>
  </si>
  <si>
    <t>Гарантійний строк на виконанні роботи/наданні послуги: не менше 5 (п’яти) років з моменту підписання акту приймання-передачі виконаних робіт.</t>
  </si>
  <si>
    <t>Демонтаж дощатого настилу (з кроком 600 мм)</t>
  </si>
  <si>
    <t xml:space="preserve">Складування металобрухту </t>
  </si>
  <si>
    <t>Вивіз відходів на відстань до 15 км.</t>
  </si>
  <si>
    <t>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</si>
</sst>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sz val="16"/>
      <color theme="1"/>
      <name val="Times New Roman"/>
      <family val="1"/>
      <charset val="204"/>
    </font>
    <font>
      <b/>
      <sz val="11"/>
      <color theme="1"/>
      <name val="Times New Roman"/>
      <family val="1"/>
      <charset val="204"/>
    </font>
    <font>
      <i/>
      <sz val="11"/>
      <name val="Times New Roman"/>
      <family val="1"/>
      <charset val="204"/>
    </font>
    <font>
      <sz val="12"/>
      <name val="Times New Roman"/>
      <family val="1"/>
      <charset val="204"/>
    </font>
    <font>
      <i/>
      <sz val="12"/>
      <name val="Times New Roman"/>
      <family val="1"/>
      <charset val="204"/>
    </font>
    <font>
      <b/>
      <i/>
      <sz val="16"/>
      <color theme="1"/>
      <name val="Times New Roman"/>
      <family val="1"/>
      <charset val="204"/>
    </font>
    <font>
      <b/>
      <sz val="14"/>
      <color theme="1"/>
      <name val="Times New Roman"/>
      <family val="1"/>
      <charset val="204"/>
    </font>
    <font>
      <b/>
      <sz val="14"/>
      <name val="Times New Roman"/>
      <family val="1"/>
      <charset val="204"/>
    </font>
    <font>
      <b/>
      <sz val="14"/>
      <color rgb="FF000000"/>
      <name val="Times New Roman"/>
      <family val="1"/>
      <charset val="204"/>
    </font>
    <font>
      <sz val="14"/>
      <color theme="1"/>
      <name val="Times New Roman"/>
      <family val="1"/>
      <charset val="204"/>
    </font>
    <font>
      <sz val="14"/>
      <color rgb="FF000000"/>
      <name val="Times New Roman"/>
      <family val="1"/>
      <charset val="204"/>
    </font>
    <font>
      <b/>
      <i/>
      <sz val="12"/>
      <color rgb="FF000000"/>
      <name val="Times New Roman"/>
      <family val="1"/>
      <charset val="204"/>
    </font>
    <font>
      <i/>
      <sz val="12"/>
      <color rgb="FF000000"/>
      <name val="Times New Roman"/>
      <family val="1"/>
      <charset val="204"/>
    </font>
    <font>
      <b/>
      <i/>
      <sz val="12"/>
      <name val="Times New Roman"/>
      <family val="1"/>
      <charset val="204"/>
    </font>
    <font>
      <b/>
      <i/>
      <sz val="12"/>
      <name val="Calibri"/>
      <family val="2"/>
      <charset val="204"/>
      <scheme val="minor"/>
    </font>
    <font>
      <sz val="10"/>
      <name val="Arial Cyr"/>
      <charset val="204"/>
    </font>
    <font>
      <i/>
      <sz val="12"/>
      <name val="Calibri"/>
      <family val="2"/>
      <charset val="204"/>
      <scheme val="minor"/>
    </font>
    <font>
      <sz val="11"/>
      <name val="Calibri"/>
      <family val="2"/>
      <scheme val="minor"/>
    </font>
    <font>
      <b/>
      <sz val="14"/>
      <color rgb="FFFF0000"/>
      <name val="Times New Roman"/>
      <family val="1"/>
      <charset val="204"/>
    </font>
    <font>
      <b/>
      <i/>
      <sz val="14"/>
      <color theme="1"/>
      <name val="Times New Roman"/>
      <family val="1"/>
      <charset val="204"/>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39997558519241921"/>
        <bgColor indexed="64"/>
      </patternFill>
    </fill>
  </fills>
  <borders count="1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8">
    <xf numFmtId="0" fontId="0" fillId="0" borderId="0" xfId="0"/>
    <xf numFmtId="0" fontId="1" fillId="0" borderId="0" xfId="0" applyFont="1"/>
    <xf numFmtId="0" fontId="1" fillId="0" borderId="0" xfId="0" applyFont="1" applyAlignment="1">
      <alignment horizontal="center" vertical="center"/>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3"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center"/>
    </xf>
    <xf numFmtId="0" fontId="7" fillId="0" borderId="0" xfId="0" applyFont="1" applyAlignment="1">
      <alignment horizontal="left" vertical="center" wrapText="1"/>
    </xf>
    <xf numFmtId="0" fontId="12" fillId="0" borderId="0" xfId="0" applyFont="1"/>
    <xf numFmtId="0" fontId="14" fillId="0" borderId="0" xfId="0" applyFont="1" applyAlignment="1">
      <alignment vertical="center"/>
    </xf>
    <xf numFmtId="0" fontId="6" fillId="0" borderId="0" xfId="0" applyFont="1" applyAlignment="1">
      <alignment vertical="center"/>
    </xf>
    <xf numFmtId="0" fontId="18" fillId="3" borderId="0" xfId="0" applyFont="1" applyFill="1" applyAlignment="1">
      <alignment horizontal="left" vertical="center" wrapText="1"/>
    </xf>
    <xf numFmtId="0" fontId="26" fillId="4" borderId="8" xfId="0" applyFont="1" applyFill="1" applyBorder="1" applyAlignment="1">
      <alignment horizontal="center" vertical="center" wrapText="1"/>
    </xf>
    <xf numFmtId="0" fontId="27" fillId="0" borderId="8" xfId="0" applyFont="1" applyBorder="1" applyAlignment="1">
      <alignment horizontal="center" vertical="top" wrapText="1"/>
    </xf>
    <xf numFmtId="0" fontId="27" fillId="0" borderId="8" xfId="0" applyFont="1" applyBorder="1" applyAlignment="1">
      <alignment horizontal="center" vertical="center" wrapText="1"/>
    </xf>
    <xf numFmtId="0" fontId="28" fillId="0" borderId="5" xfId="0" applyFont="1" applyBorder="1" applyAlignment="1">
      <alignment horizontal="left" vertical="center" wrapText="1"/>
    </xf>
    <xf numFmtId="2" fontId="27" fillId="0" borderId="8" xfId="0" applyNumberFormat="1" applyFont="1" applyBorder="1" applyAlignment="1">
      <alignment horizontal="center" vertical="top" wrapText="1"/>
    </xf>
    <xf numFmtId="0" fontId="27" fillId="4" borderId="8" xfId="0" applyFont="1" applyFill="1" applyBorder="1" applyAlignment="1">
      <alignment horizontal="center" vertical="top" wrapText="1"/>
    </xf>
    <xf numFmtId="0" fontId="27" fillId="4" borderId="8" xfId="0" applyFont="1" applyFill="1" applyBorder="1" applyAlignment="1">
      <alignment horizontal="center" vertical="center" wrapText="1"/>
    </xf>
    <xf numFmtId="0" fontId="27" fillId="5" borderId="8" xfId="0" applyFont="1" applyFill="1" applyBorder="1" applyAlignment="1">
      <alignment horizontal="center" vertical="top" wrapText="1"/>
    </xf>
    <xf numFmtId="0" fontId="27" fillId="5" borderId="8"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9" fillId="4" borderId="8" xfId="0" applyFont="1" applyFill="1" applyBorder="1"/>
    <xf numFmtId="0" fontId="28" fillId="0" borderId="8" xfId="0" applyFont="1" applyBorder="1" applyAlignment="1">
      <alignment horizontal="left" vertical="center" wrapText="1"/>
    </xf>
    <xf numFmtId="164" fontId="16" fillId="0" borderId="8" xfId="0" applyNumberFormat="1" applyFont="1" applyBorder="1" applyAlignment="1">
      <alignment horizontal="center" vertical="center" wrapText="1"/>
    </xf>
    <xf numFmtId="0" fontId="26" fillId="5" borderId="8" xfId="0" applyFont="1" applyFill="1" applyBorder="1" applyAlignment="1">
      <alignment horizontal="center" vertical="center" wrapText="1"/>
    </xf>
    <xf numFmtId="0" fontId="29" fillId="5" borderId="8" xfId="0" applyFont="1" applyFill="1" applyBorder="1"/>
    <xf numFmtId="164" fontId="16" fillId="4" borderId="8" xfId="0" applyNumberFormat="1" applyFont="1" applyFill="1" applyBorder="1" applyAlignment="1">
      <alignment horizontal="center" vertical="center" wrapText="1"/>
    </xf>
    <xf numFmtId="0" fontId="30" fillId="3" borderId="0" xfId="0" applyFont="1" applyFill="1"/>
    <xf numFmtId="0" fontId="19" fillId="3" borderId="0" xfId="0" applyFont="1" applyFill="1" applyAlignment="1">
      <alignment horizontal="left" vertical="center" wrapText="1"/>
    </xf>
    <xf numFmtId="0" fontId="19" fillId="3" borderId="0" xfId="0" applyFont="1" applyFill="1"/>
    <xf numFmtId="0" fontId="16" fillId="3" borderId="8" xfId="0" applyFont="1" applyFill="1" applyBorder="1" applyAlignment="1">
      <alignment horizontal="left" vertical="top" wrapText="1"/>
    </xf>
    <xf numFmtId="0" fontId="16" fillId="3" borderId="5" xfId="0" applyFont="1" applyFill="1" applyBorder="1" applyAlignment="1">
      <alignment horizontal="left" vertical="top" wrapText="1"/>
    </xf>
    <xf numFmtId="0" fontId="16" fillId="3" borderId="6" xfId="0" applyFont="1" applyFill="1" applyBorder="1" applyAlignment="1">
      <alignment horizontal="left" vertical="top" wrapText="1"/>
    </xf>
    <xf numFmtId="0" fontId="16" fillId="3" borderId="9" xfId="0" applyFont="1" applyFill="1" applyBorder="1" applyAlignment="1">
      <alignment horizontal="left" vertical="top"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9" xfId="0" applyFont="1" applyBorder="1" applyAlignment="1">
      <alignment horizontal="left" vertical="center" wrapText="1"/>
    </xf>
    <xf numFmtId="0" fontId="12" fillId="0" borderId="0" xfId="0" applyFont="1" applyAlignment="1">
      <alignment horizontal="center"/>
    </xf>
    <xf numFmtId="0" fontId="16" fillId="0" borderId="4" xfId="0" applyFont="1" applyBorder="1" applyAlignment="1">
      <alignment horizontal="left"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0"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wrapText="1"/>
    </xf>
    <xf numFmtId="0" fontId="24" fillId="0" borderId="8" xfId="0" applyFont="1" applyBorder="1" applyAlignment="1">
      <alignment horizontal="left" vertical="top" wrapText="1"/>
    </xf>
    <xf numFmtId="0" fontId="16" fillId="0" borderId="8" xfId="0" applyFont="1" applyBorder="1" applyAlignment="1">
      <alignment horizontal="left" vertical="top" wrapText="1"/>
    </xf>
    <xf numFmtId="0" fontId="18" fillId="0" borderId="2" xfId="0" applyFont="1" applyBorder="1" applyAlignment="1">
      <alignment horizontal="left" vertical="center" wrapText="1"/>
    </xf>
    <xf numFmtId="0" fontId="18" fillId="0" borderId="0" xfId="0" applyFont="1" applyAlignment="1">
      <alignment horizontal="left" vertical="center" wrapText="1"/>
    </xf>
    <xf numFmtId="0" fontId="20" fillId="3" borderId="2" xfId="0" applyFont="1" applyFill="1" applyBorder="1" applyAlignment="1">
      <alignment horizontal="left" vertical="center" wrapText="1"/>
    </xf>
    <xf numFmtId="0" fontId="19" fillId="3" borderId="0" xfId="0" applyFont="1" applyFill="1" applyAlignment="1">
      <alignment horizontal="left" vertical="center" wrapText="1"/>
    </xf>
    <xf numFmtId="0" fontId="3" fillId="3"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7" fillId="6" borderId="5" xfId="0" applyFont="1" applyFill="1" applyBorder="1" applyAlignment="1">
      <alignment horizontal="right" vertical="center" wrapText="1"/>
    </xf>
    <xf numFmtId="0" fontId="17" fillId="6" borderId="6" xfId="0" applyFont="1" applyFill="1" applyBorder="1" applyAlignment="1">
      <alignment horizontal="right" vertical="center" wrapText="1"/>
    </xf>
    <xf numFmtId="0" fontId="17" fillId="6" borderId="9" xfId="0" applyFont="1" applyFill="1" applyBorder="1" applyAlignment="1">
      <alignment horizontal="right"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4" fontId="3" fillId="3" borderId="8" xfId="0" applyNumberFormat="1" applyFont="1" applyFill="1" applyBorder="1" applyAlignment="1">
      <alignment horizontal="center" vertical="center" wrapText="1"/>
    </xf>
    <xf numFmtId="2" fontId="31" fillId="6" borderId="8" xfId="0" applyNumberFormat="1"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sheetPr>
    <pageSetUpPr fitToPage="1"/>
  </sheetPr>
  <dimension ref="A1:IN115"/>
  <sheetViews>
    <sheetView showGridLines="0" tabSelected="1" topLeftCell="A38" zoomScale="85" zoomScaleNormal="85" zoomScaleSheetLayoutView="85" workbookViewId="0">
      <selection activeCell="A56" sqref="A56:E56"/>
    </sheetView>
  </sheetViews>
  <sheetFormatPr defaultColWidth="9.1796875" defaultRowHeight="20.5" x14ac:dyDescent="0.45"/>
  <cols>
    <col min="1" max="1" width="5.26953125" style="2" customWidth="1"/>
    <col min="2" max="2" width="73.26953125" style="1" customWidth="1"/>
    <col min="3" max="3" width="24.81640625" style="1" customWidth="1"/>
    <col min="4" max="4" width="19.54296875" style="4" customWidth="1"/>
    <col min="5" max="5" width="30.26953125" style="4" customWidth="1"/>
    <col min="6" max="6" width="42.6328125" style="1" customWidth="1"/>
    <col min="7" max="16384" width="9.1796875" style="1"/>
  </cols>
  <sheetData>
    <row r="1" spans="1:10" x14ac:dyDescent="0.45">
      <c r="F1" s="1" t="s">
        <v>69</v>
      </c>
    </row>
    <row r="2" spans="1:10" x14ac:dyDescent="0.45">
      <c r="B2" s="49" t="s">
        <v>0</v>
      </c>
      <c r="C2" s="49"/>
      <c r="D2" s="49"/>
      <c r="E2" s="49"/>
      <c r="F2" s="49"/>
    </row>
    <row r="4" spans="1:10" ht="36" customHeight="1" x14ac:dyDescent="0.45">
      <c r="A4" s="50" t="s">
        <v>78</v>
      </c>
      <c r="B4" s="50"/>
      <c r="C4" s="50"/>
      <c r="D4" s="50"/>
      <c r="E4" s="50"/>
      <c r="F4" s="50"/>
    </row>
    <row r="5" spans="1:10" ht="20.25" customHeight="1" x14ac:dyDescent="0.45">
      <c r="A5" s="51" t="s">
        <v>1</v>
      </c>
      <c r="B5" s="52"/>
      <c r="C5" s="46" t="s">
        <v>2</v>
      </c>
      <c r="D5" s="47"/>
      <c r="E5" s="47"/>
      <c r="F5" s="48"/>
    </row>
    <row r="6" spans="1:10" ht="20.25" customHeight="1" x14ac:dyDescent="0.45">
      <c r="A6" s="53"/>
      <c r="B6" s="54"/>
      <c r="C6" s="46" t="s">
        <v>3</v>
      </c>
      <c r="D6" s="47"/>
      <c r="E6" s="47"/>
      <c r="F6" s="48"/>
    </row>
    <row r="7" spans="1:10" ht="25.9" customHeight="1" x14ac:dyDescent="0.45">
      <c r="A7" s="55"/>
      <c r="B7" s="56"/>
      <c r="C7" s="46" t="s">
        <v>4</v>
      </c>
      <c r="D7" s="47"/>
      <c r="E7" s="47"/>
      <c r="F7" s="48"/>
    </row>
    <row r="8" spans="1:10" ht="34.9" customHeight="1" x14ac:dyDescent="0.45">
      <c r="A8" s="57" t="s">
        <v>5</v>
      </c>
      <c r="B8" s="58"/>
      <c r="C8" s="46" t="s">
        <v>6</v>
      </c>
      <c r="D8" s="47"/>
      <c r="E8" s="47"/>
      <c r="F8" s="48"/>
    </row>
    <row r="9" spans="1:10" ht="174.65" customHeight="1" x14ac:dyDescent="0.45">
      <c r="A9" s="42" t="s">
        <v>20</v>
      </c>
      <c r="B9" s="42"/>
      <c r="C9" s="42"/>
      <c r="D9" s="42"/>
      <c r="E9" s="42"/>
      <c r="F9" s="42"/>
    </row>
    <row r="10" spans="1:10" ht="331.5" customHeight="1" x14ac:dyDescent="0.45">
      <c r="A10" s="42"/>
      <c r="B10" s="42"/>
      <c r="C10" s="42"/>
      <c r="D10" s="42"/>
      <c r="E10" s="42"/>
      <c r="F10" s="42"/>
      <c r="J10" s="19"/>
    </row>
    <row r="11" spans="1:10" ht="127.5" customHeight="1" x14ac:dyDescent="0.45">
      <c r="A11" s="43" t="s">
        <v>21</v>
      </c>
      <c r="B11" s="44"/>
      <c r="C11" s="44"/>
      <c r="D11" s="44"/>
      <c r="E11" s="44"/>
      <c r="F11" s="45"/>
      <c r="J11" s="19"/>
    </row>
    <row r="12" spans="1:10" ht="20.25" customHeight="1" x14ac:dyDescent="0.45">
      <c r="A12" s="74" t="s">
        <v>7</v>
      </c>
      <c r="B12" s="74" t="s">
        <v>22</v>
      </c>
      <c r="C12" s="69" t="s">
        <v>23</v>
      </c>
      <c r="D12" s="76" t="s">
        <v>8</v>
      </c>
      <c r="E12" s="76" t="s">
        <v>24</v>
      </c>
      <c r="F12" s="69" t="s">
        <v>25</v>
      </c>
    </row>
    <row r="13" spans="1:10" x14ac:dyDescent="0.45">
      <c r="A13" s="75"/>
      <c r="B13" s="75"/>
      <c r="C13" s="69"/>
      <c r="D13" s="76"/>
      <c r="E13" s="76"/>
      <c r="F13" s="69"/>
    </row>
    <row r="14" spans="1:10" s="3" customFormat="1" ht="35.5" customHeight="1" x14ac:dyDescent="0.45">
      <c r="A14" s="70" t="s">
        <v>75</v>
      </c>
      <c r="B14" s="70"/>
      <c r="C14" s="70"/>
      <c r="D14" s="70"/>
      <c r="E14" s="70"/>
      <c r="F14" s="70"/>
    </row>
    <row r="15" spans="1:10" s="3" customFormat="1" x14ac:dyDescent="0.45">
      <c r="A15" s="30"/>
      <c r="B15" s="36" t="s">
        <v>32</v>
      </c>
      <c r="C15" s="30"/>
      <c r="D15" s="30"/>
      <c r="E15" s="31"/>
      <c r="F15" s="37"/>
    </row>
    <row r="16" spans="1:10" s="3" customFormat="1" x14ac:dyDescent="0.45">
      <c r="A16" s="28"/>
      <c r="B16" s="23" t="s">
        <v>26</v>
      </c>
      <c r="C16" s="28"/>
      <c r="D16" s="28"/>
      <c r="E16" s="29"/>
      <c r="F16" s="33"/>
    </row>
    <row r="17" spans="1:6" s="3" customFormat="1" x14ac:dyDescent="0.45">
      <c r="A17" s="24">
        <v>1</v>
      </c>
      <c r="B17" s="34" t="s">
        <v>33</v>
      </c>
      <c r="C17" s="24" t="s">
        <v>27</v>
      </c>
      <c r="D17" s="24">
        <v>952.93</v>
      </c>
      <c r="E17" s="25"/>
      <c r="F17" s="35">
        <f>D17*E17</f>
        <v>0</v>
      </c>
    </row>
    <row r="18" spans="1:6" s="3" customFormat="1" x14ac:dyDescent="0.45">
      <c r="A18" s="24">
        <f>A17+1</f>
        <v>2</v>
      </c>
      <c r="B18" s="34" t="s">
        <v>81</v>
      </c>
      <c r="C18" s="24" t="s">
        <v>27</v>
      </c>
      <c r="D18" s="24">
        <v>952.93</v>
      </c>
      <c r="E18" s="25"/>
      <c r="F18" s="35">
        <f t="shared" ref="F18:F21" si="0">D18*E18</f>
        <v>0</v>
      </c>
    </row>
    <row r="19" spans="1:6" s="3" customFormat="1" ht="31" x14ac:dyDescent="0.45">
      <c r="A19" s="24">
        <f t="shared" ref="A19:A21" si="1">A18+1</f>
        <v>3</v>
      </c>
      <c r="B19" s="34" t="s">
        <v>61</v>
      </c>
      <c r="C19" s="24" t="s">
        <v>28</v>
      </c>
      <c r="D19" s="24">
        <v>180</v>
      </c>
      <c r="E19" s="25"/>
      <c r="F19" s="35">
        <f t="shared" si="0"/>
        <v>0</v>
      </c>
    </row>
    <row r="20" spans="1:6" s="3" customFormat="1" x14ac:dyDescent="0.45">
      <c r="A20" s="24">
        <f t="shared" si="1"/>
        <v>4</v>
      </c>
      <c r="B20" s="34" t="s">
        <v>82</v>
      </c>
      <c r="C20" s="24" t="s">
        <v>84</v>
      </c>
      <c r="D20" s="24">
        <v>5.9329999999999998</v>
      </c>
      <c r="E20" s="25"/>
      <c r="F20" s="35">
        <f t="shared" si="0"/>
        <v>0</v>
      </c>
    </row>
    <row r="21" spans="1:6" s="3" customFormat="1" x14ac:dyDescent="0.45">
      <c r="A21" s="24">
        <f t="shared" si="1"/>
        <v>5</v>
      </c>
      <c r="B21" s="34" t="s">
        <v>83</v>
      </c>
      <c r="C21" s="24" t="s">
        <v>84</v>
      </c>
      <c r="D21" s="24">
        <v>5.16</v>
      </c>
      <c r="E21" s="25"/>
      <c r="F21" s="35">
        <f t="shared" si="0"/>
        <v>0</v>
      </c>
    </row>
    <row r="22" spans="1:6" s="3" customFormat="1" x14ac:dyDescent="0.45">
      <c r="A22" s="28"/>
      <c r="B22" s="23" t="s">
        <v>34</v>
      </c>
      <c r="C22" s="28"/>
      <c r="D22" s="28"/>
      <c r="E22" s="29"/>
      <c r="F22" s="38"/>
    </row>
    <row r="23" spans="1:6" s="3" customFormat="1" ht="31" x14ac:dyDescent="0.45">
      <c r="A23" s="24">
        <f>A21+1</f>
        <v>6</v>
      </c>
      <c r="B23" s="34" t="s">
        <v>65</v>
      </c>
      <c r="C23" s="24" t="s">
        <v>27</v>
      </c>
      <c r="D23" s="24">
        <v>952.93</v>
      </c>
      <c r="E23" s="25"/>
      <c r="F23" s="35">
        <f t="shared" ref="F23:F47" si="2">D23*E23</f>
        <v>0</v>
      </c>
    </row>
    <row r="24" spans="1:6" s="3" customFormat="1" ht="31" x14ac:dyDescent="0.45">
      <c r="A24" s="24">
        <f>A23+1</f>
        <v>7</v>
      </c>
      <c r="B24" s="34" t="s">
        <v>66</v>
      </c>
      <c r="C24" s="24" t="s">
        <v>29</v>
      </c>
      <c r="D24" s="24">
        <v>5.7</v>
      </c>
      <c r="E24" s="25"/>
      <c r="F24" s="35">
        <f t="shared" si="2"/>
        <v>0</v>
      </c>
    </row>
    <row r="25" spans="1:6" s="3" customFormat="1" x14ac:dyDescent="0.45">
      <c r="A25" s="24">
        <f t="shared" ref="A25:A47" si="3">A24+1</f>
        <v>8</v>
      </c>
      <c r="B25" s="34" t="s">
        <v>67</v>
      </c>
      <c r="C25" s="24" t="s">
        <v>29</v>
      </c>
      <c r="D25" s="24">
        <v>1.43</v>
      </c>
      <c r="E25" s="25"/>
      <c r="F25" s="35">
        <f t="shared" si="2"/>
        <v>0</v>
      </c>
    </row>
    <row r="26" spans="1:6" s="3" customFormat="1" ht="31" x14ac:dyDescent="0.45">
      <c r="A26" s="24">
        <f t="shared" si="3"/>
        <v>9</v>
      </c>
      <c r="B26" s="34" t="s">
        <v>64</v>
      </c>
      <c r="C26" s="24" t="s">
        <v>27</v>
      </c>
      <c r="D26" s="24">
        <v>952.93</v>
      </c>
      <c r="E26" s="25"/>
      <c r="F26" s="35">
        <f t="shared" si="2"/>
        <v>0</v>
      </c>
    </row>
    <row r="27" spans="1:6" s="3" customFormat="1" x14ac:dyDescent="0.45">
      <c r="A27" s="24">
        <f t="shared" si="3"/>
        <v>10</v>
      </c>
      <c r="B27" s="34" t="s">
        <v>63</v>
      </c>
      <c r="C27" s="24" t="s">
        <v>31</v>
      </c>
      <c r="D27" s="24">
        <v>0.79569999999999996</v>
      </c>
      <c r="E27" s="25"/>
      <c r="F27" s="35">
        <f t="shared" si="2"/>
        <v>0</v>
      </c>
    </row>
    <row r="28" spans="1:6" s="3" customFormat="1" x14ac:dyDescent="0.45">
      <c r="A28" s="24">
        <f t="shared" si="3"/>
        <v>11</v>
      </c>
      <c r="B28" s="34" t="s">
        <v>62</v>
      </c>
      <c r="C28" s="24" t="s">
        <v>27</v>
      </c>
      <c r="D28" s="24">
        <v>952.93</v>
      </c>
      <c r="E28" s="25"/>
      <c r="F28" s="35">
        <f t="shared" si="2"/>
        <v>0</v>
      </c>
    </row>
    <row r="29" spans="1:6" s="3" customFormat="1" x14ac:dyDescent="0.45">
      <c r="A29" s="24">
        <f t="shared" si="3"/>
        <v>12</v>
      </c>
      <c r="B29" s="34" t="s">
        <v>35</v>
      </c>
      <c r="C29" s="24" t="s">
        <v>27</v>
      </c>
      <c r="D29" s="24">
        <v>1000.58</v>
      </c>
      <c r="E29" s="25"/>
      <c r="F29" s="35">
        <f t="shared" si="2"/>
        <v>0</v>
      </c>
    </row>
    <row r="30" spans="1:6" s="3" customFormat="1" x14ac:dyDescent="0.45">
      <c r="A30" s="24">
        <f t="shared" si="3"/>
        <v>13</v>
      </c>
      <c r="B30" s="34" t="s">
        <v>36</v>
      </c>
      <c r="C30" s="24" t="s">
        <v>27</v>
      </c>
      <c r="D30" s="24">
        <v>952.93</v>
      </c>
      <c r="E30" s="25"/>
      <c r="F30" s="35">
        <f t="shared" si="2"/>
        <v>0</v>
      </c>
    </row>
    <row r="31" spans="1:6" s="3" customFormat="1" ht="31" x14ac:dyDescent="0.45">
      <c r="A31" s="24">
        <f t="shared" si="3"/>
        <v>14</v>
      </c>
      <c r="B31" s="34" t="s">
        <v>37</v>
      </c>
      <c r="C31" s="24" t="s">
        <v>27</v>
      </c>
      <c r="D31" s="27">
        <f>D30*1.15</f>
        <v>1095.8694999999998</v>
      </c>
      <c r="E31" s="25"/>
      <c r="F31" s="35">
        <f t="shared" si="2"/>
        <v>0</v>
      </c>
    </row>
    <row r="32" spans="1:6" s="3" customFormat="1" x14ac:dyDescent="0.45">
      <c r="A32" s="24">
        <f t="shared" si="3"/>
        <v>15</v>
      </c>
      <c r="B32" s="34" t="s">
        <v>38</v>
      </c>
      <c r="C32" s="24" t="s">
        <v>30</v>
      </c>
      <c r="D32" s="24">
        <v>8577</v>
      </c>
      <c r="E32" s="25"/>
      <c r="F32" s="35">
        <f t="shared" si="2"/>
        <v>0</v>
      </c>
    </row>
    <row r="33" spans="1:6" s="3" customFormat="1" x14ac:dyDescent="0.45">
      <c r="A33" s="24">
        <f t="shared" si="3"/>
        <v>16</v>
      </c>
      <c r="B33" s="34" t="s">
        <v>39</v>
      </c>
      <c r="C33" s="24" t="s">
        <v>40</v>
      </c>
      <c r="D33" s="24">
        <v>180</v>
      </c>
      <c r="E33" s="25"/>
      <c r="F33" s="35">
        <f t="shared" si="2"/>
        <v>0</v>
      </c>
    </row>
    <row r="34" spans="1:6" s="3" customFormat="1" x14ac:dyDescent="0.45">
      <c r="A34" s="24">
        <f t="shared" si="3"/>
        <v>17</v>
      </c>
      <c r="B34" s="34" t="s">
        <v>41</v>
      </c>
      <c r="C34" s="24" t="s">
        <v>28</v>
      </c>
      <c r="D34" s="24">
        <v>180</v>
      </c>
      <c r="E34" s="25"/>
      <c r="F34" s="35">
        <f t="shared" si="2"/>
        <v>0</v>
      </c>
    </row>
    <row r="35" spans="1:6" s="3" customFormat="1" ht="31" x14ac:dyDescent="0.45">
      <c r="A35" s="24">
        <f t="shared" si="3"/>
        <v>18</v>
      </c>
      <c r="B35" s="34" t="s">
        <v>42</v>
      </c>
      <c r="C35" s="24" t="s">
        <v>28</v>
      </c>
      <c r="D35" s="24">
        <v>180</v>
      </c>
      <c r="E35" s="25"/>
      <c r="F35" s="35">
        <f t="shared" si="2"/>
        <v>0</v>
      </c>
    </row>
    <row r="36" spans="1:6" s="3" customFormat="1" x14ac:dyDescent="0.45">
      <c r="A36" s="24">
        <f t="shared" si="3"/>
        <v>19</v>
      </c>
      <c r="B36" s="34" t="s">
        <v>43</v>
      </c>
      <c r="C36" s="24" t="s">
        <v>27</v>
      </c>
      <c r="D36" s="24">
        <v>90</v>
      </c>
      <c r="E36" s="25"/>
      <c r="F36" s="35">
        <f t="shared" si="2"/>
        <v>0</v>
      </c>
    </row>
    <row r="37" spans="1:6" s="3" customFormat="1" x14ac:dyDescent="0.45">
      <c r="A37" s="24">
        <f t="shared" si="3"/>
        <v>20</v>
      </c>
      <c r="B37" s="34" t="s">
        <v>38</v>
      </c>
      <c r="C37" s="24" t="s">
        <v>30</v>
      </c>
      <c r="D37" s="24">
        <v>720</v>
      </c>
      <c r="E37" s="25"/>
      <c r="F37" s="35">
        <f t="shared" si="2"/>
        <v>0</v>
      </c>
    </row>
    <row r="38" spans="1:6" s="3" customFormat="1" ht="31" x14ac:dyDescent="0.45">
      <c r="A38" s="24">
        <f t="shared" si="3"/>
        <v>21</v>
      </c>
      <c r="B38" s="34" t="s">
        <v>68</v>
      </c>
      <c r="C38" s="24" t="s">
        <v>9</v>
      </c>
      <c r="D38" s="24">
        <v>76.650000000000006</v>
      </c>
      <c r="E38" s="25"/>
      <c r="F38" s="35">
        <f t="shared" si="2"/>
        <v>0</v>
      </c>
    </row>
    <row r="39" spans="1:6" s="3" customFormat="1" x14ac:dyDescent="0.45">
      <c r="A39" s="24">
        <f t="shared" si="3"/>
        <v>22</v>
      </c>
      <c r="B39" s="34" t="s">
        <v>44</v>
      </c>
      <c r="C39" s="24" t="s">
        <v>30</v>
      </c>
      <c r="D39" s="24">
        <v>26</v>
      </c>
      <c r="E39" s="25"/>
      <c r="F39" s="35">
        <f t="shared" si="2"/>
        <v>0</v>
      </c>
    </row>
    <row r="40" spans="1:6" s="3" customFormat="1" x14ac:dyDescent="0.45">
      <c r="A40" s="24">
        <f t="shared" si="3"/>
        <v>23</v>
      </c>
      <c r="B40" s="34" t="s">
        <v>45</v>
      </c>
      <c r="C40" s="24" t="s">
        <v>30</v>
      </c>
      <c r="D40" s="24">
        <v>52</v>
      </c>
      <c r="E40" s="25"/>
      <c r="F40" s="35">
        <f t="shared" si="2"/>
        <v>0</v>
      </c>
    </row>
    <row r="41" spans="1:6" s="3" customFormat="1" x14ac:dyDescent="0.45">
      <c r="A41" s="24">
        <f t="shared" si="3"/>
        <v>24</v>
      </c>
      <c r="B41" s="34" t="s">
        <v>46</v>
      </c>
      <c r="C41" s="24" t="s">
        <v>30</v>
      </c>
      <c r="D41" s="24">
        <v>6</v>
      </c>
      <c r="E41" s="25"/>
      <c r="F41" s="35">
        <f t="shared" si="2"/>
        <v>0</v>
      </c>
    </row>
    <row r="42" spans="1:6" s="3" customFormat="1" x14ac:dyDescent="0.45">
      <c r="A42" s="24">
        <f t="shared" si="3"/>
        <v>25</v>
      </c>
      <c r="B42" s="34" t="s">
        <v>47</v>
      </c>
      <c r="C42" s="24" t="s">
        <v>30</v>
      </c>
      <c r="D42" s="24">
        <v>4</v>
      </c>
      <c r="E42" s="25"/>
      <c r="F42" s="35">
        <f t="shared" si="2"/>
        <v>0</v>
      </c>
    </row>
    <row r="43" spans="1:6" s="3" customFormat="1" x14ac:dyDescent="0.45">
      <c r="A43" s="24">
        <f t="shared" si="3"/>
        <v>26</v>
      </c>
      <c r="B43" s="34" t="s">
        <v>48</v>
      </c>
      <c r="C43" s="24" t="s">
        <v>30</v>
      </c>
      <c r="D43" s="24">
        <v>25</v>
      </c>
      <c r="E43" s="25"/>
      <c r="F43" s="35">
        <f t="shared" si="2"/>
        <v>0</v>
      </c>
    </row>
    <row r="44" spans="1:6" s="3" customFormat="1" x14ac:dyDescent="0.45">
      <c r="A44" s="24">
        <f t="shared" si="3"/>
        <v>27</v>
      </c>
      <c r="B44" s="34" t="s">
        <v>49</v>
      </c>
      <c r="C44" s="24" t="s">
        <v>30</v>
      </c>
      <c r="D44" s="24">
        <v>18</v>
      </c>
      <c r="E44" s="25"/>
      <c r="F44" s="35">
        <f t="shared" si="2"/>
        <v>0</v>
      </c>
    </row>
    <row r="45" spans="1:6" s="3" customFormat="1" x14ac:dyDescent="0.45">
      <c r="A45" s="24">
        <f t="shared" si="3"/>
        <v>28</v>
      </c>
      <c r="B45" s="34" t="s">
        <v>50</v>
      </c>
      <c r="C45" s="24" t="s">
        <v>30</v>
      </c>
      <c r="D45" s="24">
        <v>36</v>
      </c>
      <c r="E45" s="25"/>
      <c r="F45" s="35">
        <f t="shared" si="2"/>
        <v>0</v>
      </c>
    </row>
    <row r="46" spans="1:6" s="3" customFormat="1" x14ac:dyDescent="0.45">
      <c r="A46" s="24">
        <f t="shared" si="3"/>
        <v>29</v>
      </c>
      <c r="B46" s="34" t="s">
        <v>51</v>
      </c>
      <c r="C46" s="24" t="s">
        <v>30</v>
      </c>
      <c r="D46" s="24">
        <v>12</v>
      </c>
      <c r="E46" s="25"/>
      <c r="F46" s="35">
        <f t="shared" si="2"/>
        <v>0</v>
      </c>
    </row>
    <row r="47" spans="1:6" s="3" customFormat="1" x14ac:dyDescent="0.45">
      <c r="A47" s="24">
        <f t="shared" si="3"/>
        <v>30</v>
      </c>
      <c r="B47" s="34" t="s">
        <v>52</v>
      </c>
      <c r="C47" s="24" t="s">
        <v>30</v>
      </c>
      <c r="D47" s="24">
        <v>12</v>
      </c>
      <c r="E47" s="25"/>
      <c r="F47" s="35">
        <f t="shared" si="2"/>
        <v>0</v>
      </c>
    </row>
    <row r="48" spans="1:6" s="3" customFormat="1" x14ac:dyDescent="0.45">
      <c r="A48" s="30"/>
      <c r="B48" s="36" t="s">
        <v>53</v>
      </c>
      <c r="C48" s="30"/>
      <c r="D48" s="30"/>
      <c r="E48" s="31"/>
      <c r="F48" s="37"/>
    </row>
    <row r="49" spans="1:8" s="3" customFormat="1" x14ac:dyDescent="0.45">
      <c r="A49" s="28"/>
      <c r="B49" s="23" t="s">
        <v>54</v>
      </c>
      <c r="C49" s="28"/>
      <c r="D49" s="28"/>
      <c r="E49" s="29"/>
      <c r="F49" s="33"/>
    </row>
    <row r="50" spans="1:8" s="3" customFormat="1" ht="31" x14ac:dyDescent="0.45">
      <c r="A50" s="24">
        <f>A47+1</f>
        <v>31</v>
      </c>
      <c r="B50" s="34" t="s">
        <v>56</v>
      </c>
      <c r="C50" s="24" t="s">
        <v>27</v>
      </c>
      <c r="D50" s="24">
        <v>220</v>
      </c>
      <c r="E50" s="25"/>
      <c r="F50" s="35">
        <f t="shared" ref="F50:F51" si="4">D50*E50</f>
        <v>0</v>
      </c>
    </row>
    <row r="51" spans="1:8" s="3" customFormat="1" ht="31" x14ac:dyDescent="0.45">
      <c r="A51" s="24">
        <f>A50+1</f>
        <v>32</v>
      </c>
      <c r="B51" s="34" t="s">
        <v>57</v>
      </c>
      <c r="C51" s="24" t="s">
        <v>27</v>
      </c>
      <c r="D51" s="24">
        <v>220</v>
      </c>
      <c r="E51" s="25"/>
      <c r="F51" s="35">
        <f t="shared" si="4"/>
        <v>0</v>
      </c>
    </row>
    <row r="52" spans="1:8" s="3" customFormat="1" x14ac:dyDescent="0.45">
      <c r="A52" s="28"/>
      <c r="B52" s="32" t="s">
        <v>55</v>
      </c>
      <c r="C52" s="28"/>
      <c r="D52" s="28"/>
      <c r="E52" s="29"/>
      <c r="F52" s="33"/>
    </row>
    <row r="53" spans="1:8" s="3" customFormat="1" ht="31" x14ac:dyDescent="0.45">
      <c r="A53" s="24">
        <f>A51+1</f>
        <v>33</v>
      </c>
      <c r="B53" s="26" t="s">
        <v>58</v>
      </c>
      <c r="C53" s="24" t="s">
        <v>27</v>
      </c>
      <c r="D53" s="24">
        <v>220</v>
      </c>
      <c r="E53" s="25"/>
      <c r="F53" s="35">
        <f t="shared" ref="F53:F55" si="5">D53*E53</f>
        <v>0</v>
      </c>
    </row>
    <row r="54" spans="1:8" s="3" customFormat="1" ht="46.5" x14ac:dyDescent="0.45">
      <c r="A54" s="24">
        <f>A53+1</f>
        <v>34</v>
      </c>
      <c r="B54" s="26" t="s">
        <v>59</v>
      </c>
      <c r="C54" s="24" t="s">
        <v>27</v>
      </c>
      <c r="D54" s="24">
        <v>220</v>
      </c>
      <c r="E54" s="25"/>
      <c r="F54" s="35">
        <f t="shared" si="5"/>
        <v>0</v>
      </c>
    </row>
    <row r="55" spans="1:8" s="3" customFormat="1" ht="31" x14ac:dyDescent="0.45">
      <c r="A55" s="24">
        <f>A54+1</f>
        <v>35</v>
      </c>
      <c r="B55" s="26" t="s">
        <v>60</v>
      </c>
      <c r="C55" s="24" t="s">
        <v>27</v>
      </c>
      <c r="D55" s="24">
        <v>220</v>
      </c>
      <c r="E55" s="25"/>
      <c r="F55" s="35">
        <f t="shared" si="5"/>
        <v>0</v>
      </c>
    </row>
    <row r="56" spans="1:8" s="3" customFormat="1" ht="44" customHeight="1" x14ac:dyDescent="0.45">
      <c r="A56" s="71" t="s">
        <v>76</v>
      </c>
      <c r="B56" s="72"/>
      <c r="C56" s="72"/>
      <c r="D56" s="72"/>
      <c r="E56" s="73"/>
      <c r="F56" s="77">
        <f>SUM(F15:F55)</f>
        <v>0</v>
      </c>
    </row>
    <row r="57" spans="1:8" x14ac:dyDescent="0.45">
      <c r="A57" s="20" t="s">
        <v>10</v>
      </c>
      <c r="B57" s="21"/>
      <c r="C57" s="21"/>
      <c r="D57" s="21"/>
      <c r="E57" s="21"/>
    </row>
    <row r="58" spans="1:8" x14ac:dyDescent="0.45">
      <c r="A58" s="11" t="s">
        <v>77</v>
      </c>
      <c r="B58" s="12"/>
    </row>
    <row r="59" spans="1:8" ht="127.5" customHeight="1" x14ac:dyDescent="0.45">
      <c r="A59" s="63" t="s">
        <v>11</v>
      </c>
      <c r="B59" s="64"/>
      <c r="C59" s="64"/>
      <c r="D59" s="64"/>
      <c r="E59" s="64"/>
      <c r="F59" s="64"/>
    </row>
    <row r="60" spans="1:8" ht="81" customHeight="1" x14ac:dyDescent="0.45">
      <c r="A60" s="65" t="s">
        <v>12</v>
      </c>
      <c r="B60" s="66"/>
      <c r="C60" s="66"/>
      <c r="D60" s="66"/>
      <c r="E60" s="66"/>
      <c r="F60" s="66"/>
    </row>
    <row r="61" spans="1:8" ht="27.65" customHeight="1" x14ac:dyDescent="0.45">
      <c r="A61" s="65" t="s">
        <v>74</v>
      </c>
      <c r="B61" s="66"/>
      <c r="C61" s="66"/>
      <c r="D61" s="66"/>
      <c r="E61" s="66"/>
      <c r="F61" s="66"/>
      <c r="G61" s="66"/>
      <c r="H61" s="66"/>
    </row>
    <row r="62" spans="1:8" ht="21" customHeight="1" x14ac:dyDescent="0.45">
      <c r="A62" s="67" t="s">
        <v>70</v>
      </c>
      <c r="B62" s="68"/>
      <c r="C62" s="68"/>
      <c r="D62" s="68"/>
      <c r="E62" s="68"/>
      <c r="F62" s="68"/>
      <c r="G62" s="18"/>
    </row>
    <row r="63" spans="1:8" ht="25" customHeight="1" x14ac:dyDescent="0.45">
      <c r="A63" s="41" t="s">
        <v>80</v>
      </c>
      <c r="B63" s="40"/>
      <c r="C63" s="40"/>
      <c r="D63" s="40"/>
      <c r="E63" s="40"/>
      <c r="F63" s="40"/>
      <c r="G63" s="18"/>
    </row>
    <row r="64" spans="1:8" ht="21.5" customHeight="1" x14ac:dyDescent="0.45">
      <c r="A64" s="39"/>
      <c r="B64" s="22"/>
      <c r="C64" s="22"/>
      <c r="D64" s="22"/>
      <c r="E64" s="22"/>
      <c r="F64" s="22"/>
    </row>
    <row r="65" spans="1:248" x14ac:dyDescent="0.45">
      <c r="A65" s="61" t="s">
        <v>13</v>
      </c>
      <c r="B65" s="61"/>
      <c r="C65" s="61"/>
      <c r="D65" s="61"/>
      <c r="E65" s="61"/>
      <c r="F65" s="61"/>
    </row>
    <row r="66" spans="1:248" s="7" customFormat="1" ht="39" customHeight="1" x14ac:dyDescent="0.3">
      <c r="A66" s="62" t="s">
        <v>72</v>
      </c>
      <c r="B66" s="62"/>
      <c r="C66" s="62"/>
      <c r="D66" s="62"/>
      <c r="E66" s="62"/>
      <c r="F66" s="62"/>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c r="EN66" s="6"/>
      <c r="EO66" s="6"/>
      <c r="EP66" s="6"/>
      <c r="EQ66" s="6"/>
      <c r="ER66" s="6"/>
      <c r="ES66" s="6"/>
      <c r="ET66" s="6"/>
      <c r="EU66" s="6"/>
      <c r="EV66" s="6"/>
      <c r="EW66" s="6"/>
      <c r="EX66" s="6"/>
      <c r="EY66" s="6"/>
      <c r="EZ66" s="6"/>
      <c r="FA66" s="6"/>
      <c r="FB66" s="6"/>
      <c r="FC66" s="6"/>
      <c r="FD66" s="6"/>
      <c r="FE66" s="6"/>
      <c r="FF66" s="6"/>
      <c r="FG66" s="6"/>
      <c r="FH66" s="6"/>
      <c r="FI66" s="6"/>
      <c r="FJ66" s="6"/>
      <c r="FK66" s="6"/>
      <c r="FL66" s="6"/>
      <c r="FM66" s="6"/>
      <c r="FN66" s="6"/>
      <c r="FO66" s="6"/>
      <c r="FP66" s="6"/>
      <c r="FQ66" s="6"/>
      <c r="FR66" s="6"/>
      <c r="FS66" s="6"/>
      <c r="FT66" s="6"/>
      <c r="FU66" s="6"/>
      <c r="FV66" s="6"/>
      <c r="FW66" s="6"/>
      <c r="FX66" s="6"/>
      <c r="FY66" s="6"/>
      <c r="FZ66" s="6"/>
      <c r="GA66" s="6"/>
      <c r="GB66" s="6"/>
      <c r="GC66" s="6"/>
      <c r="GD66" s="6"/>
      <c r="GE66" s="6"/>
      <c r="GF66" s="6"/>
      <c r="GG66" s="6"/>
      <c r="GH66" s="6"/>
      <c r="GI66" s="6"/>
      <c r="GJ66" s="6"/>
      <c r="GK66" s="6"/>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6"/>
      <c r="IF66" s="6"/>
      <c r="IG66" s="6"/>
      <c r="IH66" s="6"/>
      <c r="II66" s="6"/>
      <c r="IJ66" s="6"/>
      <c r="IK66" s="6"/>
      <c r="IL66" s="6"/>
      <c r="IM66" s="6"/>
      <c r="IN66" s="6"/>
    </row>
    <row r="67" spans="1:248" ht="23.5" customHeight="1" x14ac:dyDescent="0.45">
      <c r="A67" s="62" t="s">
        <v>73</v>
      </c>
      <c r="B67" s="62"/>
      <c r="C67" s="62"/>
      <c r="D67" s="62"/>
      <c r="E67" s="62"/>
      <c r="F67" s="18"/>
    </row>
    <row r="68" spans="1:248" x14ac:dyDescent="0.45">
      <c r="A68" s="14" t="s">
        <v>14</v>
      </c>
      <c r="B68" s="14"/>
      <c r="C68" s="14"/>
      <c r="D68" s="14"/>
      <c r="E68" s="14"/>
      <c r="F68" s="14"/>
    </row>
    <row r="69" spans="1:248" ht="30.65" customHeight="1" x14ac:dyDescent="0.45">
      <c r="A69" s="60" t="s">
        <v>15</v>
      </c>
      <c r="B69" s="60"/>
      <c r="C69" s="60"/>
      <c r="D69" s="60"/>
      <c r="E69" s="60"/>
      <c r="F69" s="60"/>
    </row>
    <row r="70" spans="1:248" s="7" customFormat="1" ht="25.15" customHeight="1" x14ac:dyDescent="0.3">
      <c r="A70" s="59" t="s">
        <v>71</v>
      </c>
      <c r="B70" s="59"/>
      <c r="C70" s="59"/>
      <c r="D70" s="59"/>
      <c r="E70" s="59"/>
      <c r="F70" s="59"/>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row>
    <row r="71" spans="1:248" s="7" customFormat="1" ht="24.65" customHeight="1" x14ac:dyDescent="0.3">
      <c r="A71" s="60" t="s">
        <v>16</v>
      </c>
      <c r="B71" s="60"/>
      <c r="C71" s="60"/>
      <c r="D71" s="60"/>
      <c r="E71" s="60"/>
      <c r="F71" s="60"/>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row>
    <row r="72" spans="1:248" s="7" customFormat="1" ht="24.65" customHeight="1" x14ac:dyDescent="0.3">
      <c r="A72" s="14" t="s">
        <v>79</v>
      </c>
      <c r="B72" s="14"/>
      <c r="C72" s="14"/>
      <c r="D72" s="14"/>
      <c r="E72" s="14"/>
      <c r="F72" s="14"/>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row>
    <row r="73" spans="1:248" s="7" customFormat="1" ht="29.5" customHeight="1" x14ac:dyDescent="0.3">
      <c r="A73" s="15" t="s">
        <v>17</v>
      </c>
      <c r="B73" s="14"/>
      <c r="C73" s="14"/>
      <c r="D73" s="14"/>
      <c r="E73" s="14"/>
      <c r="F73" s="14"/>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row>
    <row r="74" spans="1:248" s="7" customFormat="1" x14ac:dyDescent="0.45">
      <c r="A74" s="2"/>
      <c r="B74" s="1"/>
      <c r="C74" s="1"/>
      <c r="D74" s="4"/>
      <c r="E74" s="4"/>
      <c r="F74" s="1"/>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row>
    <row r="75" spans="1:248" s="7" customFormat="1" ht="14" x14ac:dyDescent="0.3">
      <c r="A75" s="5"/>
      <c r="B75" s="13" t="s">
        <v>18</v>
      </c>
      <c r="C75" s="9"/>
      <c r="D75" s="8"/>
      <c r="E75" s="8"/>
      <c r="F75" s="8"/>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row>
    <row r="76" spans="1:248" s="7" customFormat="1" ht="15.5" x14ac:dyDescent="0.35">
      <c r="A76" s="10"/>
      <c r="B76" s="16" t="s">
        <v>19</v>
      </c>
      <c r="C76" s="9"/>
      <c r="D76" s="8"/>
      <c r="E76" s="8"/>
      <c r="F76" s="8"/>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row>
    <row r="77" spans="1:248" x14ac:dyDescent="0.45">
      <c r="A77" s="5"/>
      <c r="B77" s="17"/>
      <c r="C77" s="9"/>
      <c r="D77" s="8"/>
      <c r="E77" s="8"/>
      <c r="F77" s="8"/>
    </row>
    <row r="78" spans="1:248" x14ac:dyDescent="0.45">
      <c r="A78" s="5"/>
      <c r="B78" s="7"/>
      <c r="C78" s="9"/>
      <c r="D78" s="8"/>
      <c r="E78" s="8"/>
      <c r="F78" s="8"/>
    </row>
    <row r="79" spans="1:248" x14ac:dyDescent="0.45">
      <c r="A79" s="5"/>
      <c r="B79" s="9"/>
      <c r="C79" s="9"/>
      <c r="D79" s="8"/>
      <c r="E79" s="8"/>
      <c r="F79" s="8"/>
    </row>
    <row r="80" spans="1:248" x14ac:dyDescent="0.45">
      <c r="A80" s="5"/>
      <c r="B80" s="9"/>
      <c r="C80" s="9"/>
      <c r="D80" s="8"/>
      <c r="E80" s="8"/>
      <c r="F80" s="8"/>
    </row>
    <row r="81" spans="1:5" x14ac:dyDescent="0.45">
      <c r="A81" s="1"/>
      <c r="D81" s="1"/>
      <c r="E81" s="1"/>
    </row>
    <row r="82" spans="1:5" x14ac:dyDescent="0.45">
      <c r="A82" s="1"/>
      <c r="D82" s="1"/>
      <c r="E82" s="1"/>
    </row>
    <row r="83" spans="1:5" x14ac:dyDescent="0.45">
      <c r="A83" s="1"/>
      <c r="D83" s="1"/>
      <c r="E83" s="1"/>
    </row>
    <row r="84" spans="1:5" x14ac:dyDescent="0.45">
      <c r="A84" s="1"/>
      <c r="D84" s="1"/>
      <c r="E84" s="1"/>
    </row>
    <row r="85" spans="1:5" x14ac:dyDescent="0.45">
      <c r="A85" s="1"/>
      <c r="D85" s="1"/>
      <c r="E85" s="1"/>
    </row>
    <row r="86" spans="1:5" x14ac:dyDescent="0.45">
      <c r="A86" s="1"/>
      <c r="D86" s="1"/>
      <c r="E86" s="1"/>
    </row>
    <row r="87" spans="1:5" x14ac:dyDescent="0.45">
      <c r="A87" s="1"/>
      <c r="D87" s="1"/>
      <c r="E87" s="1"/>
    </row>
    <row r="88" spans="1:5" x14ac:dyDescent="0.45">
      <c r="A88" s="1"/>
      <c r="D88" s="1"/>
      <c r="E88" s="1"/>
    </row>
    <row r="89" spans="1:5" x14ac:dyDescent="0.45">
      <c r="A89" s="1"/>
      <c r="D89" s="1"/>
      <c r="E89" s="1"/>
    </row>
    <row r="90" spans="1:5" x14ac:dyDescent="0.45">
      <c r="A90" s="1"/>
      <c r="D90" s="1"/>
      <c r="E90" s="1"/>
    </row>
    <row r="91" spans="1:5" x14ac:dyDescent="0.45">
      <c r="A91" s="1"/>
      <c r="D91" s="1"/>
      <c r="E91" s="1"/>
    </row>
    <row r="92" spans="1:5" x14ac:dyDescent="0.45">
      <c r="A92" s="1"/>
      <c r="D92" s="1"/>
      <c r="E92" s="1"/>
    </row>
    <row r="93" spans="1:5" x14ac:dyDescent="0.45">
      <c r="A93" s="1"/>
      <c r="D93" s="1"/>
      <c r="E93" s="1"/>
    </row>
    <row r="94" spans="1:5" x14ac:dyDescent="0.45">
      <c r="A94" s="1"/>
      <c r="D94" s="1"/>
      <c r="E94" s="1"/>
    </row>
    <row r="95" spans="1:5" x14ac:dyDescent="0.45">
      <c r="A95" s="1"/>
      <c r="D95" s="1"/>
      <c r="E95" s="1"/>
    </row>
    <row r="96" spans="1:5" x14ac:dyDescent="0.45">
      <c r="A96" s="1"/>
      <c r="D96" s="1"/>
      <c r="E96" s="1"/>
    </row>
    <row r="97" spans="1:5" x14ac:dyDescent="0.45">
      <c r="A97" s="1"/>
      <c r="D97" s="1"/>
      <c r="E97" s="1"/>
    </row>
    <row r="98" spans="1:5" x14ac:dyDescent="0.45">
      <c r="A98" s="1"/>
      <c r="D98" s="1"/>
      <c r="E98" s="1"/>
    </row>
    <row r="99" spans="1:5" x14ac:dyDescent="0.45">
      <c r="A99" s="1"/>
      <c r="D99" s="1"/>
      <c r="E99" s="1"/>
    </row>
    <row r="100" spans="1:5" x14ac:dyDescent="0.45">
      <c r="A100" s="1"/>
      <c r="D100" s="1"/>
      <c r="E100" s="1"/>
    </row>
    <row r="101" spans="1:5" x14ac:dyDescent="0.45">
      <c r="A101" s="1"/>
      <c r="D101" s="1"/>
      <c r="E101" s="1"/>
    </row>
    <row r="102" spans="1:5" x14ac:dyDescent="0.45">
      <c r="A102" s="1"/>
      <c r="D102" s="1"/>
      <c r="E102" s="1"/>
    </row>
    <row r="103" spans="1:5" x14ac:dyDescent="0.45">
      <c r="A103" s="1"/>
      <c r="D103" s="1"/>
      <c r="E103" s="1"/>
    </row>
    <row r="104" spans="1:5" x14ac:dyDescent="0.45">
      <c r="A104" s="1"/>
      <c r="D104" s="1"/>
      <c r="E104" s="1"/>
    </row>
    <row r="105" spans="1:5" x14ac:dyDescent="0.45">
      <c r="A105" s="1"/>
      <c r="D105" s="1"/>
      <c r="E105" s="1"/>
    </row>
    <row r="106" spans="1:5" x14ac:dyDescent="0.45">
      <c r="A106" s="1"/>
      <c r="D106" s="1"/>
      <c r="E106" s="1"/>
    </row>
    <row r="107" spans="1:5" x14ac:dyDescent="0.45">
      <c r="A107" s="1"/>
      <c r="D107" s="1"/>
      <c r="E107" s="1"/>
    </row>
    <row r="108" spans="1:5" x14ac:dyDescent="0.45">
      <c r="A108" s="1"/>
      <c r="D108" s="1"/>
      <c r="E108" s="1"/>
    </row>
    <row r="109" spans="1:5" x14ac:dyDescent="0.45">
      <c r="A109" s="1"/>
      <c r="D109" s="1"/>
      <c r="E109" s="1"/>
    </row>
    <row r="110" spans="1:5" x14ac:dyDescent="0.45">
      <c r="A110" s="1"/>
      <c r="D110" s="1"/>
      <c r="E110" s="1"/>
    </row>
    <row r="111" spans="1:5" x14ac:dyDescent="0.45">
      <c r="A111" s="1"/>
      <c r="D111" s="1"/>
      <c r="E111" s="1"/>
    </row>
    <row r="112" spans="1:5" x14ac:dyDescent="0.45">
      <c r="A112" s="1"/>
      <c r="D112" s="1"/>
      <c r="E112" s="1"/>
    </row>
    <row r="113" spans="1:5" x14ac:dyDescent="0.45">
      <c r="A113" s="1"/>
      <c r="D113" s="1"/>
      <c r="E113" s="1"/>
    </row>
    <row r="114" spans="1:5" x14ac:dyDescent="0.45">
      <c r="A114" s="1"/>
      <c r="D114" s="1"/>
      <c r="E114" s="1"/>
    </row>
    <row r="115" spans="1:5" x14ac:dyDescent="0.45">
      <c r="A115" s="1"/>
      <c r="D115" s="1"/>
      <c r="E115" s="1"/>
    </row>
  </sheetData>
  <mergeCells count="28">
    <mergeCell ref="A59:F59"/>
    <mergeCell ref="A60:F60"/>
    <mergeCell ref="A62:F62"/>
    <mergeCell ref="C12:C13"/>
    <mergeCell ref="A14:F14"/>
    <mergeCell ref="A56:E56"/>
    <mergeCell ref="A61:H61"/>
    <mergeCell ref="F12:F13"/>
    <mergeCell ref="A12:A13"/>
    <mergeCell ref="B12:B13"/>
    <mergeCell ref="D12:D13"/>
    <mergeCell ref="E12:E13"/>
    <mergeCell ref="A70:F70"/>
    <mergeCell ref="A71:F71"/>
    <mergeCell ref="A65:F65"/>
    <mergeCell ref="A66:F66"/>
    <mergeCell ref="A69:F69"/>
    <mergeCell ref="A67:E67"/>
    <mergeCell ref="A9:F10"/>
    <mergeCell ref="A11:F11"/>
    <mergeCell ref="C8:F8"/>
    <mergeCell ref="B2:F2"/>
    <mergeCell ref="A4:F4"/>
    <mergeCell ref="A5:B7"/>
    <mergeCell ref="C7:F7"/>
    <mergeCell ref="C6:F6"/>
    <mergeCell ref="C5:F5"/>
    <mergeCell ref="A8:B8"/>
  </mergeCells>
  <pageMargins left="0.11811023622047245" right="0.11811023622047245" top="0" bottom="0" header="0.31496062992125984" footer="0.31496062992125984"/>
  <pageSetup paperSize="9" scale="49"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2A37A1-52AC-418E-A4D9-E286EC7A3924}">
  <ds:schemaRefs>
    <ds:schemaRef ds:uri="http://schemas.microsoft.com/sharepoint/v3/contenttype/forms"/>
  </ds:schemaRefs>
</ds:datastoreItem>
</file>

<file path=customXml/itemProps2.xml><?xml version="1.0" encoding="utf-8"?>
<ds:datastoreItem xmlns:ds="http://schemas.openxmlformats.org/officeDocument/2006/customXml" ds:itemID="{33AAB69F-61F5-47A3-942B-40DF4CA29721}">
  <ds:schemaRefs>
    <ds:schemaRef ds:uri="http://schemas.microsoft.com/office/2006/metadata/properties"/>
    <ds:schemaRef ds:uri="http://schemas.microsoft.com/office/infopath/2007/PartnerControls"/>
    <ds:schemaRef ds:uri="a9a173d0-7d7b-474c-9f09-61af4b12b285"/>
    <ds:schemaRef ds:uri="da1f5153-a60d-4c7d-aa7d-fcec6e6c577f"/>
  </ds:schemaRefs>
</ds:datastoreItem>
</file>

<file path=customXml/itemProps3.xml><?xml version="1.0" encoding="utf-8"?>
<ds:datastoreItem xmlns:ds="http://schemas.openxmlformats.org/officeDocument/2006/customXml" ds:itemID="{196F1C21-AB57-4177-B260-C69AF1D2CA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Додаток_2</vt:lpstr>
      <vt:lpstr>Додаток_2!Область_друку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2026-07-22T07:31:49Z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ies>
</file>