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1303" documentId="13_ncr:1_{2B86E354-F780-45D1-942E-10D181CF870D}" xr6:coauthVersionLast="47" xr6:coauthVersionMax="47" xr10:uidLastSave="{621B31FD-F04F-4D78-A69E-C4AC7609AE24}"/>
  <bookViews>
    <workbookView xWindow="28680" yWindow="-120" windowWidth="29040" windowHeight="15720" xr2:uid="{00000000-000D-0000-FFFF-FFFF00000000}"/>
  </bookViews>
  <sheets>
    <sheet name="Додаток №2 Пропозиція" sheetId="7" r:id="rId1"/>
  </sheets>
  <definedNames>
    <definedName name="_xlnm.Print_Area" localSheetId="0">'Додаток №2 Пропозиція'!$A$2:$F$650</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23" i="7" l="1"/>
  <c r="F622" i="7"/>
  <c r="F621" i="7"/>
  <c r="F620" i="7"/>
  <c r="F619" i="7"/>
  <c r="F618" i="7"/>
  <c r="F617" i="7"/>
  <c r="F616" i="7"/>
  <c r="F615" i="7"/>
  <c r="F614" i="7"/>
  <c r="F613" i="7"/>
  <c r="F612" i="7"/>
  <c r="F611" i="7"/>
  <c r="F610" i="7"/>
  <c r="F609" i="7"/>
  <c r="F608" i="7"/>
  <c r="F607" i="7"/>
  <c r="F606" i="7"/>
  <c r="F605" i="7"/>
  <c r="F604" i="7"/>
  <c r="F603" i="7"/>
  <c r="F602" i="7"/>
  <c r="F599" i="7"/>
  <c r="F598" i="7"/>
  <c r="F597" i="7"/>
  <c r="F596" i="7"/>
  <c r="F594" i="7"/>
  <c r="F592" i="7"/>
  <c r="F591" i="7"/>
  <c r="F590" i="7"/>
  <c r="F589" i="7"/>
  <c r="F588" i="7"/>
  <c r="F587" i="7"/>
  <c r="F586" i="7"/>
  <c r="F585" i="7"/>
  <c r="F584" i="7"/>
  <c r="F583" i="7"/>
  <c r="F581" i="7"/>
  <c r="F580" i="7"/>
  <c r="F579" i="7"/>
  <c r="F578" i="7"/>
  <c r="F577" i="7"/>
  <c r="F576" i="7"/>
  <c r="F575" i="7"/>
  <c r="F574" i="7"/>
  <c r="F573" i="7"/>
  <c r="F572" i="7"/>
  <c r="F571" i="7"/>
  <c r="F570" i="7"/>
  <c r="F569" i="7"/>
  <c r="F568" i="7"/>
  <c r="F567" i="7"/>
  <c r="F566" i="7"/>
  <c r="F565" i="7"/>
  <c r="F561" i="7"/>
  <c r="F560" i="7"/>
  <c r="F559" i="7"/>
  <c r="F558" i="7"/>
  <c r="F557" i="7"/>
  <c r="F556" i="7"/>
  <c r="F555" i="7"/>
  <c r="F554" i="7"/>
  <c r="F551" i="7"/>
  <c r="F550" i="7"/>
  <c r="F549" i="7"/>
  <c r="F548" i="7"/>
  <c r="F547" i="7"/>
  <c r="F546" i="7"/>
  <c r="F544" i="7"/>
  <c r="F543" i="7"/>
  <c r="F542" i="7"/>
  <c r="F541" i="7"/>
  <c r="F540" i="7"/>
  <c r="F539" i="7"/>
  <c r="F538" i="7"/>
  <c r="F537" i="7"/>
  <c r="F536" i="7"/>
  <c r="F535" i="7"/>
  <c r="F534" i="7"/>
  <c r="F531" i="7"/>
  <c r="F530" i="7"/>
  <c r="F529" i="7"/>
  <c r="F528" i="7"/>
  <c r="F527" i="7"/>
  <c r="F526" i="7"/>
  <c r="F525" i="7"/>
  <c r="F524" i="7"/>
  <c r="F523" i="7"/>
  <c r="F522" i="7"/>
  <c r="F521" i="7"/>
  <c r="F520" i="7"/>
  <c r="F519" i="7"/>
  <c r="F518" i="7"/>
  <c r="F516" i="7"/>
  <c r="F515" i="7"/>
  <c r="F514" i="7"/>
  <c r="F513" i="7"/>
  <c r="F512" i="7"/>
  <c r="F511" i="7"/>
  <c r="F510" i="7"/>
  <c r="F509" i="7"/>
  <c r="F508" i="7"/>
  <c r="F507" i="7"/>
  <c r="F506" i="7"/>
  <c r="F505" i="7"/>
  <c r="F501" i="7"/>
  <c r="F500" i="7"/>
  <c r="F499" i="7"/>
  <c r="F498" i="7"/>
  <c r="F497" i="7"/>
  <c r="F496" i="7"/>
  <c r="F495" i="7"/>
  <c r="F494" i="7"/>
  <c r="F493" i="7"/>
  <c r="F491" i="7"/>
  <c r="F490" i="7"/>
  <c r="F489" i="7"/>
  <c r="F488" i="7"/>
  <c r="F487" i="7"/>
  <c r="F486" i="7"/>
  <c r="F485" i="7"/>
  <c r="F484" i="7"/>
  <c r="F483" i="7"/>
  <c r="F482" i="7"/>
  <c r="F481" i="7"/>
  <c r="F480" i="7"/>
  <c r="F479" i="7"/>
  <c r="F478" i="7"/>
  <c r="F477" i="7"/>
  <c r="F476" i="7"/>
  <c r="F475" i="7"/>
  <c r="F474" i="7"/>
  <c r="F473" i="7"/>
  <c r="F472" i="7"/>
  <c r="F471" i="7"/>
  <c r="F470" i="7"/>
  <c r="F469" i="7"/>
  <c r="F468" i="7"/>
  <c r="F467" i="7"/>
  <c r="F465" i="7"/>
  <c r="F464" i="7"/>
  <c r="F463" i="7"/>
  <c r="F462" i="7"/>
  <c r="F461" i="7"/>
  <c r="F460" i="7"/>
  <c r="F459" i="7"/>
  <c r="F458" i="7"/>
  <c r="F457" i="7"/>
  <c r="F456" i="7"/>
  <c r="F455" i="7"/>
  <c r="F454" i="7"/>
  <c r="F453" i="7"/>
  <c r="F452" i="7"/>
  <c r="F451" i="7"/>
  <c r="F450" i="7"/>
  <c r="F449" i="7"/>
  <c r="F448" i="7"/>
  <c r="F447" i="7"/>
  <c r="F446" i="7"/>
  <c r="F445" i="7"/>
  <c r="F444" i="7"/>
  <c r="F443" i="7"/>
  <c r="F442" i="7"/>
  <c r="F440" i="7"/>
  <c r="F439" i="7"/>
  <c r="F438" i="7"/>
  <c r="F437" i="7"/>
  <c r="F436" i="7"/>
  <c r="F435" i="7"/>
  <c r="F434" i="7"/>
  <c r="F433" i="7"/>
  <c r="F432" i="7"/>
  <c r="F431" i="7"/>
  <c r="F430" i="7"/>
  <c r="F429" i="7"/>
  <c r="F428" i="7"/>
  <c r="F427" i="7"/>
  <c r="F426" i="7"/>
  <c r="F425" i="7"/>
  <c r="F424" i="7"/>
  <c r="F423" i="7"/>
  <c r="F422" i="7"/>
  <c r="F421" i="7"/>
  <c r="F420" i="7"/>
  <c r="F419" i="7"/>
  <c r="F628" i="7"/>
  <c r="F627" i="7"/>
  <c r="F626" i="7"/>
  <c r="F625" i="7"/>
  <c r="F418" i="7"/>
  <c r="F417" i="7"/>
  <c r="F415" i="7"/>
  <c r="F414" i="7"/>
  <c r="F413" i="7"/>
  <c r="F412" i="7"/>
  <c r="F411" i="7"/>
  <c r="F410" i="7"/>
  <c r="F409" i="7"/>
  <c r="F408" i="7"/>
  <c r="F407" i="7"/>
  <c r="F404" i="7"/>
  <c r="F403" i="7"/>
  <c r="F402" i="7"/>
  <c r="F401" i="7"/>
  <c r="F399" i="7"/>
  <c r="F398" i="7"/>
  <c r="F397" i="7"/>
  <c r="F396" i="7"/>
  <c r="F395" i="7"/>
  <c r="F393" i="7"/>
  <c r="F392" i="7"/>
  <c r="F391" i="7"/>
  <c r="F389" i="7"/>
  <c r="F388" i="7"/>
  <c r="F387" i="7"/>
  <c r="F385" i="7"/>
  <c r="F384" i="7"/>
  <c r="F383" i="7"/>
  <c r="F382" i="7"/>
  <c r="F381" i="7"/>
  <c r="F380" i="7"/>
  <c r="F379" i="7"/>
  <c r="F377" i="7"/>
  <c r="F376" i="7"/>
  <c r="F375" i="7"/>
  <c r="F374" i="7"/>
  <c r="F373" i="7"/>
  <c r="F371" i="7"/>
  <c r="F370" i="7"/>
  <c r="F369" i="7"/>
  <c r="F368" i="7"/>
  <c r="F367" i="7"/>
  <c r="F366" i="7"/>
  <c r="F365" i="7"/>
  <c r="F364" i="7"/>
  <c r="F363" i="7"/>
  <c r="F362" i="7"/>
  <c r="F361" i="7"/>
  <c r="F360" i="7"/>
  <c r="F359" i="7"/>
  <c r="F357" i="7"/>
  <c r="F356" i="7"/>
  <c r="F355" i="7"/>
  <c r="F354" i="7"/>
  <c r="F353" i="7"/>
  <c r="F351" i="7"/>
  <c r="F350" i="7"/>
  <c r="F349" i="7"/>
  <c r="F346" i="7"/>
  <c r="F345" i="7"/>
  <c r="F344" i="7"/>
  <c r="F343" i="7"/>
  <c r="F342" i="7"/>
  <c r="F341" i="7"/>
  <c r="F340" i="7"/>
  <c r="F339" i="7"/>
  <c r="F338" i="7"/>
  <c r="F337" i="7"/>
  <c r="F336" i="7"/>
  <c r="F335" i="7"/>
  <c r="F334" i="7"/>
  <c r="F333" i="7"/>
  <c r="F332" i="7"/>
  <c r="F331" i="7"/>
  <c r="F330" i="7"/>
  <c r="F329" i="7"/>
  <c r="F328" i="7"/>
  <c r="F327" i="7"/>
  <c r="F326" i="7"/>
  <c r="F325" i="7"/>
  <c r="F324" i="7"/>
  <c r="F323" i="7"/>
  <c r="F322" i="7"/>
  <c r="F321" i="7"/>
  <c r="F319" i="7"/>
  <c r="F318" i="7"/>
  <c r="F317" i="7"/>
  <c r="F316" i="7"/>
  <c r="F315" i="7"/>
  <c r="F314" i="7"/>
  <c r="F313" i="7"/>
  <c r="F312" i="7"/>
  <c r="F311" i="7"/>
  <c r="F310" i="7"/>
  <c r="F309" i="7"/>
  <c r="F308" i="7"/>
  <c r="F307" i="7"/>
  <c r="F306" i="7"/>
  <c r="F305" i="7"/>
  <c r="F304" i="7"/>
  <c r="F303" i="7"/>
  <c r="F302" i="7"/>
  <c r="F301" i="7"/>
  <c r="F300" i="7"/>
  <c r="F299" i="7"/>
  <c r="F298" i="7"/>
  <c r="F297" i="7"/>
  <c r="F296" i="7"/>
  <c r="F295" i="7"/>
  <c r="F294" i="7"/>
  <c r="F293" i="7"/>
  <c r="F292" i="7"/>
  <c r="F291" i="7"/>
  <c r="F290" i="7"/>
  <c r="F289" i="7"/>
  <c r="F288" i="7"/>
  <c r="F287" i="7"/>
  <c r="F285" i="7"/>
  <c r="F284" i="7"/>
  <c r="F283" i="7"/>
  <c r="F282" i="7"/>
  <c r="F281" i="7"/>
  <c r="F280" i="7"/>
  <c r="F279" i="7"/>
  <c r="F278" i="7"/>
  <c r="F277" i="7"/>
  <c r="F276" i="7"/>
  <c r="F275" i="7"/>
  <c r="F274" i="7"/>
  <c r="F273" i="7"/>
  <c r="F272" i="7"/>
  <c r="F271" i="7"/>
  <c r="F270" i="7"/>
  <c r="F268" i="7"/>
  <c r="F269" i="7"/>
  <c r="F267" i="7"/>
  <c r="F266" i="7"/>
  <c r="F265" i="7"/>
  <c r="F264" i="7"/>
  <c r="F263" i="7"/>
  <c r="F262" i="7"/>
  <c r="F261" i="7"/>
  <c r="F260" i="7"/>
  <c r="F259" i="7"/>
  <c r="F258" i="7"/>
  <c r="F257" i="7"/>
  <c r="F256" i="7"/>
  <c r="F255" i="7"/>
  <c r="F254" i="7"/>
  <c r="F253" i="7"/>
  <c r="F251" i="7"/>
  <c r="F250" i="7"/>
  <c r="F249" i="7"/>
  <c r="F248" i="7"/>
  <c r="F247" i="7"/>
  <c r="F246" i="7"/>
  <c r="F245" i="7"/>
  <c r="F244" i="7"/>
  <c r="F243" i="7"/>
  <c r="F242" i="7"/>
  <c r="F241" i="7"/>
  <c r="F240" i="7"/>
  <c r="F239" i="7"/>
  <c r="F238" i="7"/>
  <c r="F237" i="7"/>
  <c r="F236" i="7"/>
  <c r="F235" i="7"/>
  <c r="F234" i="7"/>
  <c r="F233" i="7"/>
  <c r="F231" i="7"/>
  <c r="F230" i="7"/>
  <c r="F229" i="7"/>
  <c r="F228" i="7"/>
  <c r="F227" i="7"/>
  <c r="F226" i="7"/>
  <c r="F225" i="7"/>
  <c r="F224" i="7"/>
  <c r="F223" i="7"/>
  <c r="F222" i="7"/>
  <c r="F221" i="7"/>
  <c r="F220" i="7"/>
  <c r="F219" i="7"/>
  <c r="F218" i="7"/>
  <c r="F217" i="7"/>
  <c r="F216" i="7"/>
  <c r="F215" i="7"/>
  <c r="F214" i="7"/>
  <c r="F213" i="7"/>
  <c r="F212" i="7"/>
  <c r="F211" i="7"/>
  <c r="F210" i="7"/>
  <c r="F209" i="7"/>
  <c r="F208" i="7"/>
  <c r="F207" i="7"/>
  <c r="F206" i="7"/>
  <c r="F205" i="7"/>
  <c r="F204" i="7"/>
  <c r="F203" i="7"/>
  <c r="F202" i="7"/>
  <c r="F201" i="7"/>
  <c r="F200" i="7"/>
  <c r="F199" i="7"/>
  <c r="F198" i="7"/>
  <c r="F197" i="7"/>
  <c r="F196" i="7"/>
  <c r="F195" i="7"/>
  <c r="F194" i="7"/>
  <c r="F192" i="7"/>
  <c r="F191" i="7"/>
  <c r="F190" i="7"/>
  <c r="F189" i="7"/>
  <c r="F188" i="7"/>
  <c r="F187" i="7"/>
  <c r="F186" i="7"/>
  <c r="F185" i="7"/>
  <c r="F184" i="7"/>
  <c r="F183" i="7"/>
  <c r="F182" i="7"/>
  <c r="F181" i="7"/>
  <c r="F180" i="7"/>
  <c r="F179" i="7"/>
  <c r="F178" i="7"/>
  <c r="F177" i="7"/>
  <c r="F176" i="7"/>
  <c r="F175" i="7"/>
  <c r="F174" i="7"/>
  <c r="F173" i="7"/>
  <c r="F172" i="7"/>
  <c r="F171" i="7"/>
  <c r="F170" i="7"/>
  <c r="F169" i="7"/>
  <c r="F168" i="7"/>
  <c r="F167" i="7"/>
  <c r="F166" i="7"/>
  <c r="F165" i="7"/>
  <c r="F164" i="7"/>
  <c r="F163" i="7"/>
  <c r="F162" i="7"/>
  <c r="F161" i="7"/>
  <c r="F160" i="7"/>
  <c r="F159" i="7"/>
  <c r="F158" i="7"/>
  <c r="F157" i="7"/>
  <c r="F155" i="7"/>
  <c r="F154" i="7"/>
  <c r="F153" i="7"/>
  <c r="F152" i="7"/>
  <c r="F151" i="7"/>
  <c r="F150" i="7"/>
  <c r="F149" i="7"/>
  <c r="F148" i="7"/>
  <c r="F147" i="7"/>
  <c r="F145" i="7"/>
  <c r="F144" i="7"/>
  <c r="F143" i="7"/>
  <c r="F142" i="7"/>
  <c r="F141" i="7"/>
  <c r="F140" i="7"/>
  <c r="F139" i="7"/>
  <c r="F138" i="7"/>
  <c r="F137" i="7"/>
  <c r="F136" i="7"/>
  <c r="F135" i="7"/>
  <c r="F134" i="7"/>
  <c r="F133" i="7"/>
  <c r="F132" i="7"/>
  <c r="F131" i="7"/>
  <c r="F130" i="7"/>
  <c r="F129" i="7"/>
  <c r="F128" i="7"/>
  <c r="F127" i="7"/>
  <c r="F126" i="7"/>
  <c r="F125" i="7"/>
  <c r="F124" i="7"/>
  <c r="F123" i="7"/>
  <c r="F122" i="7"/>
  <c r="F121" i="7"/>
  <c r="F120" i="7"/>
  <c r="F119" i="7"/>
  <c r="F118" i="7"/>
  <c r="F117" i="7"/>
  <c r="F116" i="7"/>
  <c r="F115" i="7"/>
  <c r="F114" i="7"/>
  <c r="F113" i="7"/>
  <c r="F112" i="7"/>
  <c r="F111" i="7"/>
  <c r="F110" i="7"/>
  <c r="F109" i="7"/>
  <c r="F108" i="7"/>
  <c r="F106" i="7"/>
  <c r="F105" i="7"/>
  <c r="F104" i="7"/>
  <c r="F103" i="7"/>
  <c r="F102" i="7"/>
  <c r="F101" i="7"/>
  <c r="F100" i="7"/>
  <c r="F99" i="7"/>
  <c r="F98" i="7"/>
  <c r="F97" i="7"/>
  <c r="F96" i="7"/>
  <c r="F95" i="7"/>
  <c r="F94" i="7"/>
  <c r="F93" i="7"/>
  <c r="F92" i="7"/>
  <c r="F91" i="7"/>
  <c r="F90" i="7"/>
  <c r="F89" i="7"/>
  <c r="F88" i="7"/>
  <c r="F87" i="7"/>
  <c r="F86" i="7"/>
  <c r="F85" i="7"/>
  <c r="F84" i="7"/>
  <c r="F83" i="7"/>
  <c r="F82" i="7"/>
  <c r="F81" i="7"/>
  <c r="F80" i="7"/>
  <c r="F79" i="7"/>
  <c r="F78" i="7"/>
  <c r="F77" i="7"/>
  <c r="F75" i="7"/>
  <c r="F74" i="7"/>
  <c r="F73" i="7"/>
  <c r="F72" i="7"/>
  <c r="F71" i="7"/>
  <c r="F70" i="7"/>
  <c r="F69" i="7"/>
  <c r="F68" i="7"/>
  <c r="F67" i="7"/>
  <c r="F66" i="7"/>
  <c r="F65" i="7"/>
  <c r="F64" i="7"/>
  <c r="F63" i="7"/>
  <c r="F62" i="7"/>
  <c r="F61" i="7"/>
  <c r="F60" i="7"/>
  <c r="F59" i="7"/>
  <c r="F58" i="7"/>
  <c r="F57" i="7"/>
  <c r="F56" i="7"/>
  <c r="F55" i="7"/>
  <c r="F54" i="7"/>
  <c r="F53"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A17" i="7"/>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F629" i="7" l="1"/>
</calcChain>
</file>

<file path=xl/sharedStrings.xml><?xml version="1.0" encoding="utf-8"?>
<sst xmlns="http://schemas.openxmlformats.org/spreadsheetml/2006/main" count="1220" uniqueCount="426">
  <si>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</si>
  <si>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</si>
  <si>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</si>
  <si>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</si>
  <si>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</si>
  <si>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</si>
  <si>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</si>
  <si>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</si>
  <si>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Всього вартість пропозиції, грн*</t>
  </si>
  <si>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</si>
  <si>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</si>
  <si>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</si>
  <si>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</si>
  <si>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Учасники повинні надсилати цінові пропозиції з підписом і печаткою</t>
  </si>
  <si>
    <t xml:space="preserve">              Керівник організації/ФОП:____________________________ ( ____________________) </t>
  </si>
  <si>
    <t xml:space="preserve">                                  МП                                  підпис                               ПІБ </t>
  </si>
  <si>
    <t>Ми погоджуємось зафіксувати цінову пропозицію протягом 90 календарних днів з моменту подачі</t>
  </si>
  <si>
    <t>Додаток № 2 до Запиту</t>
  </si>
  <si>
    <t xml:space="preserve"> ** Закупівля відбувається одним лотом </t>
  </si>
  <si>
    <t>Ми погоджуємось, що всі витрати, пов’язані з наданням послуг здійснюються за рахунок Постачальника та їх вартість включена в цінову пропозицію.</t>
  </si>
  <si>
    <t>Ціна, грн.  включаючі всі податки</t>
  </si>
  <si>
    <t>Вартість, грн.  включаючі всі податки</t>
  </si>
  <si>
    <t>м3</t>
  </si>
  <si>
    <t>шт</t>
  </si>
  <si>
    <t>м</t>
  </si>
  <si>
    <t>м2</t>
  </si>
  <si>
    <t>кг</t>
  </si>
  <si>
    <r>
      <rPr>
        <b/>
        <i/>
        <sz val="12"/>
        <rFont val="Times New Roman"/>
        <family val="1"/>
        <charset val="204"/>
      </rPr>
      <t>Інформація для Учасника:</t>
    </r>
    <r>
      <rPr>
        <i/>
        <sz val="12"/>
        <rFont val="Times New Roman"/>
        <family val="1"/>
        <charset val="204"/>
      </rPr>
      <t xml:space="preserve">
-Цінова пропозиція приймається до розгляду виключно згідно форми даного Додатку.
-Учасник несе відповідальність за правильність розрахованих одиничних розцінок та загальної вартості робіт, за коректність всіх формул та розрахунків у даній формі, зміна або корегування вартості після етапу розкриття пропозицій не допускається.
-Всі документи мають бути заповнені Учасником без винятку, відсутність будь-якої інформації може призвести до анулювання пропозиції.
-Вартість одиниць послуг, робіт, матеріалів та загальну вартість пропозиції потрібно заповнювати у гривнях, зазначаючи цифрове значення, яке має не більше двох знаків після коми.
-Учасник має надати в електронному вигляді цінову пропозицію у формі даного додатку з підписом та печаткою та окремо у форматі Excel.</t>
    </r>
  </si>
  <si>
    <t xml:space="preserve">  * Товариство Червоного Хреста України є громадською неприбутковою організацією і просить надати максимальні знижки на послуги, вказані у ціновій пропозиції.</t>
  </si>
  <si>
    <t xml:space="preserve">Одиниця вимірювання                              Unit of measure </t>
  </si>
  <si>
    <t>Значення згідно вимог запиту
 Value as per the request requirements</t>
  </si>
  <si>
    <t>Локальний кошторис 02-01-01 на Конструкції металеві (КМ)</t>
  </si>
  <si>
    <t>Розділ 1. Колони та в'язі каркасу</t>
  </si>
  <si>
    <t>Виготовлення колон</t>
  </si>
  <si>
    <t>т</t>
  </si>
  <si>
    <t>Електроди, діаметр 5 мм, марка Е42</t>
  </si>
  <si>
    <t>Круги армовані абразивні зачисні, діаметр 180х6 мм</t>
  </si>
  <si>
    <t>Виготовлення зв'язок</t>
  </si>
  <si>
    <t>Швелери горячекатані №30 кількість: R3(4,04068*1,04)</t>
  </si>
  <si>
    <t>Швелери горячекатані №36 кількість: R3(7,15876*1,04)</t>
  </si>
  <si>
    <t>Швелери горячекатані №40 кількість: R3(8,05224*1,04)</t>
  </si>
  <si>
    <t>Труба профільна 80х80х4 кількість: R3(7,17845*1,04)</t>
  </si>
  <si>
    <t>Труба профільна 100х100х6 кількість: R3(4,5655*1,04)</t>
  </si>
  <si>
    <t>Труба профільна 160х100х4 кількість: R3(0,38715*1,04)</t>
  </si>
  <si>
    <t>Сталь листова t=6 кількість: R3(0,00468*1,04)</t>
  </si>
  <si>
    <t>Сталь листова t=8 кількість: R3(0,10412*1,04)</t>
  </si>
  <si>
    <t>Сталь листова t=10 кількість: R3(1,43993*1,04)</t>
  </si>
  <si>
    <t>Сталь листова t=16 кількість: R3(0,12978*1,04)</t>
  </si>
  <si>
    <t>Сталь листова t=20 кількість: R3(0,42812*1,04)</t>
  </si>
  <si>
    <t>Сталь листова t=36 кількість: R3(2,79214*1,04)</t>
  </si>
  <si>
    <t>Очищення поверхонь щітками</t>
  </si>
  <si>
    <t>Ґрунтування металевих поверхонь за два рази ґрунтовкою ГФ-021</t>
  </si>
  <si>
    <t>Ґрунтовка ГФ-021 червоно-коричнева</t>
  </si>
  <si>
    <t>Ксилол нафтовий, марка А</t>
  </si>
  <si>
    <t>Фарбування металевих поґрунтованих поверхонь емаллю ПФ-115 (два рази)</t>
  </si>
  <si>
    <t>Уайт-спірит</t>
  </si>
  <si>
    <t>Емаль антикорозійна ПФ-115 сіра</t>
  </si>
  <si>
    <t>Монтаж колон одноповерхових і багатоповерхових будівель суцільного перерізу масою до 1,0 т</t>
  </si>
  <si>
    <t>Канати прядив'яні просочені</t>
  </si>
  <si>
    <t>Електроди, діаметр 2 мм, марка Е42</t>
  </si>
  <si>
    <t>Бруски обрізні з хвойних порід, довжина 4-6,5 м, ширина 75-150 мм, товщина 40- 75 мм, І сорт</t>
  </si>
  <si>
    <t>Електродугове зварювання при монтажі опорних частин каркасів [колон, підкранових балок] одноповерхових виробничих будівель</t>
  </si>
  <si>
    <t>Електроди, діаметр 4 мм, марка Е46</t>
  </si>
  <si>
    <t>Ставлення болтів будівельних з гайками й шайбами кількість: 928+56</t>
  </si>
  <si>
    <t>Болти із шестигранною головкою, діаметр різьби 20-[22] мм</t>
  </si>
  <si>
    <t>Гайка М20</t>
  </si>
  <si>
    <t>Розділ 2. Балки каркасу</t>
  </si>
  <si>
    <t>Виготовлення балок та інших подібних конструкцій будівель</t>
  </si>
  <si>
    <t>Швеллер №18 кількість: R3(15,8436*1,04)</t>
  </si>
  <si>
    <t>Труба профільна 100х100х6 кількість: R3(5,53125*1,04)</t>
  </si>
  <si>
    <t>Кутик 110х70х8 кількість: R3(0,4137*1,04)</t>
  </si>
  <si>
    <t>Двутавр №24 кількість: R3(2,6133*1,04)</t>
  </si>
  <si>
    <t>Двутавр №30 кількість: R3(0,9344*1,04)</t>
  </si>
  <si>
    <t>Сталь листова t=10 кількість: R3(0,04082*1,04)</t>
  </si>
  <si>
    <t>Кутик 100х7 кількість: R3(0,0572*1,04)</t>
  </si>
  <si>
    <t>Монтаж балкових систем перекриття</t>
  </si>
  <si>
    <t>Розділ 3. Ферми</t>
  </si>
  <si>
    <t>Виготовлення гратчастих конструкцій [ ферми та ін.]</t>
  </si>
  <si>
    <t>Труба профільна 100х100х4 кількість: R3(3,75042*1,04)</t>
  </si>
  <si>
    <t>Труба профільна 80х80х6 кількість: R3(3,13698*1,04)</t>
  </si>
  <si>
    <t>Труба профільна 60х60х6 кількість: R3(2,83962*1,04)</t>
  </si>
  <si>
    <t>Труба профільна 120х120х6 кількість: R3(2,29936*1,04)</t>
  </si>
  <si>
    <t>Труба профільна 120х120х8 кількість: R3(8,15388*1,04)</t>
  </si>
  <si>
    <t>Труба профільна 140х140х7 кількість: R3(3,70552*1,04)</t>
  </si>
  <si>
    <t>Сталь листова t=6 кількість: R3(0,00952*1,04)</t>
  </si>
  <si>
    <t>Сталь листова t=8 кількість: R3(0,48224*1,04)</t>
  </si>
  <si>
    <t>Сталь листова t=10 кількість: R3(0,62964*1,04)</t>
  </si>
  <si>
    <t>Сталь листова t=12 кількість: R3(0,03374*1,04)</t>
  </si>
  <si>
    <t>Сталь листова t=16 кількість: R3(0,616*1,04)</t>
  </si>
  <si>
    <t>Сталь листова t=20 кількість: R3(0,33404*1,04)</t>
  </si>
  <si>
    <t>Сталь листова t=25 кількість: R3(0,2156*1,04)</t>
  </si>
  <si>
    <t>Монтаж кроквяних і підкроквяних ферм на висоті, масою до 3 т</t>
  </si>
  <si>
    <t>Катанка гарячекатана у мотках, діаметр 6, 3-6,5 мм</t>
  </si>
  <si>
    <t>Розділ 4. Рампи</t>
  </si>
  <si>
    <t>Виготовлення гратчастих конструкцій [ рампи.]</t>
  </si>
  <si>
    <t>Швеллер №16 кількість: R3(0,378*1,04)</t>
  </si>
  <si>
    <t>Швеллер №18 кількість: R3(0,91606*1,04)</t>
  </si>
  <si>
    <t>Труба профільна 180х180х8 кількість: R3(4,12897*1,04)</t>
  </si>
  <si>
    <t>Труба профільна 80х80х4 кількість: R3(1,09018*1,04)</t>
  </si>
  <si>
    <t>Труба профільна 60х20х2 кількість: R3(1,2269*1,04)</t>
  </si>
  <si>
    <t>Труба профільна 40х40х4 кількість: R3(1,11004*1,04)</t>
  </si>
  <si>
    <t>Труба профільна 20х20х2 кількість: R3(0,45979*1,04)</t>
  </si>
  <si>
    <t>Труба профільна 100х100х4 кількість: R3(0,43232*1,04)</t>
  </si>
  <si>
    <t>Труба профільна 80х80х4 кількість: R3(1,42226*1,04)</t>
  </si>
  <si>
    <t>Труба профільна 40х40х4 кількість: R3(0,41534*1,04)</t>
  </si>
  <si>
    <t>Кутик 80х50х5 кількість: R3(0,16525*1,04)</t>
  </si>
  <si>
    <t>Сталь листова t=2 кількість: R3(0,00088*1,04)</t>
  </si>
  <si>
    <t>Сталь листова t=6 кількість: R3(0,0156*1,04)</t>
  </si>
  <si>
    <t>Сталь листова t=8 кількість: R3(0,00298*1,04)</t>
  </si>
  <si>
    <t>Сталь листова t=10 кількість: R3(1,02166*1,04)</t>
  </si>
  <si>
    <t>Сталь листова t=14 кількість: R3(0,83672*1,04)</t>
  </si>
  <si>
    <t>Сталь листова t=16 кількість: R3(0,01152*1,04)</t>
  </si>
  <si>
    <t>Сталь листова t=20 кількість: R3(0,8206*1,04)</t>
  </si>
  <si>
    <t>Кутик 50х5 кількість: R3(0,09939*1,04)</t>
  </si>
  <si>
    <t>Кутик 50х3 кількість: R3(0,015*1,04)</t>
  </si>
  <si>
    <t>Кутик 63х63х5 кількість: R3(0,440*1,04)</t>
  </si>
  <si>
    <t>Монтаж кроквяних металевих елементів рамп, масою до 3 т</t>
  </si>
  <si>
    <t>Розділ 5. Покиття на рампах Рм-1, Рм-2, Рм-3</t>
  </si>
  <si>
    <t>Монтаж покрівельного покриття з профільованого листа</t>
  </si>
  <si>
    <t>Профільований лист НС35-0,45 кількість: R2((206,7+57,07+122,2)*1,1)</t>
  </si>
  <si>
    <t>Різання стального профільованого настилу</t>
  </si>
  <si>
    <t>Ставлення анкерних болтів</t>
  </si>
  <si>
    <t>Анкер HSL4 М16 L=153 кількість: 140+40+32</t>
  </si>
  <si>
    <t>Шайба М16 кількість: 56+16+32</t>
  </si>
  <si>
    <t>Гайка М16 кількість: 128+128+448</t>
  </si>
  <si>
    <t>Комбінована заклепка ф4,8 кількість: 258+455+108</t>
  </si>
  <si>
    <t>Саморіз 4,8х19 для профнастилу кількість: 628+1008+320</t>
  </si>
  <si>
    <t>Розділ 1. Металеві сходи См1</t>
  </si>
  <si>
    <t>Виготовлення сходів прямолінійних і криволінійних з огорожею (Металеві сходи) кількість: 0,19609*5</t>
  </si>
  <si>
    <t>Швеллер №16 кількість: R3(0,0756*1,04)*5</t>
  </si>
  <si>
    <t>Труба профільна 40х40х4 кількість: R3(0,06256*1,04)*5</t>
  </si>
  <si>
    <t>Кутик 80х50х5 кількість: R3(0,03305*1,04)*5</t>
  </si>
  <si>
    <t>Сталь листова t=4 ромб кількість: R3(0,01192*1,04)*5</t>
  </si>
  <si>
    <t>Кутик 50х5 кількість: R3(0,003*1,04)*5</t>
  </si>
  <si>
    <t>Арматура Ф12 А500С кількість: R3(0,0005*1,04)*5</t>
  </si>
  <si>
    <t>Виготовлення сходів прямолінійних і криволінійних з огорожею (Огорожа сходів) кількість: 0,21548*5</t>
  </si>
  <si>
    <t>Труба профільна 40х40х4 кількість: R3(0,09976*1,04)*5</t>
  </si>
  <si>
    <t>Труба профільна 20х20х2 кількість: R3(0,05966*1,04)*5</t>
  </si>
  <si>
    <t>Труба профільна 60х40х2 кількість: R3(0,05606*1,04)*5</t>
  </si>
  <si>
    <t>Монтаж площадок із настилом і огорожею з листової, рифленої, просічної і круглої сталі кількість: (0,98045+1,0774)</t>
  </si>
  <si>
    <t>Канат подвійного звивання, тип ТК, оцинкований, з дроту марки В, маркірувальна група 1770 Н/мм2, діаметр 5,5 мм</t>
  </si>
  <si>
    <t>Ставлення болтів будівельних з гайками й шайбами кількість: 4*5</t>
  </si>
  <si>
    <t>Шайба М20</t>
  </si>
  <si>
    <t>Розділ 2. Металеві сходи в осях Б-3</t>
  </si>
  <si>
    <t>Виготовлення сходів прямолінійних і криволінійних з огорожею (Металеві сходи)</t>
  </si>
  <si>
    <t>Швеллер №16 кількість: R3(0,18093*1,04)*1</t>
  </si>
  <si>
    <t>Сталь листова t=10 кількість: R3(0,022980*1,04)*1</t>
  </si>
  <si>
    <t>Кутик 50х3 кількість: R3(0,09939*1,04)*1</t>
  </si>
  <si>
    <t>Сталь листова t=4 ромб кількість: R3(0,14807*1,04)*1</t>
  </si>
  <si>
    <t>Сталь листова t=8 кількість: R3(0,00298*1,04)*1</t>
  </si>
  <si>
    <t>Виготовлення сходів прямолінійних і криволінійних з огорожею (Огорожа сходів) кількість: 0,21564*1</t>
  </si>
  <si>
    <t>Труба профільна 40х40х4 кількість: R3(0,09976*1,04)*1</t>
  </si>
  <si>
    <t>Труба профільна 20х20х2 кількість: R3(0,05966*1,04)*1</t>
  </si>
  <si>
    <t>Труба профільна 60х40х2 кількість: R3(0,05606*1,04)*1</t>
  </si>
  <si>
    <t>Сталь листова t=2 кількість: R3(0,001*1,04)*1</t>
  </si>
  <si>
    <t>Монтаж площадок із настилом і огорожею з листової, рифленої, просічної і круглої сталі кількість: (0,21564+0,45435)</t>
  </si>
  <si>
    <t>Анкер HSL4 М16 L=153</t>
  </si>
  <si>
    <t>Ставлення болтів будівельних з гайками й шайбами кількість: 4*1</t>
  </si>
  <si>
    <t>Розділ 3. Металева драбина</t>
  </si>
  <si>
    <t>Виготовлення пожежної драбини кількість: 0,29324*2</t>
  </si>
  <si>
    <t>Кутик 63х63х5 кількість: R3(0,22*1,04*2)</t>
  </si>
  <si>
    <t>Труба сталева Ф22 кількість: R3(0,03572*1,04*2)</t>
  </si>
  <si>
    <t>Сталь листова t=4 ромб кількість: R3(0,03752*1,04*2)</t>
  </si>
  <si>
    <t>Монтаж сходів прямолінійних і криволінійних, пожежних з огорожею</t>
  </si>
  <si>
    <t>Ставлення розпірних анкерів кількість: 40*2</t>
  </si>
  <si>
    <t>Анкер розпірний з оцинкованої сталі, 10х100мм</t>
  </si>
  <si>
    <t>Розділ 1. 1-й поверх</t>
  </si>
  <si>
    <t>Двутавр №30 кількість: R3(0,488*1,04)</t>
  </si>
  <si>
    <t>Двутавр №24 кількість: R3(1,4185*1,04)</t>
  </si>
  <si>
    <t>Сталь листова t=10 кількість: R3(0,2147*1,04)</t>
  </si>
  <si>
    <t>Кутик 100х7 кількість: R3(0,0286*1,04)</t>
  </si>
  <si>
    <t>Монтаж покриття з профільованого листа (незйомна опалубка)</t>
  </si>
  <si>
    <t>Профільований лист висота хвилі 40 товщ.0,9мм кількість: R2(45,17*1,1)</t>
  </si>
  <si>
    <t>Комбінована заклепка ф4,8</t>
  </si>
  <si>
    <t>Саморіз 4,8х19 для профнастилу</t>
  </si>
  <si>
    <t>Ставлення болтів будівельних з гайками й шайбами</t>
  </si>
  <si>
    <t>Виготовлення дрібних індивідуальних листових конструкцій масою до 0,5 т [бачки, воронки, жолоби, лотки та ін.]</t>
  </si>
  <si>
    <t>Крайній елемент плити з листової сталі індивідуального виготовлення 275х60х1,2</t>
  </si>
  <si>
    <t>Улаштування крайніх елементів плити</t>
  </si>
  <si>
    <t>Розділ 2. 2-й поверх</t>
  </si>
  <si>
    <t>Двутавр №30 кількість: R3(0,4464*1,04)</t>
  </si>
  <si>
    <t>Двутавр №24 кількість: R3(1,1948*1,04)</t>
  </si>
  <si>
    <t>Сталь листова t=10 кількість: R3(0,1852*1,04)</t>
  </si>
  <si>
    <t>Профільований лист висота хвилі 40 товщ.0,9мм кількість: R2(40,98*1,1)</t>
  </si>
  <si>
    <t>Розділ 1. Система кріплення фасаду</t>
  </si>
  <si>
    <t>Виготовлення стійок Ст1 та поперечин Рм1</t>
  </si>
  <si>
    <t>Труба профільна 100х100х4 кількість: R3(6,94072*1,04)</t>
  </si>
  <si>
    <t>Сталь листова t=20 кількість: R3(0,42390*1,04)</t>
  </si>
  <si>
    <t>Сталь листова t=10 кількість: R3(0,0196*1,04)</t>
  </si>
  <si>
    <t>Сталь листова t=16 кількість: R3(0,37968*1,04)</t>
  </si>
  <si>
    <t>Монтаж стійок та поперечин</t>
  </si>
  <si>
    <t>Ставлення анкерних болтів з гайками й шайбами</t>
  </si>
  <si>
    <t>Локальний кошторис 02-01-02 на Архітектурні рішення (АР)</t>
  </si>
  <si>
    <t>Розділ 1. Стіни зовнішні</t>
  </si>
  <si>
    <t>Улаштування стін з сендвіч панелей</t>
  </si>
  <si>
    <t>Стінові сендвіч-панелі INTECO C MB товщиною 150мм з заповненням мінеральною ватою (R=4,11 м2*К/Вт)</t>
  </si>
  <si>
    <t>Комплект кріплення для стін з сендвіч- панелей</t>
  </si>
  <si>
    <t>Розділ 2. Цоколь</t>
  </si>
  <si>
    <t>Улаштування декоративної штукатурки «короїд» по зовнішніх стінових конструкціях, штукатурка декоративна «короїд» Сeresit CT 64, зерно 2,0 мм кількість: R2(177,74*1,2)</t>
  </si>
  <si>
    <t>Штукатурка декоративна акрилова "короїд" Ceresit СT 64, зерно 2,0 мм</t>
  </si>
  <si>
    <t>Фарба ґрунтуюча Ceresit CT 16 Pro для підготовки основ під декоративні тонкошарові штукатурки та фарби</t>
  </si>
  <si>
    <t>Фарбування зовнішніх стінових конструкцій за два рази по декоративній штукатурці акриловою фарбою Ceresit CT 42</t>
  </si>
  <si>
    <t>Акрилова фарба Ceresit СT 42</t>
  </si>
  <si>
    <t>Розділ 1. Загальна покрівля</t>
  </si>
  <si>
    <t>Улаштування покрівлі з сендвіч панелей</t>
  </si>
  <si>
    <t>Покрівельні сендвіч-панелі INTECO C MB товщиною 150мм з заповненням мінеральною ватою (R=3,93 м2*К/Вт)</t>
  </si>
  <si>
    <t>Комплект кріплення для покрівлі з сендвіч-панелей</t>
  </si>
  <si>
    <t>Обгородження покрівель перилами</t>
  </si>
  <si>
    <t>Пластина гумова рулонна вулканізована</t>
  </si>
  <si>
    <t>Електроди, діаметр 6 мм, марка Е42</t>
  </si>
  <si>
    <t>Огородження  покрівлі індивідуального виготовлення</t>
  </si>
  <si>
    <t>Ґрунтування металевих поверхонь за один раз ґрунтовкою ГФ-021</t>
  </si>
  <si>
    <t>Фарбування молотковою емаллю по грунтівці заповнень дверних прорізів за два рази</t>
  </si>
  <si>
    <t>Фарба Hammerite Metal Paint Hammered молоткова сіра алкідна фарба для металу</t>
  </si>
  <si>
    <t>л</t>
  </si>
  <si>
    <t>Розділ 2. Улаштування ліхтарів димовидалення</t>
  </si>
  <si>
    <t>Улаштування отворів у покрівлі для монтажу ліхтарів димовиведення 1,2х1,2 у кількості 6 шт кількість: 1,2*4*6</t>
  </si>
  <si>
    <t>Монтаж ліхтаря димовидалення 1,2х1,2 м з електроприводом відкривання , 24В кількість: 0,1*6</t>
  </si>
  <si>
    <t>Болти із шестигранною головкою оцинковані, діаметр різьби 12-[14] мм</t>
  </si>
  <si>
    <t>Ліхтар димовидалення з електроприводом відкривання, 24В</t>
  </si>
  <si>
    <t>Розділ 3. Дефлектори</t>
  </si>
  <si>
    <t>Улаштування отворів у покрівлі для монтажу дефлекторів кількість: R2(1,257+2,827*4)</t>
  </si>
  <si>
    <t>Установлення дефлекторів діаметром патрубка 400 мм</t>
  </si>
  <si>
    <t>Болти будівельні з гайками та шайбами</t>
  </si>
  <si>
    <t>Дефлектор на димар ЛІРА ЛТД 1 мм AiSi 304 d 400 мм</t>
  </si>
  <si>
    <t>Установлення дефлекторів діаметром патрубка 900 мм</t>
  </si>
  <si>
    <t>Дефлекторі, діаметр патрубка 900 мм</t>
  </si>
  <si>
    <t>Розділ 1. Стіни внутрішні</t>
  </si>
  <si>
    <t>Мурування внутрішніх стін з цегли керамічної при висоті поверху до 4 м</t>
  </si>
  <si>
    <t>Розчин готовий кладковий важкий цементно-вапняковий, марка М50</t>
  </si>
  <si>
    <t>Цегла керамічна одинарна повнотіла, розміри 250х120х65 мм, марка М100</t>
  </si>
  <si>
    <t>Розділ 2. Перегородки з сендвіч панелей</t>
  </si>
  <si>
    <t>Улаштування перегородок з сендвіч панелей</t>
  </si>
  <si>
    <t>Комплект кріплення для перегородок  з сендвіч-панелей</t>
  </si>
  <si>
    <t>Розділ 3. Цегляні перегородки</t>
  </si>
  <si>
    <t>Мурування перегородок армованих з цегли керамічної товщиною в 1/2 цегли при висоті поверху до 4 м</t>
  </si>
  <si>
    <t>Болти анкерні</t>
  </si>
  <si>
    <t>Розчин готовий кладковий важкий цементно-вапняковий, марка М25</t>
  </si>
  <si>
    <t>Сітка армування Ф4 Вр-І, яч.30х30мм</t>
  </si>
  <si>
    <t>Розділ 4. Перемички</t>
  </si>
  <si>
    <t>Укладання перемичок кількість: 6+7</t>
  </si>
  <si>
    <t>Розчин готовий кладковий важкий цементний, марка М50</t>
  </si>
  <si>
    <t>Перемички з/б марки 1ПБ10-1 серія 1. 038.1-1 вип.1</t>
  </si>
  <si>
    <t>Перемички з/б марки 1ПБ13-1 серія 1. 038.1-1 вип.1</t>
  </si>
  <si>
    <t>Розділ 5. Підлоги перший поверх.</t>
  </si>
  <si>
    <t>ТИП 2. Рампи 9, 10, 12</t>
  </si>
  <si>
    <t>Засипка вручну траншей, пазух котлованів і ям, група ґрунтів 1 кількість: R2(247,68*1,2)</t>
  </si>
  <si>
    <t>Ущільнення ґрунту причіпними кулачковими котками масою 8 т за перший прохід по одному сліду при товщині шару 20 см</t>
  </si>
  <si>
    <t>Ущільнення ґрунту причіпними кулачковими котками масою 8 т за кожний наступний прохід по одному сліду при товщині шару 20 см</t>
  </si>
  <si>
    <t>Улаштування підстилаючих бетонних шарів (Н=100мм) бетон В 12,5 (М 150) крупнiсть заповнювача 20-40мм кількість: 247,67*0,1</t>
  </si>
  <si>
    <t>Дошки необрізні з хвойних порід, довжина 2-3,75 м, усі ширини, товщина 32, 40 мм, ІV сорт</t>
  </si>
  <si>
    <t>Суміші бетонні готові важкі, клас бетону В10 [М150], крупність заповнювача більше 20 до 40 мм</t>
  </si>
  <si>
    <t>Улаштування підлоги бетонної, товщиною 200 мм</t>
  </si>
  <si>
    <t>Дошки обрізні з хвойних порід, довжина 2-3,75 м, ширина 75-150 мм, товщина 25 мм, ІV сорт</t>
  </si>
  <si>
    <t>Суміші бетонні С20/25, F150, W6 армовані поліпропіленовою фіброю 2,5 кг на м3</t>
  </si>
  <si>
    <t>ТИП 3. Приміщення 3, 4, 5, 7, 14</t>
  </si>
  <si>
    <t>Ущільнення ґрунту щебенем</t>
  </si>
  <si>
    <t>Щебінь із природного каменю для будівельних робіт, фракція 20-40 мм, марка М1000 і більше</t>
  </si>
  <si>
    <t>Улаштування підстилаючих бетонних шарів (Н=100мм) бетон В 12,5 (М 150) крупнiсть заповнювача 20-40мм кількість: 12,75*0,1</t>
  </si>
  <si>
    <t>Грунтування основ із бетону або розчину під водоізоляційний покрівельний килим</t>
  </si>
  <si>
    <t>Грунтовка Ceresit R 777 кількість: 0,1*(12,75)</t>
  </si>
  <si>
    <t>Гідроізоляція обмазувальна в 2 шари</t>
  </si>
  <si>
    <t>Смесь гидроизоляционная Ceresit CR 66 эластичная полимерцементная кількість: 0,2*3*12,75</t>
  </si>
  <si>
    <t>Утеплення покриттів плитами з пінопласту полістирольного в один шар (50мм)</t>
  </si>
  <si>
    <t>Смесь для приклеивания и армирования Ceresit СТ 85 кількість: 6*12,75</t>
  </si>
  <si>
    <t>Утеплювач ЕППС "PENOBOARD" 50мм кількість: R2(12,75*1,03)</t>
  </si>
  <si>
    <t>Улаштування захисної плівки прокладної в один шар</t>
  </si>
  <si>
    <t>Захисна поліетиленова плівка кількість: 12,75*1,1</t>
  </si>
  <si>
    <t>Улаштування покриттів з керамогранітних плиток з шорсткою поверхньою на розчині із сухої клеючої суміші</t>
  </si>
  <si>
    <t>Ґрунтовка глибокого проникнення</t>
  </si>
  <si>
    <t>Круги армовані абразивні відрізні, діаметр 180х3 мм</t>
  </si>
  <si>
    <t>Затірка для плитки Ceresit СЕ 40 кількість: 0,454*12,75</t>
  </si>
  <si>
    <t>Хрестики для плитки кількість: R0(7,22*12,75)</t>
  </si>
  <si>
    <t>Клей для плитки Ceresit CM 12 кількість: R2(12,75*1,45*5,8)</t>
  </si>
  <si>
    <t>Плитка керамогранітна Paradiz Natural Rocks Gold 600х600 матовий, бежевий кількість: 12,75*1,1</t>
  </si>
  <si>
    <t>ТИП 4. Приміщення 1а</t>
  </si>
  <si>
    <t>Улаштування підстилаючих бетонних шарів (Н=100мм) бетон В 12,5 (М 150) крупнiсть заповнювача 20-40мм кількість: 4,1*0,1</t>
  </si>
  <si>
    <t>Грунтовка Ceresit R 777 кількість: 0,1*(4,1)</t>
  </si>
  <si>
    <t>Смесь гидроизоляционная Ceresit CR 66 эластичная полимерцементная кількість: 0,2*3*4,1</t>
  </si>
  <si>
    <t>Смесь для приклеивания и армирования Ceresit СТ 85 кількість: 6*4,1</t>
  </si>
  <si>
    <t>Утеплювач ЕППС "PENOBOARD" 50мм кількість: R2(4,1*1,03)</t>
  </si>
  <si>
    <t>Захисна поліетиленова плівка кількість: 4,1*1,1</t>
  </si>
  <si>
    <t>Затірка для плитки Ceresit СЕ 40 кількість: 0,454*4,1</t>
  </si>
  <si>
    <t>Хрестики для плитки кількість: R0(7,22*4,1)</t>
  </si>
  <si>
    <t>Клей для плитки Ceresit CM 12 кількість: R2(4,1*1,45*8)</t>
  </si>
  <si>
    <t>Плитка керамогранітна Paradis Classica VIRDGINIA 300х300 матова, коричнева, під камень-7мм кількість: 4,1*1,1</t>
  </si>
  <si>
    <t>ТИП 5. Приміщення 1, 2, 6</t>
  </si>
  <si>
    <t>Улаштування підстилаючих бетонних шарів (Н=100мм) бетон В 12,5 (М 150) крупнiсть заповнювача 20-40мм кількість: 24,03*0,1</t>
  </si>
  <si>
    <t>Грунтовка Ceresit R 777 кількість: 0,1*(24,03)</t>
  </si>
  <si>
    <t>Смесь гидроизоляционная Ceresit CR 66 эластичная полимерцементная кількість: 0,2*3*24,03</t>
  </si>
  <si>
    <t>Смесь для приклеивания и армирования Ceresit СТ 85 кількість: 6*24,03</t>
  </si>
  <si>
    <t>Утеплювач ЕППС "PENOBOARD" 50мм кількість: R2(24,03*1,03)</t>
  </si>
  <si>
    <t>Захисна поліетиленова плівка кількість: 24,03*1,1</t>
  </si>
  <si>
    <t>Улаштування стяжок самовирівнювальних з суміші цементної для недеформівниїх основ товщиною 5 мм</t>
  </si>
  <si>
    <t>Додавати 1 мм товщини стяжок самовирівнювальних з суміші цементної для недеформівниїх основ</t>
  </si>
  <si>
    <t>Самовирівнювальна підлога Ceresit "Рівна підлога" кількість: 1,8*10*24,03</t>
  </si>
  <si>
    <t>Улаштування покриття із плиток полівінілхлоридних на клеї</t>
  </si>
  <si>
    <t>Плитки полівінілхлоридні 300х300 - 2,5мм</t>
  </si>
  <si>
    <t>Клей Ultrabond 380</t>
  </si>
  <si>
    <t>ТИП 6. Ганок</t>
  </si>
  <si>
    <t>Грунтовка Ceresit R 777 кількість: 0,1*5,66</t>
  </si>
  <si>
    <t>Затірка для плитки Ceresit СЕ 40 кількість: 0,454*5,66</t>
  </si>
  <si>
    <t>Хрестики для плитки кількість: R0(7,22*5,66)</t>
  </si>
  <si>
    <t>Клей для плитки Ceresit CM 12 кількість: R2(5,66*1,45*5)</t>
  </si>
  <si>
    <t>Плитка керамогранітна Paradis Classica VIRDGINIA 300х300 матова, коричнева, під камень-7мм кількість: 5,66*1,1</t>
  </si>
  <si>
    <t>Розділ 6. Плитус</t>
  </si>
  <si>
    <t>Розділ 1. Віконні прорізи</t>
  </si>
  <si>
    <t>ВІКНА</t>
  </si>
  <si>
    <t>Заповнення віконних прорізів готовими блоками площею більше 3 м2 з металопластику кількість: (3,8*1,2)+(2,65*1,2)</t>
  </si>
  <si>
    <t>Дюбель 100х10 мм</t>
  </si>
  <si>
    <t>Герметик силіконовий</t>
  </si>
  <si>
    <t>Свердла металеві, діам. 10мм</t>
  </si>
  <si>
    <t>Монтажна піна Ceresit TS 62 професійна універсальна</t>
  </si>
  <si>
    <t>Вікна різних розмірів кількість: 4,56+3,18</t>
  </si>
  <si>
    <t>Улаштування гідроізоляційного шару плоских поверхонь з плівки гідроізоляційної кількість: R2((6,2+5,05)*0,3)</t>
  </si>
  <si>
    <t>Пароізоляційна стрічка для вікон Penosil внутрішня повноклейова 100 мм кількість: R2(3,38*1,15)</t>
  </si>
  <si>
    <t>Паропроницаемая внешняя оконная лента УФ ARSENAL D 150 мм кількість: R2(3,38*1,15)</t>
  </si>
  <si>
    <t>Улаштування відливу кількість: R2(6,42*0,2)</t>
  </si>
  <si>
    <t>Відлив з покрівельной оцинкованої сталі з полімерним покриттям кількість: R2(3,8+2,65)</t>
  </si>
  <si>
    <t>Саморiзи для кріплення відливів, 4,2х45 мм (код 801)</t>
  </si>
  <si>
    <t>ВІТРАЖИ</t>
  </si>
  <si>
    <t>Монтаж вітражів, вітрин з подвійним або одинарним склінням кількість: 0,282+0,499+0,281</t>
  </si>
  <si>
    <t>Вітраж протипожежний за склопакетом ЕІ15 В-1  2,957х2,12 кількість: R2(2,957*2,12)</t>
  </si>
  <si>
    <t>Вітраж протипожежний за склопакетом ЕІ15 В-2  5,23х2,12 кількість: R2(5,225*2,12)</t>
  </si>
  <si>
    <t>Вітраж протипожежний за склопакетом ЕІ15 В-3  2,95х2,12 кількість: R2(2,95*2,12)</t>
  </si>
  <si>
    <t>Улаштування гідроізоляційного шару плоских поверхонь з плівки гідроізоляційної кількість: R2((7,157+9,25+7,15)*0,3)</t>
  </si>
  <si>
    <t>Пароізоляційна стрічка для вікон Penosil внутрішня повноклейова 100 мм кількість: R2(7,07*1,15)</t>
  </si>
  <si>
    <t>Паропроницаемая внешняя оконная лента УФ ARSENAL D 150 мм кількість: R2(7,07*1,15)</t>
  </si>
  <si>
    <t>Улаштування відливу кількість: R2((2,927+5,21+2,95)*0,2)</t>
  </si>
  <si>
    <t>Відлив з покрівельной оцинкованої сталі з полімерним покриттям кількість: R2(2,927+5,21+2,95)</t>
  </si>
  <si>
    <t>Розділ 2. Двері</t>
  </si>
  <si>
    <t>ЗОВНІШНІ</t>
  </si>
  <si>
    <t>Заповнення дверних прорізів готовими дверними блоками металевими з поворотним відчиннням кількість: R2(1*2,1+2*2,03*2,4)</t>
  </si>
  <si>
    <t>Блок дверний зовнішній металевий глухий однополотний з  відченням лівого виконання кількість: 1*2,1</t>
  </si>
  <si>
    <t>Блок дверний зовнішній металевий глухий двополотний з  поворотним відчиненням кількість: 2*2,03*2,4</t>
  </si>
  <si>
    <t>Дюбель 100х10 мм кількість: R0(4,55*11,84)</t>
  </si>
  <si>
    <t>Монтажна піна Ceresit TS 61 професійна універсальна кількість: R2((0,185*11,84)/0,75)</t>
  </si>
  <si>
    <t>ПРОТИПОЖЕЖНІ</t>
  </si>
  <si>
    <t>Заповнення дверних прорізів готовими дверними блоками протипожежними кількість: R2(2,121+1,911+9,744)</t>
  </si>
  <si>
    <t>Двері  протипожежні (Тип 2) однополотні глухі сертифіковані правого виконання (з дозикривачем та ущільненням в притулах) кількість: R2(1,01*2,1)</t>
  </si>
  <si>
    <t>Двері  протипожежні (Тип 2) однополотні глухі сертифіковані лівого виконання (з дозикривачем та ущільненням в притулах) кількість: R2(0,91*2,1)</t>
  </si>
  <si>
    <t>Двері  протипожежні (Тип 2) двополотні  сертифіковані  (з дозикривачем та ущільненням в притулах) кількість: R2(2*2,03*2,4)</t>
  </si>
  <si>
    <t>Дюбель-шуруп з пластмасовою пробкою 150 мм кількість: R0(4,55*13,78)</t>
  </si>
  <si>
    <t>Монтажна піна Ceresit TS 61 професійна універсальна кількість: R2((0,1851*13,78)/0,75)</t>
  </si>
  <si>
    <t>Розділ 1. Піддашки</t>
  </si>
  <si>
    <t>ПІДДАШОК №1 (1,9х1,3)</t>
  </si>
  <si>
    <t>Улаштування козирків кількість: 1,9*1,36</t>
  </si>
  <si>
    <t>Кронштейн з труби нержавіючої 40х20х2мм</t>
  </si>
  <si>
    <t>Планка жорсткості з труби нержавіючої 40х20х2мм</t>
  </si>
  <si>
    <t>Монолітний полікарбонат товщ.6мм Bronzo кількість: 1,9*1,36</t>
  </si>
  <si>
    <t>Кріплення спейсер для прозорих листів кількість: R0(9*2,584)</t>
  </si>
  <si>
    <t>Улаштування відливу кількість: R2(1,9*0,2)</t>
  </si>
  <si>
    <t>Відлив з покрівельной оцинкованої сталі з полімерним покриттям</t>
  </si>
  <si>
    <t>Локальний кошторис 02-01-03 на Електротехнічна частина</t>
  </si>
  <si>
    <t>Розділ 1. Силове електрообладнання</t>
  </si>
  <si>
    <t>Розділ 6. Заземлення</t>
  </si>
  <si>
    <t>Розроблення ґрунту у відвал екскаваторами "драглайн" або "зворотна лопата" з ковшом місткістю 0,25 м3, група ґрунтів 2 кількість: R2(156,84*0,7*0,4)</t>
  </si>
  <si>
    <t>Заземлювач горизонтальний у траншеї зі сталі штабової, переріз 160 мм2</t>
  </si>
  <si>
    <t>Електроди, діаметр 5 мм, марка Е42А</t>
  </si>
  <si>
    <t>Сталь штабова 40х4 мм</t>
  </si>
  <si>
    <t>Заземлювач вертикальний з круглої сталі діаметром 16 мм</t>
  </si>
  <si>
    <t>Електрод Ф16 L=5м (Заземлювач)</t>
  </si>
  <si>
    <t>Засипка вручну траншей, пазух котлованів і ям, група ґрунтів 1</t>
  </si>
  <si>
    <t>Ущільнення ґрунту пневматичними трамбівками, група ґрунтів 1, 2</t>
  </si>
  <si>
    <t>Провідник заземлюючий приховано у підливці підлоги зі штабової сталі перерізом 100 мм2</t>
  </si>
  <si>
    <t>Сталь штабова 25х4 мм</t>
  </si>
  <si>
    <t>Провідник заземлюючий відкрито по будівельних основах зі штабової сталі перерізом 160 мм2</t>
  </si>
  <si>
    <t>Провідник заземлюючий відкрито по будівельних основах з круглої сталі діаметром 8 мм</t>
  </si>
  <si>
    <t>Оцинкований струмопровід зі сталі круглої Ф8 мм</t>
  </si>
  <si>
    <t>Розділ 7. Схема вирівнювання потенціалів</t>
  </si>
  <si>
    <t>Прокладання кабелів перерізом до 16 мм2 з вініловою, наірітовою та поліетиленовою оболонками з кріпленням накладними скобами кількість: 100+20</t>
  </si>
  <si>
    <t>Склострічка липка ізоляційна на полікасиновому компаунді, марка ЛСЕПЛ,  ширина 20-30 мм, товщина від 0,14 до 0, 19 мм</t>
  </si>
  <si>
    <t>Провід ПВ-1х6 (ПВ1х6) (жовто-зелений)</t>
  </si>
  <si>
    <t>Прикінцювач 6мм2</t>
  </si>
  <si>
    <t>Провід ПВ1 1х16 мм</t>
  </si>
  <si>
    <t>Прикінцювач 16мм2</t>
  </si>
  <si>
    <t>Коробка клемна на 20 клем, установлювана на пультах і панелях</t>
  </si>
  <si>
    <t>Стрічка поліетиленова з липким шаром, марка А</t>
  </si>
  <si>
    <t>Припої олов'яно-свинцеві безсурм'янисті в чушках, марка ПОС40</t>
  </si>
  <si>
    <t>Шина заземлення на 20 клем</t>
  </si>
  <si>
    <t>Розділ 8. Витратні матеріали</t>
  </si>
  <si>
    <t>Болт в комплекті М8х60</t>
  </si>
  <si>
    <t>Розділ 9. Пусконалагоджувальні роботи</t>
  </si>
  <si>
    <t>Пристрої, що заземлюють. Вимірювання опору розтіканню струму заземлювача</t>
  </si>
  <si>
    <t>Пристрої, що заземлюють. Замір повного опору кола «фаза - нуль»</t>
  </si>
  <si>
    <t>Пристрої, що заземлюють. Вимірювання опору розтіканню струму контуру з діагоналлю до 200 м</t>
  </si>
  <si>
    <t>Ґрунтовка Kompozit ГФ-021 кількість: 0,28*59</t>
  </si>
  <si>
    <t>Локальний кошторис 02-01-010 на Благоустрій</t>
  </si>
  <si>
    <t>Розділ 1. ТИП 6 (Вимощення в зоні проїздів вантажного автотранспорту)</t>
  </si>
  <si>
    <t>Улаштування дорожніх корит при глибині корита до 500 мм (Н=680мм) кількість: R2(1094,42)</t>
  </si>
  <si>
    <t>Пісок природний, рядовий</t>
  </si>
  <si>
    <t>Улаштування прошарку суцільного перерізу з нетканого синтетичного матеріалу в земляному полотні</t>
  </si>
  <si>
    <t>Геотекстиль 300 г/м2 кількість: R2(1094,42*1,1)</t>
  </si>
  <si>
    <t>Кілок для геотекстилю</t>
  </si>
  <si>
    <t>Улаштування нижнього шару двошарової основи зі щебню за товщини 15 см</t>
  </si>
  <si>
    <t>Улаштування основи зі щебеню, за зміни товщини на кожен 1 см додавати до 30 см</t>
  </si>
  <si>
    <t>Улаштування верхнього шару двошарової основи зі щебеню за товщини 15 см</t>
  </si>
  <si>
    <t>Щебінь із природного каменю для будівельних робіт, фракція 5-20 мм, марка М1000 і більше</t>
  </si>
  <si>
    <t>Улаштування основи зі щебеню, за зміни товщини на кожен 1 см вилучати до 10 см</t>
  </si>
  <si>
    <t>Улаштування підстилаючих бетонних шарів (Н=110мм) кількість: R2(1094,42*0,11)</t>
  </si>
  <si>
    <t>Суміші бетонні готові важкі, С 8/10 кількість: R2(120,39*1,02)</t>
  </si>
  <si>
    <t>Улаштування покриття з фігурних елементів мощення з використанням готової піщано-цементної суміші</t>
  </si>
  <si>
    <t>Суміш цементно-піщана (90 кг цементу М500)</t>
  </si>
  <si>
    <t>Плити бетонні тротуарні фігурні (ФЕМ), товщина 100 мм</t>
  </si>
  <si>
    <t>Установлення бетонних бортових каменів на бетонну основу</t>
  </si>
  <si>
    <t>Розчин готовий кладковий важкий цементний, марка М100</t>
  </si>
  <si>
    <t>Камені бортові БР100.30.15</t>
  </si>
  <si>
    <t>Суміші бетонні готові важкі, С 8/10</t>
  </si>
  <si>
    <t>Інші роботи обов'язкові до виконання</t>
  </si>
  <si>
    <t>Поетапний топогеодезичний контроль завиконанням робіт відповідного до чинного Законодавства з розробкою виконавчої зйомки (паперовий 2 екз. та цифровий варіант PDF+DWG(DXF) - USB FLASH), вартість за послугу на весь період робіт</t>
  </si>
  <si>
    <t>послуга</t>
  </si>
  <si>
    <t>Дослідження, вишукування, вимірювання випробування відповідно до вимог чинних Нормативних документів</t>
  </si>
  <si>
    <t>Розробка виконавчої документації (паперовий 2 екз. та цифровий варіант - USB FLASH), вартість за послуги на весь період робіт. Виконання альбому фотофіксації всіх етапів виконання робіт (паперовий 2 екз. та цифровий варіант - USB FLASH)</t>
  </si>
  <si>
    <t>Огородження місця виконання робіт, котлованів (червоно-біла лента)</t>
  </si>
  <si>
    <t>Учасник має надати в електронному вигляді цінову пропозицію у формі даного додатку з підписом та печаткою та окремо у форматі Excel.</t>
  </si>
  <si>
    <r>
      <t>Строк виконання:  ________________</t>
    </r>
    <r>
      <rPr>
        <i/>
        <sz val="11"/>
        <color theme="1"/>
        <rFont val="Times New Roman"/>
        <family val="1"/>
        <charset val="204"/>
      </rPr>
      <t>календарних днів з моменту укладання договору, але неодмінно до повного виконання всіх зобов’язань за договором.</t>
    </r>
  </si>
  <si>
    <t>Гарантія: 3 роки на благоустрій території.</t>
  </si>
  <si>
    <t>Гарантія: 10 років на монтаж конструкцій.</t>
  </si>
  <si>
    <t>Технічні характеристики (детальний опис), 
Technical specification,  
 (if necessary)</t>
  </si>
  <si>
    <t>10. СТРОКИ ВИКОНАННЯ
10.1. Підрядник підтверджує виконання робіт у встановлені строки.
10.2. Всі ризики, що можуть вплинути на строки, враховані.
10.3. Порушення строків є відповідальністю підрядника.
11. УМОВИ ПОСТАВКИ, ТРАНСПОРТУВАННЯ ТА ЗБЕРІГАННЯ
11.1. Поставка здійснюється силами та за рахунок підрядника.
11.2. Включає транспортування, навантаження, розвантаження, складування, переміщення по майданчику.
11.3. Забезпечується транспортування без пошкоджень, деформацій, втрати властивостей.
11.4. Матеріали постачаються у належному пакуванні з маркуванням.
11.5. Підрядник забезпечує належне зберігання та несе відповідальність за збереження.
12. ОХОРОНА ПРАЦІ ТА БЕЗПЕКА
12.1. Підрядник забезпечує дотримання вимог охорони праці та техніки безпеки.
12.2. Несе повну відповідальність за безпеку персоналу і третіх осіб.
13. ОСОБЛИВІ УМОВИ
13.1. Підрядник враховує виконання робіт у складних умовах: інженерні мережі, ґрунти, обмежений доступ.
13.2. Всі технологічні та організаційні ризики включені у вартість.
14. ГАРАНТІЙНІ ЗОБОВ’ЯЗАННЯ
14.1. Підрядник надає гарантію на роботи та матеріали.
14.2. Дефекти усуваються за рахунок підрядника протягом гарантійного строку.
15. ПІДТВЕРДЖЕННЯ УЧАСНИКА
15.1. Подання пропозиції означає повну згоду з усіма умовами.
15.2. Учасник підтверджує, що всі витрати враховані.
15.3. Додаткові вимоги щодо фінансування після укладення договору не приймаються.
16. КОНТРОЛЬ, МОНІТОРИНГ ТА ІНСПЕКЦІЇ
16.1. Замовник, технічний нагляд, а також уповноважені ними особи мають право здійснювати моніторинг, перевірки та інспекції об'єкта на будь-якому етапі виконання робіт з метою контролю якості, обсягів, дотримання умов Договору, вимог чинного законодавства України та вимог Донора.
16.2. Такі перевірки можуть проводитися без попереднього повідомлення Підрядника у будь-який робочий час, встановлений для виконання робіт на об'єкті.
16.3. Підрядник зобов'язаний забезпечити безперешкодний доступ представників Замовника, технічного нагляду та уповноважених ними осіб до будівельного майданчика, місць виконання робіт, складських приміщень, місць зберігання матеріалів та обладнання, а також до всієї документації, що стосується виконання робіт.
16.4. Протягом усього робочого часу на будівельному майданчику має бути присутній уповноважений представник Підрядника (виконроб, керівник проєкту або інша відповідальна особа), який володіє інформацією щодо ходу виконання робіт, має необхідні повноваження для взаємодії із Замовником та забезпечує надання документів і роз'яснень на вимогу.
16.5. На об'єкті повинні постійно знаходитися та бути доступними для перевірки:
- актуальна проєктна документація (один ексемпляр надається Замовником);
- виконавча документація;
- загальний журнал робіт;
- акти на приховані роботи;
- документи про якість та походження матеріалів;
- документація з охорони праці та техніки безпеки;
- інші документи, передбачені законодавством та умовами договору.
16.6. Посилання Підрядника на те, що відповідальна особа, документація або її частина знаходяться в офісі, архіві, у субпідрядника або будь-якому іншому місці поза межами будівельного майданчика, не вважається належним виконанням вимог цього розділу.
16.7. У разі відсутності на об'єкті відповідальної особи Підрядника, ненадання документації для перевірки або неможливості підтвердження якості чи обсягів виконаних робіт Замовник має право відмовити у прийманні таких робіт, не погоджувати відповідні акти виконаних робіт та призупинити виконання робіт до усунення порушень шляхом запису в журнал виконання робіт. Час усунення таких порушень не є підставою для продовження строків виконання договору.</t>
  </si>
  <si>
    <t>"Надаючи свою цінову пропозицію, ми, як Учасник тендеру,  погоджується з наступними вимогами даної закупівлі: 
1. ОБСЯГ РОБІТ ТА ФОРМУВАННЯ ВАРТОСТІ
1.1. Підрядник підтверджує, що врахував повний комплекс робіт, необхідний для реалізації об’єкта, включаючи всі технологічні, супутні та допоміжні процеси.
1.2. У вартості враховано всі операції, необхідні для завершеного результату: підготовчі роботи, земляні роботи, ущільнення, улаштування основ, монтаж, випробування, відновлення.
1.3. Відсутність окремих позицій або уточнень не звільняє підрядника від обов’язку виконати всі роботи, необхідні для працездатності системи.
Норма: ДБН А.3.1-5:2016.
2. МАТЕРІАЛИ ТА ОБЛАДНАННЯ
2.1. Підрядник забезпечує всі матеріали, вироби та обладнання.
2.2. Матеріали нові, належної якості, відповідають ДСТУ, ДБН, EN, ISO або ТУ.
2.3. На вимогу надаються сертифікати, паспорти, декларації.
2.4. Всі ризики невідповідності або відмови обладнання несе підрядник.
2.5. Аналоги допускаються лише за умови не гірших характеристик.
3. ЦІНА ТА РОЗРАХУНКИ
3.1. Пропозиція формується на основі одиничних розцінок.
3.2. Одиничні розцінки є фіксованими та не підлягають зміні протягом дії договору.
3.3. Розрахунки здійснюються за фактично виконані обсяги робіт, підтверджені актами.
3.4. У розцінках враховано всі витрати: матеріали, обладнання, роботи, механізми, логістика, втрати, накладні, податки, ризики.
3.5. Погодні умови, сезонність, складність виконання, обмеження доступу, організаційні ризики враховані у розцінках і є відповідальністю підрядника.
3.6. Зміна вартості ресурсів, інфляція, курс валют, зміни законодавства не є підставою для перегляду розцінок.
3.7. Додаткові витрати, не включені у розцінки, замовником не компенсуються.
4. ОРГАНІЗАЦІЯ РОБІТ ТА ВИТРАТИ
4.1. Підрядник забезпечує організацію будівельного майданчика, включаючи огородження, тимчасові споруди, охорону, безпеку.
4.2. У вартості враховано всі витрати на підключення до тимчасових мереж, енергозабезпечення, водопостачання.
4.3. Враховано транспортування, навантаження, розвантаження, складування, подачу матеріалів.
4.4. Враховано виконання робіт у стіснених та складних умовах.
4.5. Витрати на інструмент, витратні матеріали, техніку включені.
4.6. Утилізація відходів та приведення території до належного стану входить у вартість.
5. ІНЖЕНЕРНІ РОБОТИ
5.1. Підрядник забезпечує виконання інженерних систем у повному обсязі.
5.2. Забезпечується узгодженість та сумісність всіх мереж.
5.3. Враховано врізки, проходки, герметизацію, монтаж у складних умовах.
5.4. Ризики, пов’язані з наявністю існуючих мереж або обмеженням доступу, несе підрядник.
6. ВИКОНАВЧА ДОКУМЕНТАЦІЯ
6.1. Підрядник формує повний комплект виконавчої документації.
6.2. Документація включає схеми, акти, журнали, паспорти.
6.3. Передається у паперовому та електронному вигляді.
6.4. Є обов’язковою умовою закриття робіт.
Норма: ДБН А.3.1-5:2016.
7. ГЕОДЕЗІЯ ТА КОНТРОЛЬ
7.1. Підрядник забезпечує геодезичний супровід.
7.2. Виконується виконавча зйомка з передачею матеріалів.
8. ВИПРОБУВАННЯ ТА ВВЕДЕННЯ В ЕКСПЛУАТАЦІЮ
8.1. Виконуються всі необхідні випробування: гідравлічні, електротехнічні, перевірка автоматики.
8.2. Пусконалагоджувальні роботи входять у вартість.
8.3. Об’єкт вважається виконаним після підтвердження працездатності систем.
9. ЯКІСТЬ ТА ВІДПОВІДАЛЬНІСТЬ
9.1. Роботи виконуються відповідно до чинних нормативів України.
9.2. Підрядник несе повну відповідальність за якість та кінцевий результат.
9.3. Всі дефекти усуваються за рахунок підрядника.
9.4. Відповідальність не обмежується обсягами, зазначеними у відомостях.</t>
  </si>
  <si>
    <r>
      <t xml:space="preserve">Умови оплати: </t>
    </r>
    <r>
      <rPr>
        <sz val="14"/>
        <color theme="1"/>
        <rFont val="Times New Roman"/>
        <family val="1"/>
        <charset val="204"/>
      </rPr>
      <t>100%  післяплата.
Проміжні платежі здійснюються не частіше одного разу на календарний місяць за фактично виконані та підтверджені роботи.
Розмір кожного проміжного платежу, крім остаточного розрахунку, становить не менше 20% від загальної суми договору.</t>
    </r>
  </si>
  <si>
    <r>
      <t xml:space="preserve">Місце виконання робіт: </t>
    </r>
    <r>
      <rPr>
        <sz val="14"/>
        <rFont val="Times New Roman"/>
        <family val="1"/>
        <charset val="204"/>
      </rPr>
      <t>Бориспільський район, Київської області (детальна адреса буде вказана при укладанні договору)</t>
    </r>
  </si>
  <si>
    <t>Подаючи свою пропозицію ми підтверджуємо факт відвідування об'єкту в рамках обов'язкової вимоги тендеру.</t>
  </si>
  <si>
    <r>
      <t>(Назва Учасника),</t>
    </r>
    <r>
      <rPr>
        <sz val="12"/>
        <rFont val="Times New Roman"/>
        <family val="1"/>
        <charset val="204"/>
      </rPr>
      <t xml:space="preserve"> надає свою пропозицію щодо участі в тендері на закупівлю  комплексу робіт зі зведення капітальних конструкцій тренувально-логістичного центру в  Бориспільському районі, Київської області.</t>
    </r>
  </si>
  <si>
    <t>Ми ознайомлені та погоджуємося з Умовами типового Договору  ТЧХУ (Додаток №5 до Запиту).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</si>
</sst>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b/>
      <i/>
      <sz val="12"/>
      <color theme="1"/>
      <name val="Times New Roman"/>
      <family val="1"/>
      <charset val="204"/>
    </font>
    <font>
      <b/>
      <sz val="16"/>
      <color theme="1"/>
      <name val="Times New Roman"/>
      <family val="1"/>
      <charset val="204"/>
    </font>
    <font>
      <b/>
      <sz val="11"/>
      <color theme="1"/>
      <name val="Times New Roman"/>
      <family val="1"/>
      <charset val="204"/>
    </font>
    <font>
      <i/>
      <sz val="11"/>
      <name val="Times New Roman"/>
      <family val="1"/>
      <charset val="204"/>
    </font>
    <font>
      <sz val="12"/>
      <name val="Times New Roman"/>
      <family val="1"/>
      <charset val="204"/>
    </font>
    <font>
      <i/>
      <sz val="12"/>
      <name val="Times New Roman"/>
      <family val="1"/>
      <charset val="204"/>
    </font>
    <font>
      <b/>
      <i/>
      <sz val="16"/>
      <color theme="1"/>
      <name val="Times New Roman"/>
      <family val="1"/>
      <charset val="204"/>
    </font>
    <font>
      <b/>
      <i/>
      <sz val="12"/>
      <name val="Times New Roman"/>
      <family val="1"/>
      <charset val="204"/>
    </font>
    <font>
      <b/>
      <sz val="14"/>
      <color theme="1"/>
      <name val="Times New Roman"/>
      <family val="1"/>
      <charset val="204"/>
    </font>
    <font>
      <b/>
      <sz val="14"/>
      <name val="Times New Roman"/>
      <family val="1"/>
      <charset val="204"/>
    </font>
    <font>
      <sz val="14"/>
      <name val="Times New Roman"/>
      <family val="1"/>
      <charset val="204"/>
    </font>
    <font>
      <b/>
      <sz val="14"/>
      <color rgb="FF000000"/>
      <name val="Times New Roman"/>
      <family val="1"/>
      <charset val="204"/>
    </font>
    <font>
      <sz val="14"/>
      <color theme="1"/>
      <name val="Times New Roman"/>
      <family val="1"/>
      <charset val="204"/>
    </font>
    <font>
      <i/>
      <u/>
      <sz val="10"/>
      <color indexed="8"/>
      <name val="Arial"/>
      <family val="2"/>
      <charset val="204"/>
    </font>
    <font>
      <i/>
      <sz val="11"/>
      <color theme="1"/>
      <name val="Arial"/>
      <family val="2"/>
      <charset val="204"/>
    </font>
    <font>
      <i/>
      <sz val="10"/>
      <color indexed="8"/>
      <name val="Arial"/>
      <family val="2"/>
      <charset val="204"/>
    </font>
    <font>
      <b/>
      <i/>
      <sz val="12"/>
      <color rgb="FF000000"/>
      <name val="Arial"/>
      <family val="2"/>
      <charset val="204"/>
    </font>
    <font>
      <i/>
      <sz val="10"/>
      <color rgb="FF000000"/>
      <name val="Arial"/>
      <family val="2"/>
      <charset val="204"/>
    </font>
    <font>
      <i/>
      <sz val="8"/>
      <name val="Times New Roman"/>
      <family val="1"/>
      <charset val="204"/>
    </font>
    <font>
      <b/>
      <sz val="14"/>
      <color rgb="FFFF0000"/>
      <name val="Times New Roman"/>
      <family val="1"/>
      <charset val="204"/>
    </font>
    <font>
      <i/>
      <sz val="10"/>
      <name val="Times New Roman"/>
      <family val="1"/>
      <charset val="204"/>
    </font>
  </fonts>
  <fills count="6">
    <fill>
      <patternFill patternType="none"/>
    </fill>
    <fill>
      <patternFill patternType="gray125"/>
    </fill>
    <fill>
      <patternFill patternType="solid">
        <fgColor theme="2"/>
        <bgColor indexed="64"/>
      </patternFill>
    </fill>
    <fill>
      <patternFill patternType="solid">
        <fgColor theme="8" tint="0.59999389629810485"/>
        <bgColor indexed="64"/>
      </patternFill>
    </fill>
    <fill>
      <patternFill patternType="solid">
        <fgColor theme="0"/>
        <bgColor indexed="64"/>
      </patternFill>
    </fill>
    <fill>
      <patternFill patternType="solid">
        <fgColor theme="0" tint="-4.9989318521683403E-2"/>
        <bgColor indexed="64"/>
      </patternFill>
    </fill>
  </fills>
  <borders count="31">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97">
    <xf numFmtId="0" fontId="0" fillId="0" borderId="0" xfId="0"/>
    <xf numFmtId="0" fontId="1" fillId="0" borderId="0" xfId="0" applyFont="1"/>
    <xf numFmtId="0" fontId="1" fillId="0" borderId="0" xfId="0" applyFont="1" applyAlignment="1">
      <alignment horizontal="center" vertical="center"/>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0" xfId="0" applyFont="1" applyAlignment="1">
      <alignment horizontal="left" vertical="center"/>
    </xf>
    <xf numFmtId="0" fontId="9" fillId="0" borderId="0" xfId="0" applyFont="1" applyAlignment="1">
      <alignment vertical="center"/>
    </xf>
    <xf numFmtId="0" fontId="7"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center"/>
    </xf>
    <xf numFmtId="0" fontId="7" fillId="0" borderId="0" xfId="0" applyFont="1" applyAlignment="1">
      <alignment horizontal="left" vertical="center" wrapText="1"/>
    </xf>
    <xf numFmtId="0" fontId="13" fillId="0" borderId="0" xfId="0" applyFont="1"/>
    <xf numFmtId="4" fontId="12" fillId="0" borderId="6" xfId="0" applyNumberFormat="1" applyFont="1" applyBorder="1" applyAlignment="1">
      <alignment horizontal="center" vertical="center" wrapText="1"/>
    </xf>
    <xf numFmtId="0" fontId="15" fillId="0" borderId="0" xfId="0" applyFont="1" applyAlignment="1">
      <alignment vertical="center"/>
    </xf>
    <xf numFmtId="0" fontId="6" fillId="0" borderId="0" xfId="0" applyFont="1" applyAlignment="1">
      <alignment vertical="center"/>
    </xf>
    <xf numFmtId="0" fontId="20" fillId="4" borderId="0" xfId="0" applyFont="1" applyFill="1" applyAlignment="1">
      <alignment horizontal="left" vertical="center" wrapText="1"/>
    </xf>
    <xf numFmtId="0" fontId="26" fillId="0" borderId="6" xfId="0" applyFont="1" applyBorder="1" applyAlignment="1">
      <alignment horizontal="center"/>
    </xf>
    <xf numFmtId="0" fontId="26" fillId="0" borderId="7" xfId="0" applyFont="1" applyBorder="1" applyAlignment="1">
      <alignment horizontal="center"/>
    </xf>
    <xf numFmtId="0" fontId="27" fillId="0" borderId="6" xfId="0" applyFont="1" applyBorder="1" applyAlignment="1">
      <alignment horizontal="left" vertical="top"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5" fillId="5" borderId="6" xfId="0" applyFont="1" applyFill="1" applyBorder="1" applyAlignment="1">
      <alignment horizontal="center" vertical="top" wrapText="1"/>
    </xf>
    <xf numFmtId="0" fontId="26" fillId="5" borderId="6" xfId="0" applyFont="1" applyFill="1" applyBorder="1" applyAlignment="1">
      <alignment horizontal="center"/>
    </xf>
    <xf numFmtId="0" fontId="26" fillId="5" borderId="7" xfId="0" applyFont="1" applyFill="1" applyBorder="1" applyAlignment="1">
      <alignment horizontal="center"/>
    </xf>
    <xf numFmtId="4" fontId="12" fillId="5" borderId="6" xfId="0" applyNumberFormat="1" applyFont="1" applyFill="1" applyBorder="1" applyAlignment="1">
      <alignment horizontal="center" vertical="center" wrapText="1"/>
    </xf>
    <xf numFmtId="0" fontId="26" fillId="5" borderId="6" xfId="0" applyFont="1" applyFill="1" applyBorder="1"/>
    <xf numFmtId="0" fontId="26" fillId="5" borderId="7" xfId="0" applyFont="1" applyFill="1" applyBorder="1"/>
    <xf numFmtId="0" fontId="27" fillId="5" borderId="6" xfId="0" applyFont="1" applyFill="1" applyBorder="1" applyAlignment="1">
      <alignment horizontal="center" vertical="top" wrapText="1"/>
    </xf>
    <xf numFmtId="0" fontId="28" fillId="5" borderId="6" xfId="0" applyFont="1" applyFill="1" applyBorder="1" applyAlignment="1">
      <alignment horizontal="center" vertical="center" wrapText="1"/>
    </xf>
    <xf numFmtId="0" fontId="29" fillId="5" borderId="6" xfId="0" applyFont="1" applyFill="1" applyBorder="1" applyAlignment="1">
      <alignment horizontal="center" vertical="center" wrapText="1"/>
    </xf>
    <xf numFmtId="0" fontId="29" fillId="5" borderId="7" xfId="0" applyFont="1" applyFill="1" applyBorder="1" applyAlignment="1">
      <alignment horizontal="center" vertical="center" wrapText="1"/>
    </xf>
    <xf numFmtId="0" fontId="30" fillId="4" borderId="6" xfId="0" applyFont="1" applyFill="1" applyBorder="1" applyAlignment="1">
      <alignment vertical="top" wrapText="1"/>
    </xf>
    <xf numFmtId="0" fontId="30" fillId="4" borderId="2" xfId="0" applyFont="1" applyFill="1" applyBorder="1" applyAlignment="1">
      <alignment vertical="top" wrapText="1"/>
    </xf>
    <xf numFmtId="0" fontId="30" fillId="4" borderId="8" xfId="0" applyFont="1" applyFill="1" applyBorder="1" applyAlignment="1">
      <alignment vertical="top" wrapText="1"/>
    </xf>
    <xf numFmtId="4" fontId="12" fillId="0" borderId="3" xfId="0" applyNumberFormat="1" applyFont="1" applyBorder="1" applyAlignment="1">
      <alignment horizontal="center" vertical="center" wrapText="1"/>
    </xf>
    <xf numFmtId="0" fontId="31" fillId="0" borderId="0" xfId="0" applyFont="1"/>
    <xf numFmtId="0" fontId="30" fillId="4" borderId="25" xfId="0" applyFont="1" applyFill="1" applyBorder="1" applyAlignment="1">
      <alignment vertical="top" wrapText="1"/>
    </xf>
    <xf numFmtId="0" fontId="30" fillId="4" borderId="26" xfId="0" applyFont="1" applyFill="1" applyBorder="1" applyAlignment="1">
      <alignment vertical="top" wrapText="1"/>
    </xf>
    <xf numFmtId="0" fontId="4" fillId="5" borderId="27"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0" borderId="27" xfId="0" applyFont="1" applyBorder="1" applyAlignment="1">
      <alignment horizontal="center" vertical="center" wrapText="1"/>
    </xf>
    <xf numFmtId="0" fontId="4" fillId="0" borderId="7" xfId="0" applyFont="1" applyBorder="1" applyAlignment="1">
      <alignment horizontal="center" vertical="center" wrapText="1"/>
    </xf>
    <xf numFmtId="4" fontId="4" fillId="0" borderId="7" xfId="0" applyNumberFormat="1" applyFont="1" applyBorder="1" applyAlignment="1">
      <alignment horizontal="center" vertical="center" wrapText="1"/>
    </xf>
    <xf numFmtId="0" fontId="4" fillId="5" borderId="28" xfId="0" applyFont="1" applyFill="1" applyBorder="1" applyAlignment="1">
      <alignment horizontal="center" vertical="center" wrapText="1"/>
    </xf>
    <xf numFmtId="4" fontId="13" fillId="2" borderId="30" xfId="0" applyNumberFormat="1" applyFont="1" applyFill="1" applyBorder="1" applyAlignment="1">
      <alignment horizontal="center" vertical="center" wrapText="1"/>
    </xf>
    <xf numFmtId="0" fontId="17" fillId="0" borderId="0" xfId="0" applyFont="1" applyAlignment="1">
      <alignment horizontal="left"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0" xfId="0" applyFont="1" applyAlignment="1">
      <alignment horizontal="center" vertical="center" wrapText="1"/>
    </xf>
    <xf numFmtId="0" fontId="7" fillId="0" borderId="22" xfId="0" applyFont="1" applyBorder="1" applyAlignment="1">
      <alignment horizontal="center" vertical="center" wrapText="1"/>
    </xf>
    <xf numFmtId="0" fontId="7" fillId="0" borderId="2" xfId="0" applyFont="1" applyBorder="1" applyAlignment="1">
      <alignment horizontal="center" vertical="center" wrapText="1"/>
    </xf>
    <xf numFmtId="0" fontId="6" fillId="0" borderId="3" xfId="0" applyFont="1" applyBorder="1" applyAlignment="1">
      <alignment horizontal="left" vertical="center" wrapText="1"/>
    </xf>
    <xf numFmtId="0" fontId="0" fillId="0" borderId="4" xfId="0" applyBorder="1" applyAlignment="1">
      <alignment horizontal="left" vertical="center" wrapText="1"/>
    </xf>
    <xf numFmtId="0" fontId="0" fillId="0" borderId="21" xfId="0" applyBorder="1" applyAlignment="1">
      <alignment horizontal="left" vertical="center" wrapText="1"/>
    </xf>
    <xf numFmtId="0" fontId="13" fillId="0" borderId="0" xfId="0" applyFont="1" applyAlignment="1">
      <alignment horizontal="center"/>
    </xf>
    <xf numFmtId="0" fontId="7" fillId="0" borderId="23" xfId="0" applyFont="1" applyBorder="1" applyAlignment="1">
      <alignment horizontal="center" vertical="center" wrapText="1"/>
    </xf>
    <xf numFmtId="0" fontId="7" fillId="0" borderId="5" xfId="0" applyFont="1" applyBorder="1" applyAlignment="1">
      <alignment horizontal="center" vertical="center" wrapText="1"/>
    </xf>
    <xf numFmtId="0" fontId="6" fillId="0" borderId="4" xfId="0" applyFont="1" applyBorder="1" applyAlignment="1">
      <alignment horizontal="left" vertical="center" wrapText="1"/>
    </xf>
    <xf numFmtId="0" fontId="6" fillId="0" borderId="2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24"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32" fillId="4" borderId="10" xfId="0" applyFont="1" applyFill="1" applyBorder="1" applyAlignment="1">
      <alignment horizontal="left" vertical="top" wrapText="1"/>
    </xf>
    <xf numFmtId="0" fontId="32" fillId="4" borderId="9" xfId="0" applyFont="1" applyFill="1" applyBorder="1" applyAlignment="1">
      <alignment horizontal="left" vertical="top" wrapText="1"/>
    </xf>
    <xf numFmtId="0" fontId="32" fillId="4" borderId="11" xfId="0" applyFont="1" applyFill="1" applyBorder="1" applyAlignment="1">
      <alignment horizontal="left" vertical="top" wrapText="1"/>
    </xf>
    <xf numFmtId="0" fontId="32" fillId="4" borderId="12" xfId="0" applyFont="1" applyFill="1" applyBorder="1" applyAlignment="1">
      <alignment horizontal="left" vertical="top" wrapText="1"/>
    </xf>
    <xf numFmtId="0" fontId="32" fillId="4" borderId="13" xfId="0" applyFont="1" applyFill="1" applyBorder="1" applyAlignment="1">
      <alignment horizontal="left" vertical="top" wrapText="1"/>
    </xf>
    <xf numFmtId="0" fontId="32" fillId="4" borderId="14" xfId="0" applyFont="1" applyFill="1" applyBorder="1" applyAlignment="1">
      <alignment horizontal="left" vertical="top" wrapText="1"/>
    </xf>
    <xf numFmtId="0" fontId="20" fillId="0" borderId="1" xfId="0" applyFont="1" applyBorder="1" applyAlignment="1">
      <alignment horizontal="left" vertical="center" wrapText="1"/>
    </xf>
    <xf numFmtId="0" fontId="20" fillId="0" borderId="0" xfId="0" applyFont="1" applyAlignment="1">
      <alignment horizontal="left" vertical="center" wrapText="1"/>
    </xf>
    <xf numFmtId="0" fontId="3" fillId="3" borderId="27" xfId="0" applyFont="1" applyFill="1" applyBorder="1" applyAlignment="1">
      <alignment horizontal="center" vertical="center" wrapText="1"/>
    </xf>
    <xf numFmtId="0" fontId="3" fillId="3" borderId="6" xfId="0" applyFont="1" applyFill="1" applyBorder="1" applyAlignment="1">
      <alignment horizontal="center" vertical="center" wrapText="1"/>
    </xf>
    <xf numFmtId="4" fontId="3" fillId="3" borderId="6" xfId="0" applyNumberFormat="1" applyFont="1" applyFill="1" applyBorder="1" applyAlignment="1">
      <alignment horizontal="center" vertical="center" wrapText="1"/>
    </xf>
    <xf numFmtId="0" fontId="3" fillId="3" borderId="7" xfId="0" applyFont="1" applyFill="1" applyBorder="1" applyAlignment="1">
      <alignment horizontal="center" vertical="center" wrapText="1"/>
    </xf>
    <xf numFmtId="0" fontId="21" fillId="4" borderId="1" xfId="0" applyFont="1" applyFill="1" applyBorder="1" applyAlignment="1">
      <alignment horizontal="left" vertical="center" wrapText="1"/>
    </xf>
    <xf numFmtId="0" fontId="21" fillId="4" borderId="0" xfId="0" applyFont="1" applyFill="1" applyAlignment="1">
      <alignment horizontal="left" vertical="center" wrapText="1"/>
    </xf>
    <xf numFmtId="0" fontId="18" fillId="2" borderId="29" xfId="0" applyFont="1" applyFill="1" applyBorder="1" applyAlignment="1">
      <alignment horizontal="center" vertical="center"/>
    </xf>
    <xf numFmtId="0" fontId="18" fillId="2" borderId="16" xfId="0" applyFont="1" applyFill="1" applyBorder="1" applyAlignment="1">
      <alignment horizontal="center" vertical="center"/>
    </xf>
    <xf numFmtId="0" fontId="7" fillId="0" borderId="0" xfId="0" applyFont="1" applyAlignment="1">
      <alignment horizontal="left" vertical="center"/>
    </xf>
    <xf numFmtId="0" fontId="17" fillId="0" borderId="6" xfId="0" applyFont="1" applyBorder="1" applyAlignment="1">
      <alignment horizontal="left" vertical="center" wrapText="1"/>
    </xf>
    <xf numFmtId="0" fontId="8" fillId="0" borderId="0" xfId="0" applyFont="1" applyAlignment="1">
      <alignment horizontal="lef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23" fillId="4" borderId="0" xfId="0" applyFont="1" applyFill="1"/>
    <xf numFmtId="0" fontId="21" fillId="4" borderId="0" xfId="0" applyFont="1" applyFill="1"/>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N688"/>
  <sheetViews>
    <sheetView showGridLines="0" tabSelected="1" topLeftCell="A632" zoomScale="91" zoomScaleNormal="91" zoomScaleSheetLayoutView="85" workbookViewId="0">
      <selection activeCell="D637" sqref="D637"/>
    </sheetView>
  </sheetViews>
  <sheetFormatPr defaultColWidth="9.109375" defaultRowHeight="21" x14ac:dyDescent="0.4"/>
  <cols>
    <col min="1" max="1" width="6.77734375" style="2" customWidth="1"/>
    <col min="2" max="2" width="68.6640625" style="1" customWidth="1"/>
    <col min="3" max="3" width="25.109375" style="1" customWidth="1"/>
    <col min="4" max="4" width="24.88671875" style="1" customWidth="1"/>
    <col min="5" max="5" width="19.5546875" style="4" customWidth="1"/>
    <col min="6" max="6" width="39.109375" style="4" customWidth="1"/>
    <col min="7" max="16384" width="9.109375" style="1"/>
  </cols>
  <sheetData>
    <row r="1" spans="1:10" x14ac:dyDescent="0.4">
      <c r="B1" s="43" t="s">
        <v>414</v>
      </c>
    </row>
    <row r="2" spans="1:10" ht="23.4" customHeight="1" x14ac:dyDescent="0.4">
      <c r="F2" s="4" t="s">
        <v>17</v>
      </c>
    </row>
    <row r="3" spans="1:10" ht="18.600000000000001" customHeight="1" x14ac:dyDescent="0.4">
      <c r="A3" s="63" t="s">
        <v>0</v>
      </c>
      <c r="B3" s="63"/>
      <c r="C3" s="63"/>
      <c r="D3" s="63"/>
      <c r="E3" s="63"/>
      <c r="F3" s="63"/>
    </row>
    <row r="4" spans="1:10" ht="6" customHeight="1" x14ac:dyDescent="0.4"/>
    <row r="5" spans="1:10" ht="38.4" customHeight="1" thickBot="1" x14ac:dyDescent="0.45">
      <c r="A5" s="53" t="s">
        <v>424</v>
      </c>
      <c r="B5" s="53"/>
      <c r="C5" s="53"/>
      <c r="D5" s="53"/>
      <c r="E5" s="53"/>
      <c r="F5" s="53"/>
    </row>
    <row r="6" spans="1:10" ht="18" customHeight="1" x14ac:dyDescent="0.4">
      <c r="A6" s="54" t="s">
        <v>1</v>
      </c>
      <c r="B6" s="55"/>
      <c r="C6" s="71" t="s">
        <v>2</v>
      </c>
      <c r="D6" s="72"/>
      <c r="E6" s="72"/>
      <c r="F6" s="73"/>
    </row>
    <row r="7" spans="1:10" ht="23.4" customHeight="1" x14ac:dyDescent="0.4">
      <c r="A7" s="56"/>
      <c r="B7" s="57"/>
      <c r="C7" s="60" t="s">
        <v>3</v>
      </c>
      <c r="D7" s="66"/>
      <c r="E7" s="66"/>
      <c r="F7" s="67"/>
    </row>
    <row r="8" spans="1:10" ht="24" customHeight="1" x14ac:dyDescent="0.4">
      <c r="A8" s="58"/>
      <c r="B8" s="59"/>
      <c r="C8" s="60" t="s">
        <v>4</v>
      </c>
      <c r="D8" s="61"/>
      <c r="E8" s="61"/>
      <c r="F8" s="62"/>
    </row>
    <row r="9" spans="1:10" ht="20.399999999999999" customHeight="1" thickBot="1" x14ac:dyDescent="0.45">
      <c r="A9" s="64" t="s">
        <v>5</v>
      </c>
      <c r="B9" s="65"/>
      <c r="C9" s="68" t="s">
        <v>6</v>
      </c>
      <c r="D9" s="69"/>
      <c r="E9" s="69"/>
      <c r="F9" s="70"/>
    </row>
    <row r="10" spans="1:10" ht="409.2" customHeight="1" x14ac:dyDescent="0.4">
      <c r="A10" s="74" t="s">
        <v>420</v>
      </c>
      <c r="B10" s="75"/>
      <c r="C10" s="76"/>
      <c r="D10" s="74" t="s">
        <v>419</v>
      </c>
      <c r="E10" s="75"/>
      <c r="F10" s="76"/>
    </row>
    <row r="11" spans="1:10" ht="336.6" customHeight="1" thickBot="1" x14ac:dyDescent="0.45">
      <c r="A11" s="77"/>
      <c r="B11" s="78"/>
      <c r="C11" s="79"/>
      <c r="D11" s="77"/>
      <c r="E11" s="78"/>
      <c r="F11" s="79"/>
    </row>
    <row r="12" spans="1:10" ht="17.399999999999999" customHeight="1" x14ac:dyDescent="0.4">
      <c r="A12" s="44"/>
      <c r="B12" s="41"/>
      <c r="C12" s="41"/>
      <c r="D12" s="39"/>
      <c r="E12" s="40"/>
      <c r="F12" s="45"/>
      <c r="J12" s="19"/>
    </row>
    <row r="13" spans="1:10" ht="20.25" customHeight="1" x14ac:dyDescent="0.4">
      <c r="A13" s="82" t="s">
        <v>7</v>
      </c>
      <c r="B13" s="83" t="s">
        <v>418</v>
      </c>
      <c r="C13" s="83" t="s">
        <v>29</v>
      </c>
      <c r="D13" s="84" t="s">
        <v>30</v>
      </c>
      <c r="E13" s="84" t="s">
        <v>20</v>
      </c>
      <c r="F13" s="85" t="s">
        <v>21</v>
      </c>
    </row>
    <row r="14" spans="1:10" ht="52.8" customHeight="1" x14ac:dyDescent="0.4">
      <c r="A14" s="82"/>
      <c r="B14" s="83"/>
      <c r="C14" s="83"/>
      <c r="D14" s="84"/>
      <c r="E14" s="84"/>
      <c r="F14" s="85"/>
    </row>
    <row r="15" spans="1:10" s="3" customFormat="1" x14ac:dyDescent="0.4">
      <c r="A15" s="46"/>
      <c r="B15" s="29" t="s">
        <v>31</v>
      </c>
      <c r="C15" s="33"/>
      <c r="D15" s="34"/>
      <c r="E15" s="32"/>
      <c r="F15" s="47"/>
    </row>
    <row r="16" spans="1:10" s="3" customFormat="1" ht="14.4" customHeight="1" x14ac:dyDescent="0.4">
      <c r="A16" s="46"/>
      <c r="B16" s="29" t="s">
        <v>32</v>
      </c>
      <c r="C16" s="30"/>
      <c r="D16" s="31"/>
      <c r="E16" s="32"/>
      <c r="F16" s="47"/>
    </row>
    <row r="17" spans="1:6" s="3" customFormat="1" x14ac:dyDescent="0.4">
      <c r="A17" s="48">
        <f t="shared" ref="A17:A51" si="0">A16+1</f>
        <v>1</v>
      </c>
      <c r="B17" s="26" t="s">
        <v>33</v>
      </c>
      <c r="C17" s="24" t="s">
        <v>34</v>
      </c>
      <c r="D17" s="25">
        <v>30.515059999999998</v>
      </c>
      <c r="E17" s="20"/>
      <c r="F17" s="49">
        <f t="shared" ref="F17:F51" si="1">D17*E17</f>
        <v>0</v>
      </c>
    </row>
    <row r="18" spans="1:6" s="3" customFormat="1" x14ac:dyDescent="0.4">
      <c r="A18" s="48">
        <f t="shared" si="0"/>
        <v>2</v>
      </c>
      <c r="B18" s="26" t="s">
        <v>35</v>
      </c>
      <c r="C18" s="24" t="s">
        <v>34</v>
      </c>
      <c r="D18" s="25">
        <v>0.65607378999999999</v>
      </c>
      <c r="E18" s="20"/>
      <c r="F18" s="49">
        <f t="shared" si="1"/>
        <v>0</v>
      </c>
    </row>
    <row r="19" spans="1:6" s="3" customFormat="1" x14ac:dyDescent="0.4">
      <c r="A19" s="48">
        <f t="shared" si="0"/>
        <v>3</v>
      </c>
      <c r="B19" s="26" t="s">
        <v>36</v>
      </c>
      <c r="C19" s="24" t="s">
        <v>23</v>
      </c>
      <c r="D19" s="25">
        <v>9.1545179999999995</v>
      </c>
      <c r="E19" s="20"/>
      <c r="F19" s="49">
        <f t="shared" si="1"/>
        <v>0</v>
      </c>
    </row>
    <row r="20" spans="1:6" s="3" customFormat="1" x14ac:dyDescent="0.4">
      <c r="A20" s="48">
        <f t="shared" si="0"/>
        <v>4</v>
      </c>
      <c r="B20" s="26" t="s">
        <v>37</v>
      </c>
      <c r="C20" s="24" t="s">
        <v>34</v>
      </c>
      <c r="D20" s="25">
        <v>5.7664400000000002</v>
      </c>
      <c r="E20" s="20"/>
      <c r="F20" s="49">
        <f t="shared" si="1"/>
        <v>0</v>
      </c>
    </row>
    <row r="21" spans="1:6" s="3" customFormat="1" x14ac:dyDescent="0.4">
      <c r="A21" s="48">
        <f t="shared" si="0"/>
        <v>5</v>
      </c>
      <c r="B21" s="26" t="s">
        <v>35</v>
      </c>
      <c r="C21" s="24" t="s">
        <v>34</v>
      </c>
      <c r="D21" s="25">
        <v>0.10956236</v>
      </c>
      <c r="E21" s="20"/>
      <c r="F21" s="49">
        <f t="shared" si="1"/>
        <v>0</v>
      </c>
    </row>
    <row r="22" spans="1:6" s="3" customFormat="1" x14ac:dyDescent="0.4">
      <c r="A22" s="48">
        <f t="shared" si="0"/>
        <v>6</v>
      </c>
      <c r="B22" s="26" t="s">
        <v>36</v>
      </c>
      <c r="C22" s="24" t="s">
        <v>23</v>
      </c>
      <c r="D22" s="25">
        <v>0.57664400000000005</v>
      </c>
      <c r="E22" s="20"/>
      <c r="F22" s="49">
        <f t="shared" si="1"/>
        <v>0</v>
      </c>
    </row>
    <row r="23" spans="1:6" s="3" customFormat="1" x14ac:dyDescent="0.4">
      <c r="A23" s="48">
        <f t="shared" si="0"/>
        <v>7</v>
      </c>
      <c r="B23" s="26" t="s">
        <v>38</v>
      </c>
      <c r="C23" s="24" t="s">
        <v>34</v>
      </c>
      <c r="D23" s="25">
        <v>4.202</v>
      </c>
      <c r="E23" s="20"/>
      <c r="F23" s="49">
        <f t="shared" si="1"/>
        <v>0</v>
      </c>
    </row>
    <row r="24" spans="1:6" s="3" customFormat="1" x14ac:dyDescent="0.4">
      <c r="A24" s="48">
        <f t="shared" si="0"/>
        <v>8</v>
      </c>
      <c r="B24" s="26" t="s">
        <v>39</v>
      </c>
      <c r="C24" s="24" t="s">
        <v>34</v>
      </c>
      <c r="D24" s="25">
        <v>7.4450000000000003</v>
      </c>
      <c r="E24" s="20"/>
      <c r="F24" s="49">
        <f t="shared" si="1"/>
        <v>0</v>
      </c>
    </row>
    <row r="25" spans="1:6" s="3" customFormat="1" x14ac:dyDescent="0.4">
      <c r="A25" s="48">
        <f t="shared" si="0"/>
        <v>9</v>
      </c>
      <c r="B25" s="26" t="s">
        <v>40</v>
      </c>
      <c r="C25" s="24" t="s">
        <v>34</v>
      </c>
      <c r="D25" s="25">
        <v>8.3740000000000006</v>
      </c>
      <c r="E25" s="20"/>
      <c r="F25" s="49">
        <f t="shared" si="1"/>
        <v>0</v>
      </c>
    </row>
    <row r="26" spans="1:6" s="3" customFormat="1" x14ac:dyDescent="0.4">
      <c r="A26" s="48">
        <f t="shared" si="0"/>
        <v>10</v>
      </c>
      <c r="B26" s="26" t="s">
        <v>41</v>
      </c>
      <c r="C26" s="24" t="s">
        <v>34</v>
      </c>
      <c r="D26" s="25">
        <v>7.4660000000000002</v>
      </c>
      <c r="E26" s="20"/>
      <c r="F26" s="49">
        <f t="shared" si="1"/>
        <v>0</v>
      </c>
    </row>
    <row r="27" spans="1:6" s="3" customFormat="1" x14ac:dyDescent="0.4">
      <c r="A27" s="48">
        <f t="shared" si="0"/>
        <v>11</v>
      </c>
      <c r="B27" s="26" t="s">
        <v>42</v>
      </c>
      <c r="C27" s="24" t="s">
        <v>34</v>
      </c>
      <c r="D27" s="25">
        <v>4.7480000000000002</v>
      </c>
      <c r="E27" s="20"/>
      <c r="F27" s="49">
        <f t="shared" si="1"/>
        <v>0</v>
      </c>
    </row>
    <row r="28" spans="1:6" s="3" customFormat="1" x14ac:dyDescent="0.4">
      <c r="A28" s="48">
        <f t="shared" si="0"/>
        <v>12</v>
      </c>
      <c r="B28" s="26" t="s">
        <v>43</v>
      </c>
      <c r="C28" s="24" t="s">
        <v>34</v>
      </c>
      <c r="D28" s="25">
        <v>0.40300000000000002</v>
      </c>
      <c r="E28" s="20"/>
      <c r="F28" s="49">
        <f t="shared" si="1"/>
        <v>0</v>
      </c>
    </row>
    <row r="29" spans="1:6" s="3" customFormat="1" x14ac:dyDescent="0.4">
      <c r="A29" s="48">
        <f t="shared" si="0"/>
        <v>13</v>
      </c>
      <c r="B29" s="26" t="s">
        <v>44</v>
      </c>
      <c r="C29" s="24" t="s">
        <v>34</v>
      </c>
      <c r="D29" s="25">
        <v>5.0000000000000001E-3</v>
      </c>
      <c r="E29" s="20"/>
      <c r="F29" s="49">
        <f t="shared" si="1"/>
        <v>0</v>
      </c>
    </row>
    <row r="30" spans="1:6" s="3" customFormat="1" x14ac:dyDescent="0.4">
      <c r="A30" s="48">
        <f t="shared" si="0"/>
        <v>14</v>
      </c>
      <c r="B30" s="26" t="s">
        <v>45</v>
      </c>
      <c r="C30" s="24" t="s">
        <v>34</v>
      </c>
      <c r="D30" s="25">
        <v>0.108</v>
      </c>
      <c r="E30" s="20"/>
      <c r="F30" s="49">
        <f t="shared" si="1"/>
        <v>0</v>
      </c>
    </row>
    <row r="31" spans="1:6" s="3" customFormat="1" x14ac:dyDescent="0.4">
      <c r="A31" s="48">
        <f t="shared" si="0"/>
        <v>15</v>
      </c>
      <c r="B31" s="26" t="s">
        <v>46</v>
      </c>
      <c r="C31" s="24" t="s">
        <v>34</v>
      </c>
      <c r="D31" s="25">
        <v>1.498</v>
      </c>
      <c r="E31" s="20"/>
      <c r="F31" s="49">
        <f t="shared" si="1"/>
        <v>0</v>
      </c>
    </row>
    <row r="32" spans="1:6" s="3" customFormat="1" ht="21.6" customHeight="1" x14ac:dyDescent="0.4">
      <c r="A32" s="48">
        <f t="shared" si="0"/>
        <v>16</v>
      </c>
      <c r="B32" s="26" t="s">
        <v>47</v>
      </c>
      <c r="C32" s="24" t="s">
        <v>34</v>
      </c>
      <c r="D32" s="25">
        <v>0.13500000000000001</v>
      </c>
      <c r="E32" s="20"/>
      <c r="F32" s="49">
        <f t="shared" si="1"/>
        <v>0</v>
      </c>
    </row>
    <row r="33" spans="1:6" s="3" customFormat="1" x14ac:dyDescent="0.4">
      <c r="A33" s="48">
        <f t="shared" si="0"/>
        <v>17</v>
      </c>
      <c r="B33" s="26" t="s">
        <v>48</v>
      </c>
      <c r="C33" s="24" t="s">
        <v>34</v>
      </c>
      <c r="D33" s="25">
        <v>0.44500000000000001</v>
      </c>
      <c r="E33" s="20"/>
      <c r="F33" s="49">
        <f t="shared" si="1"/>
        <v>0</v>
      </c>
    </row>
    <row r="34" spans="1:6" s="3" customFormat="1" x14ac:dyDescent="0.4">
      <c r="A34" s="48">
        <f t="shared" si="0"/>
        <v>18</v>
      </c>
      <c r="B34" s="26" t="s">
        <v>49</v>
      </c>
      <c r="C34" s="24" t="s">
        <v>34</v>
      </c>
      <c r="D34" s="25">
        <v>2.9039999999999999</v>
      </c>
      <c r="E34" s="20"/>
      <c r="F34" s="49">
        <f t="shared" si="1"/>
        <v>0</v>
      </c>
    </row>
    <row r="35" spans="1:6" s="3" customFormat="1" x14ac:dyDescent="0.4">
      <c r="A35" s="48">
        <f t="shared" si="0"/>
        <v>19</v>
      </c>
      <c r="B35" s="26" t="s">
        <v>50</v>
      </c>
      <c r="C35" s="24" t="s">
        <v>25</v>
      </c>
      <c r="D35" s="25">
        <v>994.48</v>
      </c>
      <c r="E35" s="20"/>
      <c r="F35" s="49">
        <f t="shared" si="1"/>
        <v>0</v>
      </c>
    </row>
    <row r="36" spans="1:6" s="3" customFormat="1" x14ac:dyDescent="0.4">
      <c r="A36" s="48">
        <f t="shared" si="0"/>
        <v>20</v>
      </c>
      <c r="B36" s="26" t="s">
        <v>51</v>
      </c>
      <c r="C36" s="24" t="s">
        <v>25</v>
      </c>
      <c r="D36" s="25">
        <v>994.48</v>
      </c>
      <c r="E36" s="20"/>
      <c r="F36" s="49">
        <f t="shared" si="1"/>
        <v>0</v>
      </c>
    </row>
    <row r="37" spans="1:6" s="3" customFormat="1" x14ac:dyDescent="0.4">
      <c r="A37" s="48">
        <f t="shared" si="0"/>
        <v>21</v>
      </c>
      <c r="B37" s="26" t="s">
        <v>52</v>
      </c>
      <c r="C37" s="24" t="s">
        <v>34</v>
      </c>
      <c r="D37" s="25">
        <v>0.17900640000000001</v>
      </c>
      <c r="E37" s="20"/>
      <c r="F37" s="49">
        <f t="shared" si="1"/>
        <v>0</v>
      </c>
    </row>
    <row r="38" spans="1:6" s="3" customFormat="1" x14ac:dyDescent="0.4">
      <c r="A38" s="48">
        <f t="shared" si="0"/>
        <v>22</v>
      </c>
      <c r="B38" s="26" t="s">
        <v>53</v>
      </c>
      <c r="C38" s="24" t="s">
        <v>34</v>
      </c>
      <c r="D38" s="25">
        <v>2.9834400000000001E-2</v>
      </c>
      <c r="E38" s="20"/>
      <c r="F38" s="49">
        <f t="shared" si="1"/>
        <v>0</v>
      </c>
    </row>
    <row r="39" spans="1:6" s="3" customFormat="1" ht="21" customHeight="1" x14ac:dyDescent="0.4">
      <c r="A39" s="48">
        <f t="shared" si="0"/>
        <v>23</v>
      </c>
      <c r="B39" s="26" t="s">
        <v>54</v>
      </c>
      <c r="C39" s="24" t="s">
        <v>25</v>
      </c>
      <c r="D39" s="25">
        <v>994.48</v>
      </c>
      <c r="E39" s="20"/>
      <c r="F39" s="49">
        <f t="shared" si="1"/>
        <v>0</v>
      </c>
    </row>
    <row r="40" spans="1:6" s="3" customFormat="1" x14ac:dyDescent="0.4">
      <c r="A40" s="48">
        <f t="shared" si="0"/>
        <v>24</v>
      </c>
      <c r="B40" s="26" t="s">
        <v>55</v>
      </c>
      <c r="C40" s="24" t="s">
        <v>34</v>
      </c>
      <c r="D40" s="25">
        <v>2.7845439999999999E-2</v>
      </c>
      <c r="E40" s="20"/>
      <c r="F40" s="49">
        <f t="shared" si="1"/>
        <v>0</v>
      </c>
    </row>
    <row r="41" spans="1:6" s="3" customFormat="1" x14ac:dyDescent="0.4">
      <c r="A41" s="48">
        <f t="shared" si="0"/>
        <v>25</v>
      </c>
      <c r="B41" s="26" t="s">
        <v>56</v>
      </c>
      <c r="C41" s="24" t="s">
        <v>34</v>
      </c>
      <c r="D41" s="25">
        <v>0.37790240000000003</v>
      </c>
      <c r="E41" s="20"/>
      <c r="F41" s="49">
        <f t="shared" si="1"/>
        <v>0</v>
      </c>
    </row>
    <row r="42" spans="1:6" s="3" customFormat="1" ht="26.4" x14ac:dyDescent="0.4">
      <c r="A42" s="48">
        <f t="shared" si="0"/>
        <v>26</v>
      </c>
      <c r="B42" s="26" t="s">
        <v>57</v>
      </c>
      <c r="C42" s="24" t="s">
        <v>34</v>
      </c>
      <c r="D42" s="25">
        <v>36.281500000000001</v>
      </c>
      <c r="E42" s="20"/>
      <c r="F42" s="49">
        <f t="shared" si="1"/>
        <v>0</v>
      </c>
    </row>
    <row r="43" spans="1:6" s="3" customFormat="1" x14ac:dyDescent="0.4">
      <c r="A43" s="48">
        <f t="shared" si="0"/>
        <v>27</v>
      </c>
      <c r="B43" s="26" t="s">
        <v>58</v>
      </c>
      <c r="C43" s="24" t="s">
        <v>34</v>
      </c>
      <c r="D43" s="25">
        <v>3.6281500000000001E-3</v>
      </c>
      <c r="E43" s="20"/>
      <c r="F43" s="49">
        <f t="shared" si="1"/>
        <v>0</v>
      </c>
    </row>
    <row r="44" spans="1:6" s="3" customFormat="1" x14ac:dyDescent="0.4">
      <c r="A44" s="48">
        <f t="shared" si="0"/>
        <v>28</v>
      </c>
      <c r="B44" s="26" t="s">
        <v>59</v>
      </c>
      <c r="C44" s="24" t="s">
        <v>34</v>
      </c>
      <c r="D44" s="25">
        <v>1.45126E-2</v>
      </c>
      <c r="E44" s="20"/>
      <c r="F44" s="49">
        <f t="shared" si="1"/>
        <v>0</v>
      </c>
    </row>
    <row r="45" spans="1:6" s="3" customFormat="1" ht="26.4" x14ac:dyDescent="0.4">
      <c r="A45" s="48">
        <f t="shared" si="0"/>
        <v>29</v>
      </c>
      <c r="B45" s="26" t="s">
        <v>60</v>
      </c>
      <c r="C45" s="24" t="s">
        <v>22</v>
      </c>
      <c r="D45" s="25">
        <v>3.7369945000000002E-2</v>
      </c>
      <c r="E45" s="20"/>
      <c r="F45" s="49">
        <f t="shared" si="1"/>
        <v>0</v>
      </c>
    </row>
    <row r="46" spans="1:6" s="3" customFormat="1" ht="26.4" x14ac:dyDescent="0.4">
      <c r="A46" s="48">
        <f t="shared" si="0"/>
        <v>30</v>
      </c>
      <c r="B46" s="26" t="s">
        <v>61</v>
      </c>
      <c r="C46" s="24" t="s">
        <v>34</v>
      </c>
      <c r="D46" s="25">
        <v>36.281500000000001</v>
      </c>
      <c r="E46" s="20"/>
      <c r="F46" s="49">
        <f t="shared" si="1"/>
        <v>0</v>
      </c>
    </row>
    <row r="47" spans="1:6" s="3" customFormat="1" x14ac:dyDescent="0.4">
      <c r="A47" s="48">
        <f t="shared" si="0"/>
        <v>31</v>
      </c>
      <c r="B47" s="26" t="s">
        <v>62</v>
      </c>
      <c r="C47" s="24" t="s">
        <v>34</v>
      </c>
      <c r="D47" s="25">
        <v>4.7165949999999998E-2</v>
      </c>
      <c r="E47" s="20"/>
      <c r="F47" s="49">
        <f t="shared" si="1"/>
        <v>0</v>
      </c>
    </row>
    <row r="48" spans="1:6" s="3" customFormat="1" x14ac:dyDescent="0.4">
      <c r="A48" s="48">
        <f t="shared" si="0"/>
        <v>32</v>
      </c>
      <c r="B48" s="26" t="s">
        <v>36</v>
      </c>
      <c r="C48" s="24" t="s">
        <v>23</v>
      </c>
      <c r="D48" s="25">
        <v>0.72563</v>
      </c>
      <c r="E48" s="20"/>
      <c r="F48" s="49">
        <f t="shared" si="1"/>
        <v>0</v>
      </c>
    </row>
    <row r="49" spans="1:6" s="3" customFormat="1" x14ac:dyDescent="0.4">
      <c r="A49" s="48">
        <f t="shared" si="0"/>
        <v>33</v>
      </c>
      <c r="B49" s="26" t="s">
        <v>63</v>
      </c>
      <c r="C49" s="24" t="s">
        <v>23</v>
      </c>
      <c r="D49" s="25">
        <v>984</v>
      </c>
      <c r="E49" s="20"/>
      <c r="F49" s="49">
        <f t="shared" si="1"/>
        <v>0</v>
      </c>
    </row>
    <row r="50" spans="1:6" s="3" customFormat="1" x14ac:dyDescent="0.4">
      <c r="A50" s="48">
        <f t="shared" si="0"/>
        <v>34</v>
      </c>
      <c r="B50" s="26" t="s">
        <v>64</v>
      </c>
      <c r="C50" s="24" t="s">
        <v>23</v>
      </c>
      <c r="D50" s="25">
        <v>984</v>
      </c>
      <c r="E50" s="20"/>
      <c r="F50" s="49">
        <f t="shared" si="1"/>
        <v>0</v>
      </c>
    </row>
    <row r="51" spans="1:6" s="3" customFormat="1" ht="18" customHeight="1" x14ac:dyDescent="0.4">
      <c r="A51" s="48">
        <f t="shared" si="0"/>
        <v>35</v>
      </c>
      <c r="B51" s="26" t="s">
        <v>65</v>
      </c>
      <c r="C51" s="24" t="s">
        <v>23</v>
      </c>
      <c r="D51" s="25">
        <v>1968</v>
      </c>
      <c r="E51" s="20"/>
      <c r="F51" s="49">
        <f t="shared" si="1"/>
        <v>0</v>
      </c>
    </row>
    <row r="52" spans="1:6" s="3" customFormat="1" x14ac:dyDescent="0.4">
      <c r="A52" s="46"/>
      <c r="B52" s="29" t="s">
        <v>66</v>
      </c>
      <c r="C52" s="30"/>
      <c r="D52" s="31"/>
      <c r="E52" s="32"/>
      <c r="F52" s="47"/>
    </row>
    <row r="53" spans="1:6" s="3" customFormat="1" x14ac:dyDescent="0.4">
      <c r="A53" s="48">
        <v>37</v>
      </c>
      <c r="B53" s="26" t="s">
        <v>67</v>
      </c>
      <c r="C53" s="24" t="s">
        <v>34</v>
      </c>
      <c r="D53" s="25">
        <v>25.434270000000001</v>
      </c>
      <c r="E53" s="20"/>
      <c r="F53" s="49">
        <f t="shared" ref="F53:F75" si="2">D53*E53</f>
        <v>0</v>
      </c>
    </row>
    <row r="54" spans="1:6" s="3" customFormat="1" x14ac:dyDescent="0.4">
      <c r="A54" s="48">
        <v>38</v>
      </c>
      <c r="B54" s="26" t="s">
        <v>35</v>
      </c>
      <c r="C54" s="24" t="s">
        <v>34</v>
      </c>
      <c r="D54" s="25">
        <v>8.1389664E-2</v>
      </c>
      <c r="E54" s="20"/>
      <c r="F54" s="49">
        <f t="shared" si="2"/>
        <v>0</v>
      </c>
    </row>
    <row r="55" spans="1:6" s="3" customFormat="1" x14ac:dyDescent="0.4">
      <c r="A55" s="48">
        <v>39</v>
      </c>
      <c r="B55" s="26" t="s">
        <v>36</v>
      </c>
      <c r="C55" s="24" t="s">
        <v>23</v>
      </c>
      <c r="D55" s="25">
        <v>2.5434269999999999</v>
      </c>
      <c r="E55" s="20"/>
      <c r="F55" s="49">
        <f t="shared" si="2"/>
        <v>0</v>
      </c>
    </row>
    <row r="56" spans="1:6" s="3" customFormat="1" x14ac:dyDescent="0.4">
      <c r="A56" s="48">
        <v>40</v>
      </c>
      <c r="B56" s="26" t="s">
        <v>68</v>
      </c>
      <c r="C56" s="24" t="s">
        <v>34</v>
      </c>
      <c r="D56" s="25">
        <v>16.477</v>
      </c>
      <c r="E56" s="20"/>
      <c r="F56" s="49">
        <f t="shared" si="2"/>
        <v>0</v>
      </c>
    </row>
    <row r="57" spans="1:6" s="3" customFormat="1" x14ac:dyDescent="0.4">
      <c r="A57" s="48">
        <v>41</v>
      </c>
      <c r="B57" s="26" t="s">
        <v>69</v>
      </c>
      <c r="C57" s="24" t="s">
        <v>34</v>
      </c>
      <c r="D57" s="25">
        <v>5.7530000000000001</v>
      </c>
      <c r="E57" s="20"/>
      <c r="F57" s="49">
        <f t="shared" si="2"/>
        <v>0</v>
      </c>
    </row>
    <row r="58" spans="1:6" s="3" customFormat="1" x14ac:dyDescent="0.4">
      <c r="A58" s="48">
        <v>42</v>
      </c>
      <c r="B58" s="26" t="s">
        <v>70</v>
      </c>
      <c r="C58" s="24" t="s">
        <v>34</v>
      </c>
      <c r="D58" s="25">
        <v>0.43</v>
      </c>
      <c r="E58" s="20"/>
      <c r="F58" s="49">
        <f t="shared" si="2"/>
        <v>0</v>
      </c>
    </row>
    <row r="59" spans="1:6" s="3" customFormat="1" x14ac:dyDescent="0.4">
      <c r="A59" s="48">
        <v>43</v>
      </c>
      <c r="B59" s="26" t="s">
        <v>71</v>
      </c>
      <c r="C59" s="24" t="s">
        <v>34</v>
      </c>
      <c r="D59" s="25">
        <v>2.718</v>
      </c>
      <c r="E59" s="20"/>
      <c r="F59" s="49">
        <f t="shared" si="2"/>
        <v>0</v>
      </c>
    </row>
    <row r="60" spans="1:6" s="3" customFormat="1" x14ac:dyDescent="0.4">
      <c r="A60" s="48">
        <v>44</v>
      </c>
      <c r="B60" s="26" t="s">
        <v>72</v>
      </c>
      <c r="C60" s="24" t="s">
        <v>34</v>
      </c>
      <c r="D60" s="25">
        <v>0.97199999999999998</v>
      </c>
      <c r="E60" s="20"/>
      <c r="F60" s="49">
        <f t="shared" si="2"/>
        <v>0</v>
      </c>
    </row>
    <row r="61" spans="1:6" s="3" customFormat="1" x14ac:dyDescent="0.4">
      <c r="A61" s="48">
        <v>45</v>
      </c>
      <c r="B61" s="26" t="s">
        <v>73</v>
      </c>
      <c r="C61" s="24" t="s">
        <v>34</v>
      </c>
      <c r="D61" s="25">
        <v>4.2000000000000003E-2</v>
      </c>
      <c r="E61" s="20"/>
      <c r="F61" s="49">
        <f t="shared" si="2"/>
        <v>0</v>
      </c>
    </row>
    <row r="62" spans="1:6" s="3" customFormat="1" x14ac:dyDescent="0.4">
      <c r="A62" s="48">
        <v>46</v>
      </c>
      <c r="B62" s="26" t="s">
        <v>74</v>
      </c>
      <c r="C62" s="24" t="s">
        <v>34</v>
      </c>
      <c r="D62" s="25">
        <v>5.8999999999999997E-2</v>
      </c>
      <c r="E62" s="20"/>
      <c r="F62" s="49">
        <f t="shared" si="2"/>
        <v>0</v>
      </c>
    </row>
    <row r="63" spans="1:6" s="3" customFormat="1" x14ac:dyDescent="0.4">
      <c r="A63" s="48">
        <v>47</v>
      </c>
      <c r="B63" s="26" t="s">
        <v>50</v>
      </c>
      <c r="C63" s="24" t="s">
        <v>25</v>
      </c>
      <c r="D63" s="25">
        <v>381.51</v>
      </c>
      <c r="E63" s="20"/>
      <c r="F63" s="49">
        <f t="shared" si="2"/>
        <v>0</v>
      </c>
    </row>
    <row r="64" spans="1:6" s="3" customFormat="1" x14ac:dyDescent="0.4">
      <c r="A64" s="48">
        <v>48</v>
      </c>
      <c r="B64" s="26" t="s">
        <v>51</v>
      </c>
      <c r="C64" s="24" t="s">
        <v>25</v>
      </c>
      <c r="D64" s="25">
        <v>381.51</v>
      </c>
      <c r="E64" s="20"/>
      <c r="F64" s="49">
        <f t="shared" si="2"/>
        <v>0</v>
      </c>
    </row>
    <row r="65" spans="1:6" s="3" customFormat="1" x14ac:dyDescent="0.4">
      <c r="A65" s="48">
        <v>49</v>
      </c>
      <c r="B65" s="26" t="s">
        <v>52</v>
      </c>
      <c r="C65" s="24" t="s">
        <v>34</v>
      </c>
      <c r="D65" s="25">
        <v>6.8671800000000005E-2</v>
      </c>
      <c r="E65" s="20"/>
      <c r="F65" s="49">
        <f t="shared" si="2"/>
        <v>0</v>
      </c>
    </row>
    <row r="66" spans="1:6" s="3" customFormat="1" x14ac:dyDescent="0.4">
      <c r="A66" s="48">
        <v>50</v>
      </c>
      <c r="B66" s="26" t="s">
        <v>53</v>
      </c>
      <c r="C66" s="24" t="s">
        <v>34</v>
      </c>
      <c r="D66" s="25">
        <v>1.14453E-2</v>
      </c>
      <c r="E66" s="20"/>
      <c r="F66" s="49">
        <f t="shared" si="2"/>
        <v>0</v>
      </c>
    </row>
    <row r="67" spans="1:6" s="3" customFormat="1" ht="21" customHeight="1" x14ac:dyDescent="0.4">
      <c r="A67" s="48">
        <v>51</v>
      </c>
      <c r="B67" s="26" t="s">
        <v>54</v>
      </c>
      <c r="C67" s="24" t="s">
        <v>25</v>
      </c>
      <c r="D67" s="25">
        <v>381.51</v>
      </c>
      <c r="E67" s="20"/>
      <c r="F67" s="49">
        <f t="shared" si="2"/>
        <v>0</v>
      </c>
    </row>
    <row r="68" spans="1:6" s="3" customFormat="1" x14ac:dyDescent="0.4">
      <c r="A68" s="48">
        <v>52</v>
      </c>
      <c r="B68" s="26" t="s">
        <v>55</v>
      </c>
      <c r="C68" s="24" t="s">
        <v>34</v>
      </c>
      <c r="D68" s="25">
        <v>1.0682280000000001E-2</v>
      </c>
      <c r="E68" s="20"/>
      <c r="F68" s="49">
        <f t="shared" si="2"/>
        <v>0</v>
      </c>
    </row>
    <row r="69" spans="1:6" s="3" customFormat="1" x14ac:dyDescent="0.4">
      <c r="A69" s="48">
        <v>53</v>
      </c>
      <c r="B69" s="26" t="s">
        <v>56</v>
      </c>
      <c r="C69" s="24" t="s">
        <v>34</v>
      </c>
      <c r="D69" s="25">
        <v>0.14497380000000001</v>
      </c>
      <c r="E69" s="20"/>
      <c r="F69" s="49">
        <f t="shared" si="2"/>
        <v>0</v>
      </c>
    </row>
    <row r="70" spans="1:6" s="3" customFormat="1" x14ac:dyDescent="0.4">
      <c r="A70" s="48">
        <v>54</v>
      </c>
      <c r="B70" s="26" t="s">
        <v>75</v>
      </c>
      <c r="C70" s="24" t="s">
        <v>34</v>
      </c>
      <c r="D70" s="25">
        <v>25.434270000000001</v>
      </c>
      <c r="E70" s="20"/>
      <c r="F70" s="49">
        <f t="shared" si="2"/>
        <v>0</v>
      </c>
    </row>
    <row r="71" spans="1:6" s="3" customFormat="1" x14ac:dyDescent="0.4">
      <c r="A71" s="48">
        <v>55</v>
      </c>
      <c r="B71" s="26" t="s">
        <v>58</v>
      </c>
      <c r="C71" s="24" t="s">
        <v>34</v>
      </c>
      <c r="D71" s="25">
        <v>2.543427E-3</v>
      </c>
      <c r="E71" s="20"/>
      <c r="F71" s="49">
        <f t="shared" si="2"/>
        <v>0</v>
      </c>
    </row>
    <row r="72" spans="1:6" s="3" customFormat="1" x14ac:dyDescent="0.4">
      <c r="A72" s="48">
        <v>56</v>
      </c>
      <c r="B72" s="26" t="s">
        <v>59</v>
      </c>
      <c r="C72" s="24" t="s">
        <v>34</v>
      </c>
      <c r="D72" s="25">
        <v>1.0173708E-2</v>
      </c>
      <c r="E72" s="20"/>
      <c r="F72" s="49">
        <f t="shared" si="2"/>
        <v>0</v>
      </c>
    </row>
    <row r="73" spans="1:6" s="3" customFormat="1" ht="26.4" x14ac:dyDescent="0.4">
      <c r="A73" s="48">
        <v>57</v>
      </c>
      <c r="B73" s="26" t="s">
        <v>61</v>
      </c>
      <c r="C73" s="24" t="s">
        <v>34</v>
      </c>
      <c r="D73" s="25">
        <v>25.434270000000001</v>
      </c>
      <c r="E73" s="20"/>
      <c r="F73" s="49">
        <f t="shared" si="2"/>
        <v>0</v>
      </c>
    </row>
    <row r="74" spans="1:6" s="3" customFormat="1" x14ac:dyDescent="0.4">
      <c r="A74" s="48">
        <v>58</v>
      </c>
      <c r="B74" s="26" t="s">
        <v>62</v>
      </c>
      <c r="C74" s="24" t="s">
        <v>34</v>
      </c>
      <c r="D74" s="25">
        <v>3.3064550999999998E-2</v>
      </c>
      <c r="E74" s="20"/>
      <c r="F74" s="49">
        <f t="shared" si="2"/>
        <v>0</v>
      </c>
    </row>
    <row r="75" spans="1:6" s="3" customFormat="1" x14ac:dyDescent="0.4">
      <c r="A75" s="48">
        <v>59</v>
      </c>
      <c r="B75" s="26" t="s">
        <v>36</v>
      </c>
      <c r="C75" s="24" t="s">
        <v>23</v>
      </c>
      <c r="D75" s="25">
        <v>0.50868539999999995</v>
      </c>
      <c r="E75" s="20"/>
      <c r="F75" s="49">
        <f t="shared" si="2"/>
        <v>0</v>
      </c>
    </row>
    <row r="76" spans="1:6" s="3" customFormat="1" x14ac:dyDescent="0.4">
      <c r="A76" s="46"/>
      <c r="B76" s="29" t="s">
        <v>76</v>
      </c>
      <c r="C76" s="30"/>
      <c r="D76" s="31"/>
      <c r="E76" s="32"/>
      <c r="F76" s="47"/>
    </row>
    <row r="77" spans="1:6" s="3" customFormat="1" x14ac:dyDescent="0.4">
      <c r="A77" s="48">
        <v>60</v>
      </c>
      <c r="B77" s="26" t="s">
        <v>77</v>
      </c>
      <c r="C77" s="24" t="s">
        <v>34</v>
      </c>
      <c r="D77" s="25">
        <v>26.20656</v>
      </c>
      <c r="E77" s="20"/>
      <c r="F77" s="49">
        <f t="shared" ref="F77:F106" si="3">D77*E77</f>
        <v>0</v>
      </c>
    </row>
    <row r="78" spans="1:6" s="3" customFormat="1" x14ac:dyDescent="0.4">
      <c r="A78" s="48">
        <v>61</v>
      </c>
      <c r="B78" s="26" t="s">
        <v>35</v>
      </c>
      <c r="C78" s="24" t="s">
        <v>34</v>
      </c>
      <c r="D78" s="25">
        <v>0.56344103999999995</v>
      </c>
      <c r="E78" s="20"/>
      <c r="F78" s="49">
        <f t="shared" si="3"/>
        <v>0</v>
      </c>
    </row>
    <row r="79" spans="1:6" s="3" customFormat="1" x14ac:dyDescent="0.4">
      <c r="A79" s="48">
        <v>62</v>
      </c>
      <c r="B79" s="26" t="s">
        <v>36</v>
      </c>
      <c r="C79" s="24" t="s">
        <v>23</v>
      </c>
      <c r="D79" s="25">
        <v>7.8619680000000001</v>
      </c>
      <c r="E79" s="20"/>
      <c r="F79" s="49">
        <f t="shared" si="3"/>
        <v>0</v>
      </c>
    </row>
    <row r="80" spans="1:6" s="3" customFormat="1" x14ac:dyDescent="0.4">
      <c r="A80" s="48">
        <v>63</v>
      </c>
      <c r="B80" s="26" t="s">
        <v>78</v>
      </c>
      <c r="C80" s="24" t="s">
        <v>34</v>
      </c>
      <c r="D80" s="25">
        <v>3.9</v>
      </c>
      <c r="E80" s="20"/>
      <c r="F80" s="49">
        <f t="shared" si="3"/>
        <v>0</v>
      </c>
    </row>
    <row r="81" spans="1:6" s="3" customFormat="1" x14ac:dyDescent="0.4">
      <c r="A81" s="48">
        <v>64</v>
      </c>
      <c r="B81" s="26" t="s">
        <v>79</v>
      </c>
      <c r="C81" s="24" t="s">
        <v>34</v>
      </c>
      <c r="D81" s="25">
        <v>3.262</v>
      </c>
      <c r="E81" s="20"/>
      <c r="F81" s="49">
        <f t="shared" si="3"/>
        <v>0</v>
      </c>
    </row>
    <row r="82" spans="1:6" s="3" customFormat="1" x14ac:dyDescent="0.4">
      <c r="A82" s="48">
        <v>65</v>
      </c>
      <c r="B82" s="26" t="s">
        <v>80</v>
      </c>
      <c r="C82" s="24" t="s">
        <v>34</v>
      </c>
      <c r="D82" s="25">
        <v>2.9529999999999998</v>
      </c>
      <c r="E82" s="20"/>
      <c r="F82" s="49">
        <f t="shared" si="3"/>
        <v>0</v>
      </c>
    </row>
    <row r="83" spans="1:6" s="3" customFormat="1" x14ac:dyDescent="0.4">
      <c r="A83" s="48">
        <v>66</v>
      </c>
      <c r="B83" s="26" t="s">
        <v>81</v>
      </c>
      <c r="C83" s="24" t="s">
        <v>34</v>
      </c>
      <c r="D83" s="25">
        <v>2.391</v>
      </c>
      <c r="E83" s="20"/>
      <c r="F83" s="49">
        <f t="shared" si="3"/>
        <v>0</v>
      </c>
    </row>
    <row r="84" spans="1:6" s="3" customFormat="1" x14ac:dyDescent="0.4">
      <c r="A84" s="48">
        <v>67</v>
      </c>
      <c r="B84" s="26" t="s">
        <v>82</v>
      </c>
      <c r="C84" s="24" t="s">
        <v>34</v>
      </c>
      <c r="D84" s="25">
        <v>8.48</v>
      </c>
      <c r="E84" s="20"/>
      <c r="F84" s="49">
        <f t="shared" si="3"/>
        <v>0</v>
      </c>
    </row>
    <row r="85" spans="1:6" s="3" customFormat="1" x14ac:dyDescent="0.4">
      <c r="A85" s="48">
        <v>68</v>
      </c>
      <c r="B85" s="26" t="s">
        <v>83</v>
      </c>
      <c r="C85" s="24" t="s">
        <v>34</v>
      </c>
      <c r="D85" s="25">
        <v>3.8540000000000001</v>
      </c>
      <c r="E85" s="20"/>
      <c r="F85" s="49">
        <f t="shared" si="3"/>
        <v>0</v>
      </c>
    </row>
    <row r="86" spans="1:6" s="3" customFormat="1" x14ac:dyDescent="0.4">
      <c r="A86" s="48">
        <v>69</v>
      </c>
      <c r="B86" s="26" t="s">
        <v>84</v>
      </c>
      <c r="C86" s="24" t="s">
        <v>34</v>
      </c>
      <c r="D86" s="25">
        <v>0.01</v>
      </c>
      <c r="E86" s="20"/>
      <c r="F86" s="49">
        <f t="shared" si="3"/>
        <v>0</v>
      </c>
    </row>
    <row r="87" spans="1:6" s="3" customFormat="1" x14ac:dyDescent="0.4">
      <c r="A87" s="48">
        <v>70</v>
      </c>
      <c r="B87" s="26" t="s">
        <v>85</v>
      </c>
      <c r="C87" s="24" t="s">
        <v>34</v>
      </c>
      <c r="D87" s="25">
        <v>0.502</v>
      </c>
      <c r="E87" s="20"/>
      <c r="F87" s="49">
        <f t="shared" si="3"/>
        <v>0</v>
      </c>
    </row>
    <row r="88" spans="1:6" s="3" customFormat="1" x14ac:dyDescent="0.4">
      <c r="A88" s="48">
        <v>71</v>
      </c>
      <c r="B88" s="26" t="s">
        <v>86</v>
      </c>
      <c r="C88" s="24" t="s">
        <v>34</v>
      </c>
      <c r="D88" s="25">
        <v>0.65500000000000003</v>
      </c>
      <c r="E88" s="20"/>
      <c r="F88" s="49">
        <f t="shared" si="3"/>
        <v>0</v>
      </c>
    </row>
    <row r="89" spans="1:6" s="3" customFormat="1" x14ac:dyDescent="0.4">
      <c r="A89" s="48">
        <v>72</v>
      </c>
      <c r="B89" s="26" t="s">
        <v>87</v>
      </c>
      <c r="C89" s="24" t="s">
        <v>34</v>
      </c>
      <c r="D89" s="25">
        <v>3.5000000000000003E-2</v>
      </c>
      <c r="E89" s="20"/>
      <c r="F89" s="49">
        <f t="shared" si="3"/>
        <v>0</v>
      </c>
    </row>
    <row r="90" spans="1:6" s="3" customFormat="1" x14ac:dyDescent="0.4">
      <c r="A90" s="48">
        <v>73</v>
      </c>
      <c r="B90" s="26" t="s">
        <v>88</v>
      </c>
      <c r="C90" s="24" t="s">
        <v>34</v>
      </c>
      <c r="D90" s="25">
        <v>0.64100000000000001</v>
      </c>
      <c r="E90" s="20"/>
      <c r="F90" s="49">
        <f t="shared" si="3"/>
        <v>0</v>
      </c>
    </row>
    <row r="91" spans="1:6" s="3" customFormat="1" x14ac:dyDescent="0.4">
      <c r="A91" s="48">
        <v>74</v>
      </c>
      <c r="B91" s="26" t="s">
        <v>89</v>
      </c>
      <c r="C91" s="24" t="s">
        <v>34</v>
      </c>
      <c r="D91" s="25">
        <v>0.34699999999999998</v>
      </c>
      <c r="E91" s="20"/>
      <c r="F91" s="49">
        <f t="shared" si="3"/>
        <v>0</v>
      </c>
    </row>
    <row r="92" spans="1:6" s="3" customFormat="1" x14ac:dyDescent="0.4">
      <c r="A92" s="48">
        <v>75</v>
      </c>
      <c r="B92" s="26" t="s">
        <v>90</v>
      </c>
      <c r="C92" s="24" t="s">
        <v>34</v>
      </c>
      <c r="D92" s="25">
        <v>0.224</v>
      </c>
      <c r="E92" s="20"/>
      <c r="F92" s="49">
        <f t="shared" si="3"/>
        <v>0</v>
      </c>
    </row>
    <row r="93" spans="1:6" s="3" customFormat="1" x14ac:dyDescent="0.4">
      <c r="A93" s="48">
        <v>76</v>
      </c>
      <c r="B93" s="26" t="s">
        <v>50</v>
      </c>
      <c r="C93" s="24" t="s">
        <v>25</v>
      </c>
      <c r="D93" s="25">
        <v>576.54</v>
      </c>
      <c r="E93" s="20"/>
      <c r="F93" s="49">
        <f t="shared" si="3"/>
        <v>0</v>
      </c>
    </row>
    <row r="94" spans="1:6" s="3" customFormat="1" x14ac:dyDescent="0.4">
      <c r="A94" s="48">
        <v>77</v>
      </c>
      <c r="B94" s="26" t="s">
        <v>51</v>
      </c>
      <c r="C94" s="24" t="s">
        <v>25</v>
      </c>
      <c r="D94" s="25">
        <v>576.54</v>
      </c>
      <c r="E94" s="20"/>
      <c r="F94" s="49">
        <f t="shared" si="3"/>
        <v>0</v>
      </c>
    </row>
    <row r="95" spans="1:6" s="3" customFormat="1" x14ac:dyDescent="0.4">
      <c r="A95" s="48">
        <v>78</v>
      </c>
      <c r="B95" s="26" t="s">
        <v>52</v>
      </c>
      <c r="C95" s="24" t="s">
        <v>34</v>
      </c>
      <c r="D95" s="25">
        <v>0.1037772</v>
      </c>
      <c r="E95" s="20"/>
      <c r="F95" s="49">
        <f t="shared" si="3"/>
        <v>0</v>
      </c>
    </row>
    <row r="96" spans="1:6" s="3" customFormat="1" x14ac:dyDescent="0.4">
      <c r="A96" s="48">
        <v>79</v>
      </c>
      <c r="B96" s="26" t="s">
        <v>53</v>
      </c>
      <c r="C96" s="24" t="s">
        <v>34</v>
      </c>
      <c r="D96" s="25">
        <v>1.7296200000000001E-2</v>
      </c>
      <c r="E96" s="20"/>
      <c r="F96" s="49">
        <f t="shared" si="3"/>
        <v>0</v>
      </c>
    </row>
    <row r="97" spans="1:6" s="3" customFormat="1" ht="19.2" customHeight="1" x14ac:dyDescent="0.4">
      <c r="A97" s="48">
        <v>80</v>
      </c>
      <c r="B97" s="26" t="s">
        <v>54</v>
      </c>
      <c r="C97" s="24" t="s">
        <v>25</v>
      </c>
      <c r="D97" s="25">
        <v>576.54</v>
      </c>
      <c r="E97" s="20"/>
      <c r="F97" s="49">
        <f t="shared" si="3"/>
        <v>0</v>
      </c>
    </row>
    <row r="98" spans="1:6" s="3" customFormat="1" x14ac:dyDescent="0.4">
      <c r="A98" s="48">
        <v>81</v>
      </c>
      <c r="B98" s="26" t="s">
        <v>55</v>
      </c>
      <c r="C98" s="24" t="s">
        <v>34</v>
      </c>
      <c r="D98" s="25">
        <v>1.614312E-2</v>
      </c>
      <c r="E98" s="20"/>
      <c r="F98" s="49">
        <f t="shared" si="3"/>
        <v>0</v>
      </c>
    </row>
    <row r="99" spans="1:6" s="3" customFormat="1" x14ac:dyDescent="0.4">
      <c r="A99" s="48">
        <v>82</v>
      </c>
      <c r="B99" s="26" t="s">
        <v>56</v>
      </c>
      <c r="C99" s="24" t="s">
        <v>34</v>
      </c>
      <c r="D99" s="25">
        <v>0.21908520000000001</v>
      </c>
      <c r="E99" s="20"/>
      <c r="F99" s="49">
        <f t="shared" si="3"/>
        <v>0</v>
      </c>
    </row>
    <row r="100" spans="1:6" s="3" customFormat="1" x14ac:dyDescent="0.4">
      <c r="A100" s="48">
        <v>83</v>
      </c>
      <c r="B100" s="26" t="s">
        <v>91</v>
      </c>
      <c r="C100" s="24" t="s">
        <v>34</v>
      </c>
      <c r="D100" s="25">
        <v>26.20656</v>
      </c>
      <c r="E100" s="20"/>
      <c r="F100" s="49">
        <f t="shared" si="3"/>
        <v>0</v>
      </c>
    </row>
    <row r="101" spans="1:6" s="3" customFormat="1" x14ac:dyDescent="0.4">
      <c r="A101" s="48">
        <v>84</v>
      </c>
      <c r="B101" s="26" t="s">
        <v>58</v>
      </c>
      <c r="C101" s="24" t="s">
        <v>34</v>
      </c>
      <c r="D101" s="25">
        <v>2.6206559999999999E-3</v>
      </c>
      <c r="E101" s="20"/>
      <c r="F101" s="49">
        <f t="shared" si="3"/>
        <v>0</v>
      </c>
    </row>
    <row r="102" spans="1:6" s="3" customFormat="1" x14ac:dyDescent="0.4">
      <c r="A102" s="48">
        <v>85</v>
      </c>
      <c r="B102" s="26" t="s">
        <v>92</v>
      </c>
      <c r="C102" s="24" t="s">
        <v>34</v>
      </c>
      <c r="D102" s="25">
        <v>7.8619699999999998E-4</v>
      </c>
      <c r="E102" s="20"/>
      <c r="F102" s="49">
        <f t="shared" si="3"/>
        <v>0</v>
      </c>
    </row>
    <row r="103" spans="1:6" s="3" customFormat="1" x14ac:dyDescent="0.4">
      <c r="A103" s="48">
        <v>86</v>
      </c>
      <c r="B103" s="26" t="s">
        <v>59</v>
      </c>
      <c r="C103" s="24" t="s">
        <v>34</v>
      </c>
      <c r="D103" s="25">
        <v>1.0482623999999999E-2</v>
      </c>
      <c r="E103" s="20"/>
      <c r="F103" s="49">
        <f t="shared" si="3"/>
        <v>0</v>
      </c>
    </row>
    <row r="104" spans="1:6" s="3" customFormat="1" ht="26.4" x14ac:dyDescent="0.4">
      <c r="A104" s="48">
        <v>87</v>
      </c>
      <c r="B104" s="26" t="s">
        <v>61</v>
      </c>
      <c r="C104" s="24" t="s">
        <v>34</v>
      </c>
      <c r="D104" s="25">
        <v>26.20656</v>
      </c>
      <c r="E104" s="20"/>
      <c r="F104" s="49">
        <f t="shared" si="3"/>
        <v>0</v>
      </c>
    </row>
    <row r="105" spans="1:6" s="3" customFormat="1" x14ac:dyDescent="0.4">
      <c r="A105" s="48">
        <v>88</v>
      </c>
      <c r="B105" s="26" t="s">
        <v>62</v>
      </c>
      <c r="C105" s="24" t="s">
        <v>34</v>
      </c>
      <c r="D105" s="25">
        <v>3.4068528000000001E-2</v>
      </c>
      <c r="E105" s="20"/>
      <c r="F105" s="49">
        <f t="shared" si="3"/>
        <v>0</v>
      </c>
    </row>
    <row r="106" spans="1:6" s="3" customFormat="1" x14ac:dyDescent="0.4">
      <c r="A106" s="48">
        <v>89</v>
      </c>
      <c r="B106" s="26" t="s">
        <v>36</v>
      </c>
      <c r="C106" s="24" t="s">
        <v>23</v>
      </c>
      <c r="D106" s="25">
        <v>0.52413120000000002</v>
      </c>
      <c r="E106" s="20"/>
      <c r="F106" s="49">
        <f t="shared" si="3"/>
        <v>0</v>
      </c>
    </row>
    <row r="107" spans="1:6" s="3" customFormat="1" x14ac:dyDescent="0.4">
      <c r="A107" s="46"/>
      <c r="B107" s="29" t="s">
        <v>93</v>
      </c>
      <c r="C107" s="30"/>
      <c r="D107" s="31"/>
      <c r="E107" s="32"/>
      <c r="F107" s="47"/>
    </row>
    <row r="108" spans="1:6" s="3" customFormat="1" x14ac:dyDescent="0.4">
      <c r="A108" s="48">
        <v>90</v>
      </c>
      <c r="B108" s="26" t="s">
        <v>94</v>
      </c>
      <c r="C108" s="24" t="s">
        <v>34</v>
      </c>
      <c r="D108" s="25">
        <v>15.009460000000001</v>
      </c>
      <c r="E108" s="20"/>
      <c r="F108" s="49">
        <f t="shared" ref="F108:F145" si="4">D108*E108</f>
        <v>0</v>
      </c>
    </row>
    <row r="109" spans="1:6" s="3" customFormat="1" x14ac:dyDescent="0.4">
      <c r="A109" s="48">
        <v>91</v>
      </c>
      <c r="B109" s="26" t="s">
        <v>35</v>
      </c>
      <c r="C109" s="24" t="s">
        <v>34</v>
      </c>
      <c r="D109" s="25">
        <v>0.32270338999999998</v>
      </c>
      <c r="E109" s="20"/>
      <c r="F109" s="49">
        <f t="shared" si="4"/>
        <v>0</v>
      </c>
    </row>
    <row r="110" spans="1:6" s="3" customFormat="1" x14ac:dyDescent="0.4">
      <c r="A110" s="48">
        <v>92</v>
      </c>
      <c r="B110" s="26" t="s">
        <v>36</v>
      </c>
      <c r="C110" s="24" t="s">
        <v>23</v>
      </c>
      <c r="D110" s="25">
        <v>4.5028379999999997</v>
      </c>
      <c r="E110" s="20"/>
      <c r="F110" s="49">
        <f t="shared" si="4"/>
        <v>0</v>
      </c>
    </row>
    <row r="111" spans="1:6" s="3" customFormat="1" x14ac:dyDescent="0.4">
      <c r="A111" s="48">
        <v>93</v>
      </c>
      <c r="B111" s="26" t="s">
        <v>95</v>
      </c>
      <c r="C111" s="24" t="s">
        <v>34</v>
      </c>
      <c r="D111" s="25">
        <v>0.39300000000000002</v>
      </c>
      <c r="E111" s="20"/>
      <c r="F111" s="49">
        <f t="shared" si="4"/>
        <v>0</v>
      </c>
    </row>
    <row r="112" spans="1:6" s="3" customFormat="1" x14ac:dyDescent="0.4">
      <c r="A112" s="48">
        <v>94</v>
      </c>
      <c r="B112" s="26" t="s">
        <v>96</v>
      </c>
      <c r="C112" s="24" t="s">
        <v>34</v>
      </c>
      <c r="D112" s="25">
        <v>0.95299999999999996</v>
      </c>
      <c r="E112" s="20"/>
      <c r="F112" s="49">
        <f t="shared" si="4"/>
        <v>0</v>
      </c>
    </row>
    <row r="113" spans="1:6" s="3" customFormat="1" x14ac:dyDescent="0.4">
      <c r="A113" s="48">
        <v>95</v>
      </c>
      <c r="B113" s="26" t="s">
        <v>97</v>
      </c>
      <c r="C113" s="24" t="s">
        <v>34</v>
      </c>
      <c r="D113" s="25">
        <v>4.2939999999999996</v>
      </c>
      <c r="E113" s="20"/>
      <c r="F113" s="49">
        <f t="shared" si="4"/>
        <v>0</v>
      </c>
    </row>
    <row r="114" spans="1:6" s="3" customFormat="1" x14ac:dyDescent="0.4">
      <c r="A114" s="48">
        <v>96</v>
      </c>
      <c r="B114" s="26" t="s">
        <v>98</v>
      </c>
      <c r="C114" s="24" t="s">
        <v>34</v>
      </c>
      <c r="D114" s="25">
        <v>1.1339999999999999</v>
      </c>
      <c r="E114" s="20"/>
      <c r="F114" s="49">
        <f t="shared" si="4"/>
        <v>0</v>
      </c>
    </row>
    <row r="115" spans="1:6" s="3" customFormat="1" x14ac:dyDescent="0.4">
      <c r="A115" s="48">
        <v>97</v>
      </c>
      <c r="B115" s="26" t="s">
        <v>99</v>
      </c>
      <c r="C115" s="24" t="s">
        <v>34</v>
      </c>
      <c r="D115" s="25">
        <v>1.276</v>
      </c>
      <c r="E115" s="20"/>
      <c r="F115" s="49">
        <f t="shared" si="4"/>
        <v>0</v>
      </c>
    </row>
    <row r="116" spans="1:6" s="3" customFormat="1" x14ac:dyDescent="0.4">
      <c r="A116" s="48">
        <v>98</v>
      </c>
      <c r="B116" s="26" t="s">
        <v>100</v>
      </c>
      <c r="C116" s="24" t="s">
        <v>34</v>
      </c>
      <c r="D116" s="25">
        <v>1.1539999999999999</v>
      </c>
      <c r="E116" s="20"/>
      <c r="F116" s="49">
        <f t="shared" si="4"/>
        <v>0</v>
      </c>
    </row>
    <row r="117" spans="1:6" s="3" customFormat="1" x14ac:dyDescent="0.4">
      <c r="A117" s="48">
        <v>99</v>
      </c>
      <c r="B117" s="26" t="s">
        <v>101</v>
      </c>
      <c r="C117" s="24" t="s">
        <v>34</v>
      </c>
      <c r="D117" s="25">
        <v>0.47799999999999998</v>
      </c>
      <c r="E117" s="20"/>
      <c r="F117" s="49">
        <f t="shared" si="4"/>
        <v>0</v>
      </c>
    </row>
    <row r="118" spans="1:6" s="3" customFormat="1" x14ac:dyDescent="0.4">
      <c r="A118" s="48">
        <v>100</v>
      </c>
      <c r="B118" s="26" t="s">
        <v>102</v>
      </c>
      <c r="C118" s="24" t="s">
        <v>34</v>
      </c>
      <c r="D118" s="25">
        <v>0.45</v>
      </c>
      <c r="E118" s="20"/>
      <c r="F118" s="49">
        <f t="shared" si="4"/>
        <v>0</v>
      </c>
    </row>
    <row r="119" spans="1:6" s="3" customFormat="1" x14ac:dyDescent="0.4">
      <c r="A119" s="48">
        <v>101</v>
      </c>
      <c r="B119" s="26" t="s">
        <v>103</v>
      </c>
      <c r="C119" s="24" t="s">
        <v>34</v>
      </c>
      <c r="D119" s="25">
        <v>1.4790000000000001</v>
      </c>
      <c r="E119" s="20"/>
      <c r="F119" s="49">
        <f t="shared" si="4"/>
        <v>0</v>
      </c>
    </row>
    <row r="120" spans="1:6" s="3" customFormat="1" x14ac:dyDescent="0.4">
      <c r="A120" s="48">
        <v>102</v>
      </c>
      <c r="B120" s="26" t="s">
        <v>104</v>
      </c>
      <c r="C120" s="24" t="s">
        <v>34</v>
      </c>
      <c r="D120" s="25">
        <v>0.432</v>
      </c>
      <c r="E120" s="20"/>
      <c r="F120" s="49">
        <f t="shared" si="4"/>
        <v>0</v>
      </c>
    </row>
    <row r="121" spans="1:6" s="3" customFormat="1" x14ac:dyDescent="0.4">
      <c r="A121" s="48">
        <v>103</v>
      </c>
      <c r="B121" s="26" t="s">
        <v>105</v>
      </c>
      <c r="C121" s="24" t="s">
        <v>34</v>
      </c>
      <c r="D121" s="25">
        <v>0.17199999999999999</v>
      </c>
      <c r="E121" s="20"/>
      <c r="F121" s="49">
        <f t="shared" si="4"/>
        <v>0</v>
      </c>
    </row>
    <row r="122" spans="1:6" s="3" customFormat="1" x14ac:dyDescent="0.4">
      <c r="A122" s="48">
        <v>104</v>
      </c>
      <c r="B122" s="26" t="s">
        <v>106</v>
      </c>
      <c r="C122" s="24" t="s">
        <v>34</v>
      </c>
      <c r="D122" s="25">
        <v>1E-3</v>
      </c>
      <c r="E122" s="20"/>
      <c r="F122" s="49">
        <f t="shared" si="4"/>
        <v>0</v>
      </c>
    </row>
    <row r="123" spans="1:6" s="3" customFormat="1" x14ac:dyDescent="0.4">
      <c r="A123" s="48">
        <v>105</v>
      </c>
      <c r="B123" s="26" t="s">
        <v>107</v>
      </c>
      <c r="C123" s="24" t="s">
        <v>34</v>
      </c>
      <c r="D123" s="25">
        <v>1.6E-2</v>
      </c>
      <c r="E123" s="20"/>
      <c r="F123" s="49">
        <f t="shared" si="4"/>
        <v>0</v>
      </c>
    </row>
    <row r="124" spans="1:6" s="3" customFormat="1" x14ac:dyDescent="0.4">
      <c r="A124" s="48">
        <v>106</v>
      </c>
      <c r="B124" s="26" t="s">
        <v>108</v>
      </c>
      <c r="C124" s="24" t="s">
        <v>34</v>
      </c>
      <c r="D124" s="25">
        <v>3.0000000000000001E-3</v>
      </c>
      <c r="E124" s="20"/>
      <c r="F124" s="49">
        <f t="shared" si="4"/>
        <v>0</v>
      </c>
    </row>
    <row r="125" spans="1:6" s="3" customFormat="1" x14ac:dyDescent="0.4">
      <c r="A125" s="48">
        <v>107</v>
      </c>
      <c r="B125" s="26" t="s">
        <v>109</v>
      </c>
      <c r="C125" s="24" t="s">
        <v>34</v>
      </c>
      <c r="D125" s="25">
        <v>1.0629999999999999</v>
      </c>
      <c r="E125" s="20"/>
      <c r="F125" s="49">
        <f t="shared" si="4"/>
        <v>0</v>
      </c>
    </row>
    <row r="126" spans="1:6" s="3" customFormat="1" x14ac:dyDescent="0.4">
      <c r="A126" s="48">
        <v>108</v>
      </c>
      <c r="B126" s="26" t="s">
        <v>110</v>
      </c>
      <c r="C126" s="24" t="s">
        <v>34</v>
      </c>
      <c r="D126" s="25">
        <v>0.87</v>
      </c>
      <c r="E126" s="20"/>
      <c r="F126" s="49">
        <f t="shared" si="4"/>
        <v>0</v>
      </c>
    </row>
    <row r="127" spans="1:6" s="3" customFormat="1" x14ac:dyDescent="0.4">
      <c r="A127" s="48">
        <v>109</v>
      </c>
      <c r="B127" s="26" t="s">
        <v>111</v>
      </c>
      <c r="C127" s="24" t="s">
        <v>34</v>
      </c>
      <c r="D127" s="25">
        <v>1.2E-2</v>
      </c>
      <c r="E127" s="20"/>
      <c r="F127" s="49">
        <f t="shared" si="4"/>
        <v>0</v>
      </c>
    </row>
    <row r="128" spans="1:6" s="3" customFormat="1" x14ac:dyDescent="0.4">
      <c r="A128" s="48">
        <v>110</v>
      </c>
      <c r="B128" s="26" t="s">
        <v>112</v>
      </c>
      <c r="C128" s="24" t="s">
        <v>34</v>
      </c>
      <c r="D128" s="25">
        <v>0.85299999999999998</v>
      </c>
      <c r="E128" s="20"/>
      <c r="F128" s="49">
        <f t="shared" si="4"/>
        <v>0</v>
      </c>
    </row>
    <row r="129" spans="1:6" s="3" customFormat="1" x14ac:dyDescent="0.4">
      <c r="A129" s="48">
        <v>111</v>
      </c>
      <c r="B129" s="26" t="s">
        <v>113</v>
      </c>
      <c r="C129" s="24" t="s">
        <v>34</v>
      </c>
      <c r="D129" s="25">
        <v>0.10299999999999999</v>
      </c>
      <c r="E129" s="20"/>
      <c r="F129" s="49">
        <f t="shared" si="4"/>
        <v>0</v>
      </c>
    </row>
    <row r="130" spans="1:6" s="3" customFormat="1" x14ac:dyDescent="0.4">
      <c r="A130" s="48">
        <v>112</v>
      </c>
      <c r="B130" s="26" t="s">
        <v>114</v>
      </c>
      <c r="C130" s="24" t="s">
        <v>34</v>
      </c>
      <c r="D130" s="25">
        <v>1.6E-2</v>
      </c>
      <c r="E130" s="20"/>
      <c r="F130" s="49">
        <f t="shared" si="4"/>
        <v>0</v>
      </c>
    </row>
    <row r="131" spans="1:6" s="3" customFormat="1" x14ac:dyDescent="0.4">
      <c r="A131" s="48">
        <v>113</v>
      </c>
      <c r="B131" s="26" t="s">
        <v>115</v>
      </c>
      <c r="C131" s="24" t="s">
        <v>34</v>
      </c>
      <c r="D131" s="25">
        <v>0.45800000000000002</v>
      </c>
      <c r="E131" s="20"/>
      <c r="F131" s="49">
        <f t="shared" si="4"/>
        <v>0</v>
      </c>
    </row>
    <row r="132" spans="1:6" s="3" customFormat="1" x14ac:dyDescent="0.4">
      <c r="A132" s="48">
        <v>114</v>
      </c>
      <c r="B132" s="26" t="s">
        <v>50</v>
      </c>
      <c r="C132" s="24" t="s">
        <v>25</v>
      </c>
      <c r="D132" s="25">
        <v>330.21</v>
      </c>
      <c r="E132" s="20"/>
      <c r="F132" s="49">
        <f t="shared" si="4"/>
        <v>0</v>
      </c>
    </row>
    <row r="133" spans="1:6" s="3" customFormat="1" x14ac:dyDescent="0.4">
      <c r="A133" s="48">
        <v>115</v>
      </c>
      <c r="B133" s="26" t="s">
        <v>51</v>
      </c>
      <c r="C133" s="24" t="s">
        <v>25</v>
      </c>
      <c r="D133" s="25">
        <v>330.21</v>
      </c>
      <c r="E133" s="20"/>
      <c r="F133" s="49">
        <f t="shared" si="4"/>
        <v>0</v>
      </c>
    </row>
    <row r="134" spans="1:6" s="3" customFormat="1" x14ac:dyDescent="0.4">
      <c r="A134" s="48">
        <v>116</v>
      </c>
      <c r="B134" s="26" t="s">
        <v>52</v>
      </c>
      <c r="C134" s="24" t="s">
        <v>34</v>
      </c>
      <c r="D134" s="25">
        <v>5.9437799999999999E-2</v>
      </c>
      <c r="E134" s="20"/>
      <c r="F134" s="49">
        <f t="shared" si="4"/>
        <v>0</v>
      </c>
    </row>
    <row r="135" spans="1:6" s="3" customFormat="1" x14ac:dyDescent="0.4">
      <c r="A135" s="48">
        <v>117</v>
      </c>
      <c r="B135" s="26" t="s">
        <v>53</v>
      </c>
      <c r="C135" s="24" t="s">
        <v>34</v>
      </c>
      <c r="D135" s="25">
        <v>9.9062999999999998E-3</v>
      </c>
      <c r="E135" s="20"/>
      <c r="F135" s="49">
        <f t="shared" si="4"/>
        <v>0</v>
      </c>
    </row>
    <row r="136" spans="1:6" s="3" customFormat="1" ht="21" customHeight="1" x14ac:dyDescent="0.4">
      <c r="A136" s="48">
        <v>118</v>
      </c>
      <c r="B136" s="26" t="s">
        <v>54</v>
      </c>
      <c r="C136" s="24" t="s">
        <v>25</v>
      </c>
      <c r="D136" s="25">
        <v>330.21</v>
      </c>
      <c r="E136" s="20"/>
      <c r="F136" s="49">
        <f t="shared" si="4"/>
        <v>0</v>
      </c>
    </row>
    <row r="137" spans="1:6" s="3" customFormat="1" x14ac:dyDescent="0.4">
      <c r="A137" s="48">
        <v>119</v>
      </c>
      <c r="B137" s="26" t="s">
        <v>55</v>
      </c>
      <c r="C137" s="24" t="s">
        <v>34</v>
      </c>
      <c r="D137" s="25">
        <v>9.2458799999999997E-3</v>
      </c>
      <c r="E137" s="20"/>
      <c r="F137" s="49">
        <f t="shared" si="4"/>
        <v>0</v>
      </c>
    </row>
    <row r="138" spans="1:6" s="3" customFormat="1" x14ac:dyDescent="0.4">
      <c r="A138" s="48">
        <v>120</v>
      </c>
      <c r="B138" s="26" t="s">
        <v>56</v>
      </c>
      <c r="C138" s="24" t="s">
        <v>34</v>
      </c>
      <c r="D138" s="25">
        <v>0.1254798</v>
      </c>
      <c r="E138" s="20"/>
      <c r="F138" s="49">
        <f t="shared" si="4"/>
        <v>0</v>
      </c>
    </row>
    <row r="139" spans="1:6" s="3" customFormat="1" x14ac:dyDescent="0.4">
      <c r="A139" s="48">
        <v>121</v>
      </c>
      <c r="B139" s="26" t="s">
        <v>116</v>
      </c>
      <c r="C139" s="24" t="s">
        <v>34</v>
      </c>
      <c r="D139" s="25">
        <v>15.009460000000001</v>
      </c>
      <c r="E139" s="20"/>
      <c r="F139" s="49">
        <f t="shared" si="4"/>
        <v>0</v>
      </c>
    </row>
    <row r="140" spans="1:6" s="3" customFormat="1" x14ac:dyDescent="0.4">
      <c r="A140" s="48">
        <v>122</v>
      </c>
      <c r="B140" s="26" t="s">
        <v>58</v>
      </c>
      <c r="C140" s="24" t="s">
        <v>34</v>
      </c>
      <c r="D140" s="25">
        <v>1.500946E-3</v>
      </c>
      <c r="E140" s="20"/>
      <c r="F140" s="49">
        <f t="shared" si="4"/>
        <v>0</v>
      </c>
    </row>
    <row r="141" spans="1:6" s="3" customFormat="1" x14ac:dyDescent="0.4">
      <c r="A141" s="48">
        <v>123</v>
      </c>
      <c r="B141" s="26" t="s">
        <v>92</v>
      </c>
      <c r="C141" s="24" t="s">
        <v>34</v>
      </c>
      <c r="D141" s="25">
        <v>4.5028400000000001E-4</v>
      </c>
      <c r="E141" s="20"/>
      <c r="F141" s="49">
        <f t="shared" si="4"/>
        <v>0</v>
      </c>
    </row>
    <row r="142" spans="1:6" s="3" customFormat="1" x14ac:dyDescent="0.4">
      <c r="A142" s="48">
        <v>124</v>
      </c>
      <c r="B142" s="26" t="s">
        <v>59</v>
      </c>
      <c r="C142" s="24" t="s">
        <v>34</v>
      </c>
      <c r="D142" s="25">
        <v>6.0037839999999999E-3</v>
      </c>
      <c r="E142" s="20"/>
      <c r="F142" s="49">
        <f t="shared" si="4"/>
        <v>0</v>
      </c>
    </row>
    <row r="143" spans="1:6" s="3" customFormat="1" ht="26.4" x14ac:dyDescent="0.4">
      <c r="A143" s="48">
        <v>125</v>
      </c>
      <c r="B143" s="26" t="s">
        <v>61</v>
      </c>
      <c r="C143" s="24" t="s">
        <v>34</v>
      </c>
      <c r="D143" s="25">
        <v>15.009460000000001</v>
      </c>
      <c r="E143" s="20"/>
      <c r="F143" s="49">
        <f t="shared" si="4"/>
        <v>0</v>
      </c>
    </row>
    <row r="144" spans="1:6" s="3" customFormat="1" x14ac:dyDescent="0.4">
      <c r="A144" s="48">
        <v>126</v>
      </c>
      <c r="B144" s="26" t="s">
        <v>62</v>
      </c>
      <c r="C144" s="24" t="s">
        <v>34</v>
      </c>
      <c r="D144" s="25">
        <v>1.9512298000000001E-2</v>
      </c>
      <c r="E144" s="20"/>
      <c r="F144" s="49">
        <f t="shared" si="4"/>
        <v>0</v>
      </c>
    </row>
    <row r="145" spans="1:6" s="3" customFormat="1" x14ac:dyDescent="0.4">
      <c r="A145" s="48">
        <v>127</v>
      </c>
      <c r="B145" s="26" t="s">
        <v>36</v>
      </c>
      <c r="C145" s="24" t="s">
        <v>23</v>
      </c>
      <c r="D145" s="25">
        <v>0.30018919999999999</v>
      </c>
      <c r="E145" s="20"/>
      <c r="F145" s="49">
        <f t="shared" si="4"/>
        <v>0</v>
      </c>
    </row>
    <row r="146" spans="1:6" s="3" customFormat="1" x14ac:dyDescent="0.4">
      <c r="A146" s="46"/>
      <c r="B146" s="29" t="s">
        <v>117</v>
      </c>
      <c r="C146" s="30"/>
      <c r="D146" s="31"/>
      <c r="E146" s="32"/>
      <c r="F146" s="47"/>
    </row>
    <row r="147" spans="1:6" s="3" customFormat="1" x14ac:dyDescent="0.4">
      <c r="A147" s="48">
        <v>128</v>
      </c>
      <c r="B147" s="26" t="s">
        <v>118</v>
      </c>
      <c r="C147" s="24" t="s">
        <v>25</v>
      </c>
      <c r="D147" s="25">
        <v>385.97</v>
      </c>
      <c r="E147" s="20"/>
      <c r="F147" s="49">
        <f t="shared" ref="F147:F155" si="5">D147*E147</f>
        <v>0</v>
      </c>
    </row>
    <row r="148" spans="1:6" s="3" customFormat="1" x14ac:dyDescent="0.4">
      <c r="A148" s="48">
        <v>129</v>
      </c>
      <c r="B148" s="26" t="s">
        <v>119</v>
      </c>
      <c r="C148" s="24" t="s">
        <v>25</v>
      </c>
      <c r="D148" s="25">
        <v>424.57</v>
      </c>
      <c r="E148" s="20"/>
      <c r="F148" s="49">
        <f t="shared" si="5"/>
        <v>0</v>
      </c>
    </row>
    <row r="149" spans="1:6" s="3" customFormat="1" x14ac:dyDescent="0.4">
      <c r="A149" s="48">
        <v>130</v>
      </c>
      <c r="B149" s="26" t="s">
        <v>120</v>
      </c>
      <c r="C149" s="24" t="s">
        <v>24</v>
      </c>
      <c r="D149" s="25">
        <v>78</v>
      </c>
      <c r="E149" s="20"/>
      <c r="F149" s="49">
        <f t="shared" si="5"/>
        <v>0</v>
      </c>
    </row>
    <row r="150" spans="1:6" s="3" customFormat="1" x14ac:dyDescent="0.4">
      <c r="A150" s="48">
        <v>131</v>
      </c>
      <c r="B150" s="26" t="s">
        <v>121</v>
      </c>
      <c r="C150" s="24" t="s">
        <v>23</v>
      </c>
      <c r="D150" s="25">
        <v>212</v>
      </c>
      <c r="E150" s="20"/>
      <c r="F150" s="49">
        <f t="shared" si="5"/>
        <v>0</v>
      </c>
    </row>
    <row r="151" spans="1:6" s="3" customFormat="1" x14ac:dyDescent="0.4">
      <c r="A151" s="48">
        <v>132</v>
      </c>
      <c r="B151" s="26" t="s">
        <v>122</v>
      </c>
      <c r="C151" s="24" t="s">
        <v>23</v>
      </c>
      <c r="D151" s="25">
        <v>212</v>
      </c>
      <c r="E151" s="20"/>
      <c r="F151" s="49">
        <f t="shared" si="5"/>
        <v>0</v>
      </c>
    </row>
    <row r="152" spans="1:6" s="3" customFormat="1" x14ac:dyDescent="0.4">
      <c r="A152" s="48">
        <v>133</v>
      </c>
      <c r="B152" s="26" t="s">
        <v>123</v>
      </c>
      <c r="C152" s="24" t="s">
        <v>23</v>
      </c>
      <c r="D152" s="25">
        <v>104</v>
      </c>
      <c r="E152" s="20"/>
      <c r="F152" s="49">
        <f t="shared" si="5"/>
        <v>0</v>
      </c>
    </row>
    <row r="153" spans="1:6" s="3" customFormat="1" x14ac:dyDescent="0.4">
      <c r="A153" s="48">
        <v>134</v>
      </c>
      <c r="B153" s="26" t="s">
        <v>124</v>
      </c>
      <c r="C153" s="24" t="s">
        <v>23</v>
      </c>
      <c r="D153" s="25">
        <v>704</v>
      </c>
      <c r="E153" s="20"/>
      <c r="F153" s="49">
        <f t="shared" si="5"/>
        <v>0</v>
      </c>
    </row>
    <row r="154" spans="1:6" s="3" customFormat="1" x14ac:dyDescent="0.4">
      <c r="A154" s="48">
        <v>135</v>
      </c>
      <c r="B154" s="26" t="s">
        <v>125</v>
      </c>
      <c r="C154" s="24" t="s">
        <v>23</v>
      </c>
      <c r="D154" s="25">
        <v>821</v>
      </c>
      <c r="E154" s="20"/>
      <c r="F154" s="49">
        <f t="shared" si="5"/>
        <v>0</v>
      </c>
    </row>
    <row r="155" spans="1:6" s="3" customFormat="1" x14ac:dyDescent="0.4">
      <c r="A155" s="48">
        <v>136</v>
      </c>
      <c r="B155" s="26" t="s">
        <v>126</v>
      </c>
      <c r="C155" s="24" t="s">
        <v>23</v>
      </c>
      <c r="D155" s="25">
        <v>1956</v>
      </c>
      <c r="E155" s="20"/>
      <c r="F155" s="49">
        <f t="shared" si="5"/>
        <v>0</v>
      </c>
    </row>
    <row r="156" spans="1:6" s="3" customFormat="1" x14ac:dyDescent="0.4">
      <c r="A156" s="46"/>
      <c r="B156" s="29" t="s">
        <v>127</v>
      </c>
      <c r="C156" s="30"/>
      <c r="D156" s="31"/>
      <c r="E156" s="32"/>
      <c r="F156" s="47"/>
    </row>
    <row r="157" spans="1:6" s="3" customFormat="1" ht="26.4" x14ac:dyDescent="0.4">
      <c r="A157" s="48">
        <v>137</v>
      </c>
      <c r="B157" s="26" t="s">
        <v>128</v>
      </c>
      <c r="C157" s="24" t="s">
        <v>34</v>
      </c>
      <c r="D157" s="25">
        <v>0.98045000000000004</v>
      </c>
      <c r="E157" s="20"/>
      <c r="F157" s="49">
        <f t="shared" ref="F157:F192" si="6">D157*E157</f>
        <v>0</v>
      </c>
    </row>
    <row r="158" spans="1:6" s="3" customFormat="1" x14ac:dyDescent="0.4">
      <c r="A158" s="48">
        <v>138</v>
      </c>
      <c r="B158" s="26" t="s">
        <v>35</v>
      </c>
      <c r="C158" s="24" t="s">
        <v>34</v>
      </c>
      <c r="D158" s="25">
        <v>1.5687199999999998E-2</v>
      </c>
      <c r="E158" s="20"/>
      <c r="F158" s="49">
        <f t="shared" si="6"/>
        <v>0</v>
      </c>
    </row>
    <row r="159" spans="1:6" s="3" customFormat="1" x14ac:dyDescent="0.4">
      <c r="A159" s="48">
        <v>139</v>
      </c>
      <c r="B159" s="26" t="s">
        <v>36</v>
      </c>
      <c r="C159" s="24" t="s">
        <v>23</v>
      </c>
      <c r="D159" s="25">
        <v>9.8044999999999993E-2</v>
      </c>
      <c r="E159" s="20"/>
      <c r="F159" s="49">
        <f t="shared" si="6"/>
        <v>0</v>
      </c>
    </row>
    <row r="160" spans="1:6" s="3" customFormat="1" x14ac:dyDescent="0.4">
      <c r="A160" s="48">
        <v>140</v>
      </c>
      <c r="B160" s="26" t="s">
        <v>129</v>
      </c>
      <c r="C160" s="24" t="s">
        <v>34</v>
      </c>
      <c r="D160" s="25">
        <v>0.39500000000000002</v>
      </c>
      <c r="E160" s="20"/>
      <c r="F160" s="49">
        <f t="shared" si="6"/>
        <v>0</v>
      </c>
    </row>
    <row r="161" spans="1:6" s="3" customFormat="1" x14ac:dyDescent="0.4">
      <c r="A161" s="48">
        <v>141</v>
      </c>
      <c r="B161" s="26" t="s">
        <v>130</v>
      </c>
      <c r="C161" s="24" t="s">
        <v>34</v>
      </c>
      <c r="D161" s="25">
        <v>0.32500000000000001</v>
      </c>
      <c r="E161" s="20"/>
      <c r="F161" s="49">
        <f t="shared" si="6"/>
        <v>0</v>
      </c>
    </row>
    <row r="162" spans="1:6" s="3" customFormat="1" x14ac:dyDescent="0.4">
      <c r="A162" s="48">
        <v>142</v>
      </c>
      <c r="B162" s="26" t="s">
        <v>131</v>
      </c>
      <c r="C162" s="24" t="s">
        <v>34</v>
      </c>
      <c r="D162" s="25">
        <v>0.17</v>
      </c>
      <c r="E162" s="20"/>
      <c r="F162" s="49">
        <f t="shared" si="6"/>
        <v>0</v>
      </c>
    </row>
    <row r="163" spans="1:6" s="3" customFormat="1" x14ac:dyDescent="0.4">
      <c r="A163" s="48">
        <v>143</v>
      </c>
      <c r="B163" s="26" t="s">
        <v>132</v>
      </c>
      <c r="C163" s="24" t="s">
        <v>34</v>
      </c>
      <c r="D163" s="25">
        <v>0.06</v>
      </c>
      <c r="E163" s="20"/>
      <c r="F163" s="49">
        <f t="shared" si="6"/>
        <v>0</v>
      </c>
    </row>
    <row r="164" spans="1:6" s="3" customFormat="1" x14ac:dyDescent="0.4">
      <c r="A164" s="48">
        <v>144</v>
      </c>
      <c r="B164" s="26" t="s">
        <v>133</v>
      </c>
      <c r="C164" s="24" t="s">
        <v>34</v>
      </c>
      <c r="D164" s="25">
        <v>1.4999999999999999E-2</v>
      </c>
      <c r="E164" s="20"/>
      <c r="F164" s="49">
        <f t="shared" si="6"/>
        <v>0</v>
      </c>
    </row>
    <row r="165" spans="1:6" s="3" customFormat="1" x14ac:dyDescent="0.4">
      <c r="A165" s="48">
        <v>145</v>
      </c>
      <c r="B165" s="26" t="s">
        <v>134</v>
      </c>
      <c r="C165" s="24" t="s">
        <v>34</v>
      </c>
      <c r="D165" s="25">
        <v>5.0000000000000001E-3</v>
      </c>
      <c r="E165" s="20"/>
      <c r="F165" s="49">
        <f t="shared" si="6"/>
        <v>0</v>
      </c>
    </row>
    <row r="166" spans="1:6" s="3" customFormat="1" ht="26.4" x14ac:dyDescent="0.4">
      <c r="A166" s="48">
        <v>146</v>
      </c>
      <c r="B166" s="26" t="s">
        <v>135</v>
      </c>
      <c r="C166" s="24" t="s">
        <v>34</v>
      </c>
      <c r="D166" s="25">
        <v>1.0773999999999999</v>
      </c>
      <c r="E166" s="20"/>
      <c r="F166" s="49">
        <f t="shared" si="6"/>
        <v>0</v>
      </c>
    </row>
    <row r="167" spans="1:6" s="3" customFormat="1" x14ac:dyDescent="0.4">
      <c r="A167" s="48">
        <v>147</v>
      </c>
      <c r="B167" s="26" t="s">
        <v>35</v>
      </c>
      <c r="C167" s="24" t="s">
        <v>34</v>
      </c>
      <c r="D167" s="25">
        <v>1.7238400000000001E-2</v>
      </c>
      <c r="E167" s="20"/>
      <c r="F167" s="49">
        <f t="shared" si="6"/>
        <v>0</v>
      </c>
    </row>
    <row r="168" spans="1:6" s="3" customFormat="1" x14ac:dyDescent="0.4">
      <c r="A168" s="48">
        <v>148</v>
      </c>
      <c r="B168" s="26" t="s">
        <v>36</v>
      </c>
      <c r="C168" s="24" t="s">
        <v>23</v>
      </c>
      <c r="D168" s="25">
        <v>0.10774</v>
      </c>
      <c r="E168" s="20"/>
      <c r="F168" s="49">
        <f t="shared" si="6"/>
        <v>0</v>
      </c>
    </row>
    <row r="169" spans="1:6" s="3" customFormat="1" x14ac:dyDescent="0.4">
      <c r="A169" s="48">
        <v>149</v>
      </c>
      <c r="B169" s="26" t="s">
        <v>136</v>
      </c>
      <c r="C169" s="24" t="s">
        <v>34</v>
      </c>
      <c r="D169" s="25">
        <v>0.52</v>
      </c>
      <c r="E169" s="20"/>
      <c r="F169" s="49">
        <f t="shared" si="6"/>
        <v>0</v>
      </c>
    </row>
    <row r="170" spans="1:6" s="3" customFormat="1" x14ac:dyDescent="0.4">
      <c r="A170" s="48">
        <v>150</v>
      </c>
      <c r="B170" s="26" t="s">
        <v>137</v>
      </c>
      <c r="C170" s="24" t="s">
        <v>34</v>
      </c>
      <c r="D170" s="25">
        <v>0.31</v>
      </c>
      <c r="E170" s="20"/>
      <c r="F170" s="49">
        <f t="shared" si="6"/>
        <v>0</v>
      </c>
    </row>
    <row r="171" spans="1:6" s="3" customFormat="1" x14ac:dyDescent="0.4">
      <c r="A171" s="48">
        <v>151</v>
      </c>
      <c r="B171" s="26" t="s">
        <v>138</v>
      </c>
      <c r="C171" s="24" t="s">
        <v>34</v>
      </c>
      <c r="D171" s="25">
        <v>0.28999999999999998</v>
      </c>
      <c r="E171" s="20"/>
      <c r="F171" s="49">
        <f t="shared" si="6"/>
        <v>0</v>
      </c>
    </row>
    <row r="172" spans="1:6" s="3" customFormat="1" ht="26.4" x14ac:dyDescent="0.4">
      <c r="A172" s="48">
        <v>152</v>
      </c>
      <c r="B172" s="26" t="s">
        <v>139</v>
      </c>
      <c r="C172" s="24" t="s">
        <v>34</v>
      </c>
      <c r="D172" s="25">
        <v>2.0578500000000002</v>
      </c>
      <c r="E172" s="20"/>
      <c r="F172" s="49">
        <f t="shared" si="6"/>
        <v>0</v>
      </c>
    </row>
    <row r="173" spans="1:6" s="3" customFormat="1" x14ac:dyDescent="0.4">
      <c r="A173" s="48">
        <v>153</v>
      </c>
      <c r="B173" s="26" t="s">
        <v>58</v>
      </c>
      <c r="C173" s="24" t="s">
        <v>34</v>
      </c>
      <c r="D173" s="25">
        <v>2.05785E-4</v>
      </c>
      <c r="E173" s="20"/>
      <c r="F173" s="49">
        <f t="shared" si="6"/>
        <v>0</v>
      </c>
    </row>
    <row r="174" spans="1:6" s="3" customFormat="1" x14ac:dyDescent="0.4">
      <c r="A174" s="48">
        <v>154</v>
      </c>
      <c r="B174" s="26" t="s">
        <v>92</v>
      </c>
      <c r="C174" s="24" t="s">
        <v>34</v>
      </c>
      <c r="D174" s="25">
        <v>6.1736000000000007E-5</v>
      </c>
      <c r="E174" s="20"/>
      <c r="F174" s="49">
        <f t="shared" si="6"/>
        <v>0</v>
      </c>
    </row>
    <row r="175" spans="1:6" s="3" customFormat="1" x14ac:dyDescent="0.4">
      <c r="A175" s="48">
        <v>155</v>
      </c>
      <c r="B175" s="26" t="s">
        <v>59</v>
      </c>
      <c r="C175" s="24" t="s">
        <v>34</v>
      </c>
      <c r="D175" s="25">
        <v>8.2313999999999998E-4</v>
      </c>
      <c r="E175" s="20"/>
      <c r="F175" s="49">
        <f t="shared" si="6"/>
        <v>0</v>
      </c>
    </row>
    <row r="176" spans="1:6" s="3" customFormat="1" x14ac:dyDescent="0.4">
      <c r="A176" s="48">
        <v>156</v>
      </c>
      <c r="B176" s="26" t="s">
        <v>62</v>
      </c>
      <c r="C176" s="24" t="s">
        <v>34</v>
      </c>
      <c r="D176" s="25">
        <v>8.2313999999999998E-3</v>
      </c>
      <c r="E176" s="20"/>
      <c r="F176" s="49">
        <f t="shared" si="6"/>
        <v>0</v>
      </c>
    </row>
    <row r="177" spans="1:6" s="3" customFormat="1" ht="26.4" x14ac:dyDescent="0.4">
      <c r="A177" s="48">
        <v>157</v>
      </c>
      <c r="B177" s="26" t="s">
        <v>60</v>
      </c>
      <c r="C177" s="24" t="s">
        <v>22</v>
      </c>
      <c r="D177" s="25">
        <v>2.1195860000000001E-3</v>
      </c>
      <c r="E177" s="20"/>
      <c r="F177" s="49">
        <f t="shared" si="6"/>
        <v>0</v>
      </c>
    </row>
    <row r="178" spans="1:6" s="3" customFormat="1" ht="26.4" x14ac:dyDescent="0.4">
      <c r="A178" s="48">
        <v>158</v>
      </c>
      <c r="B178" s="26" t="s">
        <v>140</v>
      </c>
      <c r="C178" s="24" t="s">
        <v>24</v>
      </c>
      <c r="D178" s="25">
        <v>0.38481794999999996</v>
      </c>
      <c r="E178" s="20"/>
      <c r="F178" s="49">
        <f t="shared" si="6"/>
        <v>0</v>
      </c>
    </row>
    <row r="179" spans="1:6" s="3" customFormat="1" ht="26.4" x14ac:dyDescent="0.4">
      <c r="A179" s="48">
        <v>159</v>
      </c>
      <c r="B179" s="26" t="s">
        <v>61</v>
      </c>
      <c r="C179" s="24" t="s">
        <v>34</v>
      </c>
      <c r="D179" s="25">
        <v>2.0578500000000002</v>
      </c>
      <c r="E179" s="20"/>
      <c r="F179" s="49">
        <f t="shared" si="6"/>
        <v>0</v>
      </c>
    </row>
    <row r="180" spans="1:6" s="3" customFormat="1" x14ac:dyDescent="0.4">
      <c r="A180" s="48">
        <v>160</v>
      </c>
      <c r="B180" s="26" t="s">
        <v>62</v>
      </c>
      <c r="C180" s="24" t="s">
        <v>34</v>
      </c>
      <c r="D180" s="25">
        <v>2.6752049999999999E-3</v>
      </c>
      <c r="E180" s="20"/>
      <c r="F180" s="49">
        <f t="shared" si="6"/>
        <v>0</v>
      </c>
    </row>
    <row r="181" spans="1:6" s="3" customFormat="1" x14ac:dyDescent="0.4">
      <c r="A181" s="48">
        <v>161</v>
      </c>
      <c r="B181" s="26" t="s">
        <v>36</v>
      </c>
      <c r="C181" s="24" t="s">
        <v>23</v>
      </c>
      <c r="D181" s="25">
        <v>4.1156999999999999E-2</v>
      </c>
      <c r="E181" s="20"/>
      <c r="F181" s="49">
        <f t="shared" si="6"/>
        <v>0</v>
      </c>
    </row>
    <row r="182" spans="1:6" s="3" customFormat="1" x14ac:dyDescent="0.4">
      <c r="A182" s="48">
        <v>162</v>
      </c>
      <c r="B182" s="26" t="s">
        <v>141</v>
      </c>
      <c r="C182" s="24" t="s">
        <v>23</v>
      </c>
      <c r="D182" s="25">
        <v>20</v>
      </c>
      <c r="E182" s="20"/>
      <c r="F182" s="49">
        <f t="shared" si="6"/>
        <v>0</v>
      </c>
    </row>
    <row r="183" spans="1:6" s="3" customFormat="1" x14ac:dyDescent="0.4">
      <c r="A183" s="48">
        <v>163</v>
      </c>
      <c r="B183" s="26" t="s">
        <v>64</v>
      </c>
      <c r="C183" s="24" t="s">
        <v>23</v>
      </c>
      <c r="D183" s="25">
        <v>20</v>
      </c>
      <c r="E183" s="20"/>
      <c r="F183" s="49">
        <f t="shared" si="6"/>
        <v>0</v>
      </c>
    </row>
    <row r="184" spans="1:6" s="3" customFormat="1" x14ac:dyDescent="0.4">
      <c r="A184" s="48">
        <v>164</v>
      </c>
      <c r="B184" s="26" t="s">
        <v>65</v>
      </c>
      <c r="C184" s="24" t="s">
        <v>23</v>
      </c>
      <c r="D184" s="25">
        <v>40</v>
      </c>
      <c r="E184" s="20"/>
      <c r="F184" s="49">
        <f t="shared" si="6"/>
        <v>0</v>
      </c>
    </row>
    <row r="185" spans="1:6" s="3" customFormat="1" x14ac:dyDescent="0.4">
      <c r="A185" s="48">
        <v>165</v>
      </c>
      <c r="B185" s="26" t="s">
        <v>142</v>
      </c>
      <c r="C185" s="24" t="s">
        <v>23</v>
      </c>
      <c r="D185" s="25">
        <v>20</v>
      </c>
      <c r="E185" s="20"/>
      <c r="F185" s="49">
        <f t="shared" si="6"/>
        <v>0</v>
      </c>
    </row>
    <row r="186" spans="1:6" s="3" customFormat="1" x14ac:dyDescent="0.4">
      <c r="A186" s="48">
        <v>166</v>
      </c>
      <c r="B186" s="26" t="s">
        <v>50</v>
      </c>
      <c r="C186" s="24" t="s">
        <v>25</v>
      </c>
      <c r="D186" s="25">
        <v>85</v>
      </c>
      <c r="E186" s="20"/>
      <c r="F186" s="49">
        <f t="shared" si="6"/>
        <v>0</v>
      </c>
    </row>
    <row r="187" spans="1:6" s="3" customFormat="1" x14ac:dyDescent="0.4">
      <c r="A187" s="48">
        <v>167</v>
      </c>
      <c r="B187" s="26" t="s">
        <v>51</v>
      </c>
      <c r="C187" s="24" t="s">
        <v>25</v>
      </c>
      <c r="D187" s="25">
        <v>85</v>
      </c>
      <c r="E187" s="20"/>
      <c r="F187" s="49">
        <f t="shared" si="6"/>
        <v>0</v>
      </c>
    </row>
    <row r="188" spans="1:6" s="3" customFormat="1" x14ac:dyDescent="0.4">
      <c r="A188" s="48">
        <v>168</v>
      </c>
      <c r="B188" s="26" t="s">
        <v>52</v>
      </c>
      <c r="C188" s="24" t="s">
        <v>34</v>
      </c>
      <c r="D188" s="25">
        <v>1.5299999999999999E-2</v>
      </c>
      <c r="E188" s="20"/>
      <c r="F188" s="49">
        <f t="shared" si="6"/>
        <v>0</v>
      </c>
    </row>
    <row r="189" spans="1:6" s="3" customFormat="1" x14ac:dyDescent="0.4">
      <c r="A189" s="48">
        <v>169</v>
      </c>
      <c r="B189" s="26" t="s">
        <v>53</v>
      </c>
      <c r="C189" s="24" t="s">
        <v>34</v>
      </c>
      <c r="D189" s="25">
        <v>2.5500000000000002E-3</v>
      </c>
      <c r="E189" s="20"/>
      <c r="F189" s="49">
        <f t="shared" si="6"/>
        <v>0</v>
      </c>
    </row>
    <row r="190" spans="1:6" s="3" customFormat="1" ht="26.4" x14ac:dyDescent="0.4">
      <c r="A190" s="48">
        <v>170</v>
      </c>
      <c r="B190" s="26" t="s">
        <v>54</v>
      </c>
      <c r="C190" s="24" t="s">
        <v>25</v>
      </c>
      <c r="D190" s="25">
        <v>85</v>
      </c>
      <c r="E190" s="20"/>
      <c r="F190" s="49">
        <f t="shared" si="6"/>
        <v>0</v>
      </c>
    </row>
    <row r="191" spans="1:6" s="3" customFormat="1" x14ac:dyDescent="0.4">
      <c r="A191" s="48">
        <v>171</v>
      </c>
      <c r="B191" s="26" t="s">
        <v>55</v>
      </c>
      <c r="C191" s="24" t="s">
        <v>34</v>
      </c>
      <c r="D191" s="25">
        <v>2.3800000000000002E-3</v>
      </c>
      <c r="E191" s="20"/>
      <c r="F191" s="49">
        <f t="shared" si="6"/>
        <v>0</v>
      </c>
    </row>
    <row r="192" spans="1:6" s="3" customFormat="1" x14ac:dyDescent="0.4">
      <c r="A192" s="48">
        <v>172</v>
      </c>
      <c r="B192" s="26" t="s">
        <v>56</v>
      </c>
      <c r="C192" s="24" t="s">
        <v>34</v>
      </c>
      <c r="D192" s="25">
        <v>3.2300000000000002E-2</v>
      </c>
      <c r="E192" s="20"/>
      <c r="F192" s="49">
        <f t="shared" si="6"/>
        <v>0</v>
      </c>
    </row>
    <row r="193" spans="1:6" s="3" customFormat="1" x14ac:dyDescent="0.4">
      <c r="A193" s="46"/>
      <c r="B193" s="29" t="s">
        <v>143</v>
      </c>
      <c r="C193" s="30"/>
      <c r="D193" s="31"/>
      <c r="E193" s="32"/>
      <c r="F193" s="47"/>
    </row>
    <row r="194" spans="1:6" s="3" customFormat="1" ht="26.4" x14ac:dyDescent="0.4">
      <c r="A194" s="48">
        <v>173</v>
      </c>
      <c r="B194" s="26" t="s">
        <v>144</v>
      </c>
      <c r="C194" s="24" t="s">
        <v>34</v>
      </c>
      <c r="D194" s="25">
        <v>0.45434999999999998</v>
      </c>
      <c r="E194" s="20"/>
      <c r="F194" s="49">
        <f t="shared" ref="F194:F229" si="7">D194*E194</f>
        <v>0</v>
      </c>
    </row>
    <row r="195" spans="1:6" s="3" customFormat="1" x14ac:dyDescent="0.4">
      <c r="A195" s="48">
        <v>174</v>
      </c>
      <c r="B195" s="26" t="s">
        <v>35</v>
      </c>
      <c r="C195" s="24" t="s">
        <v>34</v>
      </c>
      <c r="D195" s="25">
        <v>7.2696000000000002E-3</v>
      </c>
      <c r="E195" s="20"/>
      <c r="F195" s="49">
        <f t="shared" si="7"/>
        <v>0</v>
      </c>
    </row>
    <row r="196" spans="1:6" s="3" customFormat="1" x14ac:dyDescent="0.4">
      <c r="A196" s="48">
        <v>175</v>
      </c>
      <c r="B196" s="26" t="s">
        <v>36</v>
      </c>
      <c r="C196" s="24" t="s">
        <v>23</v>
      </c>
      <c r="D196" s="25">
        <v>4.5435000000000003E-2</v>
      </c>
      <c r="E196" s="20"/>
      <c r="F196" s="49">
        <f t="shared" si="7"/>
        <v>0</v>
      </c>
    </row>
    <row r="197" spans="1:6" s="3" customFormat="1" x14ac:dyDescent="0.4">
      <c r="A197" s="48">
        <v>176</v>
      </c>
      <c r="B197" s="26" t="s">
        <v>145</v>
      </c>
      <c r="C197" s="24" t="s">
        <v>34</v>
      </c>
      <c r="D197" s="25">
        <v>0.188</v>
      </c>
      <c r="E197" s="20"/>
      <c r="F197" s="49">
        <f t="shared" si="7"/>
        <v>0</v>
      </c>
    </row>
    <row r="198" spans="1:6" s="3" customFormat="1" x14ac:dyDescent="0.4">
      <c r="A198" s="48">
        <v>177</v>
      </c>
      <c r="B198" s="26" t="s">
        <v>146</v>
      </c>
      <c r="C198" s="24" t="s">
        <v>34</v>
      </c>
      <c r="D198" s="25">
        <v>2.4E-2</v>
      </c>
      <c r="E198" s="20"/>
      <c r="F198" s="49">
        <f t="shared" si="7"/>
        <v>0</v>
      </c>
    </row>
    <row r="199" spans="1:6" s="3" customFormat="1" x14ac:dyDescent="0.4">
      <c r="A199" s="48">
        <v>178</v>
      </c>
      <c r="B199" s="26" t="s">
        <v>147</v>
      </c>
      <c r="C199" s="24" t="s">
        <v>34</v>
      </c>
      <c r="D199" s="25">
        <v>0.10299999999999999</v>
      </c>
      <c r="E199" s="20"/>
      <c r="F199" s="49">
        <f t="shared" si="7"/>
        <v>0</v>
      </c>
    </row>
    <row r="200" spans="1:6" s="3" customFormat="1" x14ac:dyDescent="0.4">
      <c r="A200" s="48">
        <v>179</v>
      </c>
      <c r="B200" s="26" t="s">
        <v>148</v>
      </c>
      <c r="C200" s="24" t="s">
        <v>34</v>
      </c>
      <c r="D200" s="25">
        <v>0.154</v>
      </c>
      <c r="E200" s="20"/>
      <c r="F200" s="49">
        <f t="shared" si="7"/>
        <v>0</v>
      </c>
    </row>
    <row r="201" spans="1:6" s="3" customFormat="1" x14ac:dyDescent="0.4">
      <c r="A201" s="48">
        <v>180</v>
      </c>
      <c r="B201" s="26" t="s">
        <v>149</v>
      </c>
      <c r="C201" s="24" t="s">
        <v>34</v>
      </c>
      <c r="D201" s="25">
        <v>3.0000000000000001E-3</v>
      </c>
      <c r="E201" s="20"/>
      <c r="F201" s="49">
        <f t="shared" si="7"/>
        <v>0</v>
      </c>
    </row>
    <row r="202" spans="1:6" s="3" customFormat="1" ht="26.4" x14ac:dyDescent="0.4">
      <c r="A202" s="48">
        <v>181</v>
      </c>
      <c r="B202" s="26" t="s">
        <v>150</v>
      </c>
      <c r="C202" s="24" t="s">
        <v>34</v>
      </c>
      <c r="D202" s="25">
        <v>0.21564</v>
      </c>
      <c r="E202" s="20"/>
      <c r="F202" s="49">
        <f t="shared" si="7"/>
        <v>0</v>
      </c>
    </row>
    <row r="203" spans="1:6" s="3" customFormat="1" x14ac:dyDescent="0.4">
      <c r="A203" s="48">
        <v>182</v>
      </c>
      <c r="B203" s="26" t="s">
        <v>35</v>
      </c>
      <c r="C203" s="24" t="s">
        <v>34</v>
      </c>
      <c r="D203" s="25">
        <v>3.4502399999999998E-3</v>
      </c>
      <c r="E203" s="20"/>
      <c r="F203" s="49">
        <f t="shared" si="7"/>
        <v>0</v>
      </c>
    </row>
    <row r="204" spans="1:6" s="3" customFormat="1" x14ac:dyDescent="0.4">
      <c r="A204" s="48">
        <v>183</v>
      </c>
      <c r="B204" s="26" t="s">
        <v>36</v>
      </c>
      <c r="C204" s="24" t="s">
        <v>23</v>
      </c>
      <c r="D204" s="25">
        <v>2.1564E-2</v>
      </c>
      <c r="E204" s="20"/>
      <c r="F204" s="49">
        <f t="shared" si="7"/>
        <v>0</v>
      </c>
    </row>
    <row r="205" spans="1:6" s="3" customFormat="1" x14ac:dyDescent="0.4">
      <c r="A205" s="48">
        <v>184</v>
      </c>
      <c r="B205" s="26" t="s">
        <v>151</v>
      </c>
      <c r="C205" s="24" t="s">
        <v>34</v>
      </c>
      <c r="D205" s="25">
        <v>0.104</v>
      </c>
      <c r="E205" s="20"/>
      <c r="F205" s="49">
        <f t="shared" si="7"/>
        <v>0</v>
      </c>
    </row>
    <row r="206" spans="1:6" s="3" customFormat="1" x14ac:dyDescent="0.4">
      <c r="A206" s="48">
        <v>185</v>
      </c>
      <c r="B206" s="26" t="s">
        <v>152</v>
      </c>
      <c r="C206" s="24" t="s">
        <v>34</v>
      </c>
      <c r="D206" s="25">
        <v>6.2E-2</v>
      </c>
      <c r="E206" s="20"/>
      <c r="F206" s="49">
        <f t="shared" si="7"/>
        <v>0</v>
      </c>
    </row>
    <row r="207" spans="1:6" s="3" customFormat="1" x14ac:dyDescent="0.4">
      <c r="A207" s="48">
        <v>186</v>
      </c>
      <c r="B207" s="26" t="s">
        <v>153</v>
      </c>
      <c r="C207" s="24" t="s">
        <v>34</v>
      </c>
      <c r="D207" s="25">
        <v>5.8000000000000003E-2</v>
      </c>
      <c r="E207" s="20"/>
      <c r="F207" s="49">
        <f t="shared" si="7"/>
        <v>0</v>
      </c>
    </row>
    <row r="208" spans="1:6" s="3" customFormat="1" x14ac:dyDescent="0.4">
      <c r="A208" s="48">
        <v>187</v>
      </c>
      <c r="B208" s="26" t="s">
        <v>154</v>
      </c>
      <c r="C208" s="24" t="s">
        <v>34</v>
      </c>
      <c r="D208" s="25">
        <v>1E-3</v>
      </c>
      <c r="E208" s="20"/>
      <c r="F208" s="49">
        <f t="shared" si="7"/>
        <v>0</v>
      </c>
    </row>
    <row r="209" spans="1:6" s="3" customFormat="1" ht="26.4" x14ac:dyDescent="0.4">
      <c r="A209" s="48">
        <v>188</v>
      </c>
      <c r="B209" s="26" t="s">
        <v>155</v>
      </c>
      <c r="C209" s="24" t="s">
        <v>34</v>
      </c>
      <c r="D209" s="25">
        <v>0.66998999999999997</v>
      </c>
      <c r="E209" s="20"/>
      <c r="F209" s="49">
        <f t="shared" si="7"/>
        <v>0</v>
      </c>
    </row>
    <row r="210" spans="1:6" s="3" customFormat="1" x14ac:dyDescent="0.4">
      <c r="A210" s="48">
        <v>189</v>
      </c>
      <c r="B210" s="26" t="s">
        <v>58</v>
      </c>
      <c r="C210" s="24" t="s">
        <v>34</v>
      </c>
      <c r="D210" s="25">
        <v>6.6999E-5</v>
      </c>
      <c r="E210" s="20"/>
      <c r="F210" s="49">
        <f t="shared" si="7"/>
        <v>0</v>
      </c>
    </row>
    <row r="211" spans="1:6" s="3" customFormat="1" x14ac:dyDescent="0.4">
      <c r="A211" s="48">
        <v>190</v>
      </c>
      <c r="B211" s="26" t="s">
        <v>92</v>
      </c>
      <c r="C211" s="24" t="s">
        <v>34</v>
      </c>
      <c r="D211" s="25">
        <v>2.0100000000000001E-5</v>
      </c>
      <c r="E211" s="20"/>
      <c r="F211" s="49">
        <f t="shared" si="7"/>
        <v>0</v>
      </c>
    </row>
    <row r="212" spans="1:6" s="3" customFormat="1" x14ac:dyDescent="0.4">
      <c r="A212" s="48">
        <v>191</v>
      </c>
      <c r="B212" s="26" t="s">
        <v>59</v>
      </c>
      <c r="C212" s="24" t="s">
        <v>34</v>
      </c>
      <c r="D212" s="25">
        <v>2.67996E-4</v>
      </c>
      <c r="E212" s="20"/>
      <c r="F212" s="49">
        <f t="shared" si="7"/>
        <v>0</v>
      </c>
    </row>
    <row r="213" spans="1:6" s="3" customFormat="1" x14ac:dyDescent="0.4">
      <c r="A213" s="48">
        <v>192</v>
      </c>
      <c r="B213" s="26" t="s">
        <v>62</v>
      </c>
      <c r="C213" s="24" t="s">
        <v>34</v>
      </c>
      <c r="D213" s="25">
        <v>2.6799599999999999E-3</v>
      </c>
      <c r="E213" s="20"/>
      <c r="F213" s="49">
        <f t="shared" si="7"/>
        <v>0</v>
      </c>
    </row>
    <row r="214" spans="1:6" s="3" customFormat="1" ht="26.4" x14ac:dyDescent="0.4">
      <c r="A214" s="48">
        <v>193</v>
      </c>
      <c r="B214" s="26" t="s">
        <v>60</v>
      </c>
      <c r="C214" s="24" t="s">
        <v>22</v>
      </c>
      <c r="D214" s="25">
        <v>6.9008999999999997E-4</v>
      </c>
      <c r="E214" s="20"/>
      <c r="F214" s="49">
        <f t="shared" si="7"/>
        <v>0</v>
      </c>
    </row>
    <row r="215" spans="1:6" s="3" customFormat="1" ht="26.4" x14ac:dyDescent="0.4">
      <c r="A215" s="48">
        <v>194</v>
      </c>
      <c r="B215" s="26" t="s">
        <v>140</v>
      </c>
      <c r="C215" s="24" t="s">
        <v>24</v>
      </c>
      <c r="D215" s="25">
        <v>0.12528813</v>
      </c>
      <c r="E215" s="20"/>
      <c r="F215" s="49">
        <f t="shared" si="7"/>
        <v>0</v>
      </c>
    </row>
    <row r="216" spans="1:6" s="3" customFormat="1" ht="26.4" x14ac:dyDescent="0.4">
      <c r="A216" s="48">
        <v>195</v>
      </c>
      <c r="B216" s="26" t="s">
        <v>61</v>
      </c>
      <c r="C216" s="24" t="s">
        <v>34</v>
      </c>
      <c r="D216" s="25">
        <v>0.66998999999999997</v>
      </c>
      <c r="E216" s="20"/>
      <c r="F216" s="49">
        <f t="shared" si="7"/>
        <v>0</v>
      </c>
    </row>
    <row r="217" spans="1:6" s="3" customFormat="1" x14ac:dyDescent="0.4">
      <c r="A217" s="48">
        <v>196</v>
      </c>
      <c r="B217" s="26" t="s">
        <v>62</v>
      </c>
      <c r="C217" s="24" t="s">
        <v>34</v>
      </c>
      <c r="D217" s="25">
        <v>8.7098700000000004E-4</v>
      </c>
      <c r="E217" s="20"/>
      <c r="F217" s="49">
        <f t="shared" si="7"/>
        <v>0</v>
      </c>
    </row>
    <row r="218" spans="1:6" s="3" customFormat="1" x14ac:dyDescent="0.4">
      <c r="A218" s="48">
        <v>197</v>
      </c>
      <c r="B218" s="26" t="s">
        <v>36</v>
      </c>
      <c r="C218" s="24" t="s">
        <v>23</v>
      </c>
      <c r="D218" s="25">
        <v>1.33998E-2</v>
      </c>
      <c r="E218" s="20"/>
      <c r="F218" s="49">
        <f t="shared" si="7"/>
        <v>0</v>
      </c>
    </row>
    <row r="219" spans="1:6" s="3" customFormat="1" x14ac:dyDescent="0.4">
      <c r="A219" s="48">
        <v>198</v>
      </c>
      <c r="B219" s="26" t="s">
        <v>121</v>
      </c>
      <c r="C219" s="24" t="s">
        <v>23</v>
      </c>
      <c r="D219" s="25">
        <v>8</v>
      </c>
      <c r="E219" s="20"/>
      <c r="F219" s="49">
        <f t="shared" si="7"/>
        <v>0</v>
      </c>
    </row>
    <row r="220" spans="1:6" s="3" customFormat="1" x14ac:dyDescent="0.4">
      <c r="A220" s="48">
        <v>199</v>
      </c>
      <c r="B220" s="26" t="s">
        <v>156</v>
      </c>
      <c r="C220" s="24" t="s">
        <v>23</v>
      </c>
      <c r="D220" s="25">
        <v>8</v>
      </c>
      <c r="E220" s="20"/>
      <c r="F220" s="49">
        <f t="shared" si="7"/>
        <v>0</v>
      </c>
    </row>
    <row r="221" spans="1:6" s="3" customFormat="1" x14ac:dyDescent="0.4">
      <c r="A221" s="48">
        <v>200</v>
      </c>
      <c r="B221" s="26" t="s">
        <v>157</v>
      </c>
      <c r="C221" s="24" t="s">
        <v>23</v>
      </c>
      <c r="D221" s="25">
        <v>4</v>
      </c>
      <c r="E221" s="20"/>
      <c r="F221" s="49">
        <f t="shared" si="7"/>
        <v>0</v>
      </c>
    </row>
    <row r="222" spans="1:6" s="3" customFormat="1" x14ac:dyDescent="0.4">
      <c r="A222" s="48">
        <v>201</v>
      </c>
      <c r="B222" s="26" t="s">
        <v>64</v>
      </c>
      <c r="C222" s="24" t="s">
        <v>23</v>
      </c>
      <c r="D222" s="25">
        <v>4</v>
      </c>
      <c r="E222" s="20"/>
      <c r="F222" s="49">
        <f t="shared" si="7"/>
        <v>0</v>
      </c>
    </row>
    <row r="223" spans="1:6" s="3" customFormat="1" x14ac:dyDescent="0.4">
      <c r="A223" s="48">
        <v>202</v>
      </c>
      <c r="B223" s="26" t="s">
        <v>65</v>
      </c>
      <c r="C223" s="24" t="s">
        <v>23</v>
      </c>
      <c r="D223" s="25">
        <v>8</v>
      </c>
      <c r="E223" s="20"/>
      <c r="F223" s="49">
        <f t="shared" si="7"/>
        <v>0</v>
      </c>
    </row>
    <row r="224" spans="1:6" s="3" customFormat="1" x14ac:dyDescent="0.4">
      <c r="A224" s="48">
        <v>203</v>
      </c>
      <c r="B224" s="26" t="s">
        <v>142</v>
      </c>
      <c r="C224" s="24" t="s">
        <v>23</v>
      </c>
      <c r="D224" s="25">
        <v>4</v>
      </c>
      <c r="E224" s="20"/>
      <c r="F224" s="49">
        <f t="shared" si="7"/>
        <v>0</v>
      </c>
    </row>
    <row r="225" spans="1:6" s="3" customFormat="1" x14ac:dyDescent="0.4">
      <c r="A225" s="48">
        <v>204</v>
      </c>
      <c r="B225" s="26" t="s">
        <v>50</v>
      </c>
      <c r="C225" s="24" t="s">
        <v>25</v>
      </c>
      <c r="D225" s="25">
        <v>42.15</v>
      </c>
      <c r="E225" s="20"/>
      <c r="F225" s="49">
        <f t="shared" si="7"/>
        <v>0</v>
      </c>
    </row>
    <row r="226" spans="1:6" s="3" customFormat="1" x14ac:dyDescent="0.4">
      <c r="A226" s="48">
        <v>205</v>
      </c>
      <c r="B226" s="26" t="s">
        <v>51</v>
      </c>
      <c r="C226" s="24" t="s">
        <v>25</v>
      </c>
      <c r="D226" s="25">
        <v>42.15</v>
      </c>
      <c r="E226" s="20"/>
      <c r="F226" s="49">
        <f t="shared" si="7"/>
        <v>0</v>
      </c>
    </row>
    <row r="227" spans="1:6" s="3" customFormat="1" x14ac:dyDescent="0.4">
      <c r="A227" s="48">
        <v>206</v>
      </c>
      <c r="B227" s="26" t="s">
        <v>52</v>
      </c>
      <c r="C227" s="24" t="s">
        <v>34</v>
      </c>
      <c r="D227" s="25">
        <v>7.587E-3</v>
      </c>
      <c r="E227" s="20"/>
      <c r="F227" s="49">
        <f t="shared" si="7"/>
        <v>0</v>
      </c>
    </row>
    <row r="228" spans="1:6" s="3" customFormat="1" x14ac:dyDescent="0.4">
      <c r="A228" s="48">
        <v>207</v>
      </c>
      <c r="B228" s="26" t="s">
        <v>53</v>
      </c>
      <c r="C228" s="24" t="s">
        <v>34</v>
      </c>
      <c r="D228" s="25">
        <v>1.2645E-3</v>
      </c>
      <c r="E228" s="20"/>
      <c r="F228" s="49">
        <f t="shared" si="7"/>
        <v>0</v>
      </c>
    </row>
    <row r="229" spans="1:6" s="3" customFormat="1" ht="18.600000000000001" customHeight="1" x14ac:dyDescent="0.4">
      <c r="A229" s="48">
        <v>208</v>
      </c>
      <c r="B229" s="26" t="s">
        <v>54</v>
      </c>
      <c r="C229" s="24" t="s">
        <v>25</v>
      </c>
      <c r="D229" s="25">
        <v>42.15</v>
      </c>
      <c r="E229" s="20"/>
      <c r="F229" s="49">
        <f t="shared" si="7"/>
        <v>0</v>
      </c>
    </row>
    <row r="230" spans="1:6" s="3" customFormat="1" x14ac:dyDescent="0.4">
      <c r="A230" s="48">
        <v>209</v>
      </c>
      <c r="B230" s="26" t="s">
        <v>55</v>
      </c>
      <c r="C230" s="24" t="s">
        <v>34</v>
      </c>
      <c r="D230" s="25">
        <v>1.1802E-3</v>
      </c>
      <c r="E230" s="20"/>
      <c r="F230" s="50">
        <f>E230</f>
        <v>0</v>
      </c>
    </row>
    <row r="231" spans="1:6" s="3" customFormat="1" x14ac:dyDescent="0.4">
      <c r="A231" s="48">
        <v>210</v>
      </c>
      <c r="B231" s="26" t="s">
        <v>56</v>
      </c>
      <c r="C231" s="24" t="s">
        <v>34</v>
      </c>
      <c r="D231" s="25">
        <v>1.6017E-2</v>
      </c>
      <c r="E231" s="20"/>
      <c r="F231" s="49">
        <f>D231*E231</f>
        <v>0</v>
      </c>
    </row>
    <row r="232" spans="1:6" s="3" customFormat="1" ht="16.8" customHeight="1" x14ac:dyDescent="0.4">
      <c r="A232" s="46"/>
      <c r="B232" s="29" t="s">
        <v>158</v>
      </c>
      <c r="C232" s="30"/>
      <c r="D232" s="31"/>
      <c r="E232" s="32"/>
      <c r="F232" s="47"/>
    </row>
    <row r="233" spans="1:6" s="3" customFormat="1" x14ac:dyDescent="0.4">
      <c r="A233" s="48">
        <v>211</v>
      </c>
      <c r="B233" s="26" t="s">
        <v>159</v>
      </c>
      <c r="C233" s="24" t="s">
        <v>34</v>
      </c>
      <c r="D233" s="25">
        <v>0.58648</v>
      </c>
      <c r="E233" s="20"/>
      <c r="F233" s="49">
        <f t="shared" ref="F233:F251" si="8">D233*E233</f>
        <v>0</v>
      </c>
    </row>
    <row r="234" spans="1:6" s="3" customFormat="1" x14ac:dyDescent="0.4">
      <c r="A234" s="48">
        <v>212</v>
      </c>
      <c r="B234" s="26" t="s">
        <v>35</v>
      </c>
      <c r="C234" s="24" t="s">
        <v>34</v>
      </c>
      <c r="D234" s="25">
        <v>9.3836800000000001E-3</v>
      </c>
      <c r="E234" s="20"/>
      <c r="F234" s="49">
        <f t="shared" si="8"/>
        <v>0</v>
      </c>
    </row>
    <row r="235" spans="1:6" s="3" customFormat="1" x14ac:dyDescent="0.4">
      <c r="A235" s="48">
        <v>213</v>
      </c>
      <c r="B235" s="26" t="s">
        <v>36</v>
      </c>
      <c r="C235" s="24" t="s">
        <v>23</v>
      </c>
      <c r="D235" s="25">
        <v>5.8647999999999999E-2</v>
      </c>
      <c r="E235" s="20"/>
      <c r="F235" s="49">
        <f t="shared" si="8"/>
        <v>0</v>
      </c>
    </row>
    <row r="236" spans="1:6" s="3" customFormat="1" x14ac:dyDescent="0.4">
      <c r="A236" s="48">
        <v>214</v>
      </c>
      <c r="B236" s="26" t="s">
        <v>160</v>
      </c>
      <c r="C236" s="24" t="s">
        <v>34</v>
      </c>
      <c r="D236" s="25">
        <v>0.45800000000000002</v>
      </c>
      <c r="E236" s="20"/>
      <c r="F236" s="49">
        <f t="shared" si="8"/>
        <v>0</v>
      </c>
    </row>
    <row r="237" spans="1:6" s="3" customFormat="1" x14ac:dyDescent="0.4">
      <c r="A237" s="48">
        <v>215</v>
      </c>
      <c r="B237" s="26" t="s">
        <v>161</v>
      </c>
      <c r="C237" s="24" t="s">
        <v>34</v>
      </c>
      <c r="D237" s="25">
        <v>7.3999999999999996E-2</v>
      </c>
      <c r="E237" s="20"/>
      <c r="F237" s="49">
        <f t="shared" si="8"/>
        <v>0</v>
      </c>
    </row>
    <row r="238" spans="1:6" s="3" customFormat="1" x14ac:dyDescent="0.4">
      <c r="A238" s="48">
        <v>216</v>
      </c>
      <c r="B238" s="26" t="s">
        <v>162</v>
      </c>
      <c r="C238" s="24" t="s">
        <v>34</v>
      </c>
      <c r="D238" s="25">
        <v>7.8E-2</v>
      </c>
      <c r="E238" s="20"/>
      <c r="F238" s="49">
        <f t="shared" si="8"/>
        <v>0</v>
      </c>
    </row>
    <row r="239" spans="1:6" s="3" customFormat="1" x14ac:dyDescent="0.4">
      <c r="A239" s="48">
        <v>217</v>
      </c>
      <c r="B239" s="26" t="s">
        <v>163</v>
      </c>
      <c r="C239" s="24" t="s">
        <v>34</v>
      </c>
      <c r="D239" s="25">
        <v>0.58648</v>
      </c>
      <c r="E239" s="20"/>
      <c r="F239" s="49">
        <f t="shared" si="8"/>
        <v>0</v>
      </c>
    </row>
    <row r="240" spans="1:6" s="3" customFormat="1" x14ac:dyDescent="0.4">
      <c r="A240" s="48">
        <v>218</v>
      </c>
      <c r="B240" s="26" t="s">
        <v>58</v>
      </c>
      <c r="C240" s="24" t="s">
        <v>34</v>
      </c>
      <c r="D240" s="25">
        <v>5.8647999999999998E-5</v>
      </c>
      <c r="E240" s="20"/>
      <c r="F240" s="49">
        <f t="shared" si="8"/>
        <v>0</v>
      </c>
    </row>
    <row r="241" spans="1:6" s="3" customFormat="1" x14ac:dyDescent="0.4">
      <c r="A241" s="48">
        <v>219</v>
      </c>
      <c r="B241" s="26" t="s">
        <v>59</v>
      </c>
      <c r="C241" s="24" t="s">
        <v>34</v>
      </c>
      <c r="D241" s="25">
        <v>2.3459199999999999E-4</v>
      </c>
      <c r="E241" s="20"/>
      <c r="F241" s="49">
        <f t="shared" si="8"/>
        <v>0</v>
      </c>
    </row>
    <row r="242" spans="1:6" s="3" customFormat="1" x14ac:dyDescent="0.4">
      <c r="A242" s="48">
        <v>220</v>
      </c>
      <c r="B242" s="26" t="s">
        <v>62</v>
      </c>
      <c r="C242" s="24" t="s">
        <v>34</v>
      </c>
      <c r="D242" s="25">
        <v>2.34592E-3</v>
      </c>
      <c r="E242" s="20"/>
      <c r="F242" s="49">
        <f t="shared" si="8"/>
        <v>0</v>
      </c>
    </row>
    <row r="243" spans="1:6" s="3" customFormat="1" x14ac:dyDescent="0.4">
      <c r="A243" s="48">
        <v>221</v>
      </c>
      <c r="B243" s="26" t="s">
        <v>164</v>
      </c>
      <c r="C243" s="24" t="s">
        <v>23</v>
      </c>
      <c r="D243" s="25">
        <v>80</v>
      </c>
      <c r="E243" s="20"/>
      <c r="F243" s="49">
        <f t="shared" si="8"/>
        <v>0</v>
      </c>
    </row>
    <row r="244" spans="1:6" s="3" customFormat="1" x14ac:dyDescent="0.4">
      <c r="A244" s="48">
        <v>222</v>
      </c>
      <c r="B244" s="26" t="s">
        <v>165</v>
      </c>
      <c r="C244" s="24" t="s">
        <v>23</v>
      </c>
      <c r="D244" s="25">
        <v>80</v>
      </c>
      <c r="E244" s="20"/>
      <c r="F244" s="49">
        <f t="shared" si="8"/>
        <v>0</v>
      </c>
    </row>
    <row r="245" spans="1:6" s="3" customFormat="1" x14ac:dyDescent="0.4">
      <c r="A245" s="48">
        <v>223</v>
      </c>
      <c r="B245" s="26" t="s">
        <v>50</v>
      </c>
      <c r="C245" s="24" t="s">
        <v>25</v>
      </c>
      <c r="D245" s="25">
        <v>29.49</v>
      </c>
      <c r="E245" s="20"/>
      <c r="F245" s="49">
        <f t="shared" si="8"/>
        <v>0</v>
      </c>
    </row>
    <row r="246" spans="1:6" s="3" customFormat="1" x14ac:dyDescent="0.4">
      <c r="A246" s="48">
        <v>224</v>
      </c>
      <c r="B246" s="26" t="s">
        <v>51</v>
      </c>
      <c r="C246" s="24" t="s">
        <v>25</v>
      </c>
      <c r="D246" s="25">
        <v>29.49</v>
      </c>
      <c r="E246" s="20"/>
      <c r="F246" s="49">
        <f t="shared" si="8"/>
        <v>0</v>
      </c>
    </row>
    <row r="247" spans="1:6" s="3" customFormat="1" x14ac:dyDescent="0.4">
      <c r="A247" s="48">
        <v>225</v>
      </c>
      <c r="B247" s="26" t="s">
        <v>52</v>
      </c>
      <c r="C247" s="24" t="s">
        <v>34</v>
      </c>
      <c r="D247" s="25">
        <v>5.3081999999999999E-3</v>
      </c>
      <c r="E247" s="20"/>
      <c r="F247" s="49">
        <f t="shared" si="8"/>
        <v>0</v>
      </c>
    </row>
    <row r="248" spans="1:6" s="3" customFormat="1" x14ac:dyDescent="0.4">
      <c r="A248" s="48">
        <v>226</v>
      </c>
      <c r="B248" s="26" t="s">
        <v>53</v>
      </c>
      <c r="C248" s="24" t="s">
        <v>34</v>
      </c>
      <c r="D248" s="25">
        <v>8.8469999999999998E-4</v>
      </c>
      <c r="E248" s="20"/>
      <c r="F248" s="49">
        <f t="shared" si="8"/>
        <v>0</v>
      </c>
    </row>
    <row r="249" spans="1:6" s="3" customFormat="1" ht="19.8" customHeight="1" x14ac:dyDescent="0.4">
      <c r="A249" s="48">
        <v>227</v>
      </c>
      <c r="B249" s="26" t="s">
        <v>54</v>
      </c>
      <c r="C249" s="24" t="s">
        <v>25</v>
      </c>
      <c r="D249" s="25">
        <v>29.49</v>
      </c>
      <c r="E249" s="20"/>
      <c r="F249" s="49">
        <f t="shared" si="8"/>
        <v>0</v>
      </c>
    </row>
    <row r="250" spans="1:6" s="3" customFormat="1" x14ac:dyDescent="0.4">
      <c r="A250" s="48">
        <v>228</v>
      </c>
      <c r="B250" s="26" t="s">
        <v>55</v>
      </c>
      <c r="C250" s="24" t="s">
        <v>34</v>
      </c>
      <c r="D250" s="25">
        <v>8.2571999999999995E-4</v>
      </c>
      <c r="E250" s="20"/>
      <c r="F250" s="49">
        <f t="shared" si="8"/>
        <v>0</v>
      </c>
    </row>
    <row r="251" spans="1:6" s="3" customFormat="1" x14ac:dyDescent="0.4">
      <c r="A251" s="48">
        <v>229</v>
      </c>
      <c r="B251" s="26" t="s">
        <v>56</v>
      </c>
      <c r="C251" s="24" t="s">
        <v>34</v>
      </c>
      <c r="D251" s="25">
        <v>1.1206199999999999E-2</v>
      </c>
      <c r="E251" s="20"/>
      <c r="F251" s="49">
        <f t="shared" si="8"/>
        <v>0</v>
      </c>
    </row>
    <row r="252" spans="1:6" s="3" customFormat="1" x14ac:dyDescent="0.4">
      <c r="A252" s="46"/>
      <c r="B252" s="29" t="s">
        <v>166</v>
      </c>
      <c r="C252" s="30"/>
      <c r="D252" s="31"/>
      <c r="E252" s="32"/>
      <c r="F252" s="47"/>
    </row>
    <row r="253" spans="1:6" s="3" customFormat="1" x14ac:dyDescent="0.4">
      <c r="A253" s="48">
        <v>230</v>
      </c>
      <c r="B253" s="26" t="s">
        <v>67</v>
      </c>
      <c r="C253" s="24" t="s">
        <v>34</v>
      </c>
      <c r="D253" s="25">
        <v>2.1497999999999999</v>
      </c>
      <c r="E253" s="20"/>
      <c r="F253" s="49">
        <f t="shared" ref="F253:F285" si="9">D253*E253</f>
        <v>0</v>
      </c>
    </row>
    <row r="254" spans="1:6" s="3" customFormat="1" x14ac:dyDescent="0.4">
      <c r="A254" s="48">
        <v>231</v>
      </c>
      <c r="B254" s="26" t="s">
        <v>35</v>
      </c>
      <c r="C254" s="24" t="s">
        <v>34</v>
      </c>
      <c r="D254" s="25">
        <v>6.8793600000000002E-3</v>
      </c>
      <c r="E254" s="20"/>
      <c r="F254" s="49">
        <f t="shared" si="9"/>
        <v>0</v>
      </c>
    </row>
    <row r="255" spans="1:6" s="3" customFormat="1" x14ac:dyDescent="0.4">
      <c r="A255" s="48">
        <v>232</v>
      </c>
      <c r="B255" s="26" t="s">
        <v>36</v>
      </c>
      <c r="C255" s="24" t="s">
        <v>23</v>
      </c>
      <c r="D255" s="25">
        <v>0.21498</v>
      </c>
      <c r="E255" s="20"/>
      <c r="F255" s="49">
        <f t="shared" si="9"/>
        <v>0</v>
      </c>
    </row>
    <row r="256" spans="1:6" s="3" customFormat="1" x14ac:dyDescent="0.4">
      <c r="A256" s="48">
        <v>233</v>
      </c>
      <c r="B256" s="26" t="s">
        <v>167</v>
      </c>
      <c r="C256" s="24" t="s">
        <v>34</v>
      </c>
      <c r="D256" s="25">
        <v>0.50800000000000001</v>
      </c>
      <c r="E256" s="20"/>
      <c r="F256" s="49">
        <f t="shared" si="9"/>
        <v>0</v>
      </c>
    </row>
    <row r="257" spans="1:6" s="3" customFormat="1" x14ac:dyDescent="0.4">
      <c r="A257" s="48">
        <v>234</v>
      </c>
      <c r="B257" s="26" t="s">
        <v>168</v>
      </c>
      <c r="C257" s="24" t="s">
        <v>34</v>
      </c>
      <c r="D257" s="25">
        <v>1.4750000000000001</v>
      </c>
      <c r="E257" s="20"/>
      <c r="F257" s="49">
        <f t="shared" si="9"/>
        <v>0</v>
      </c>
    </row>
    <row r="258" spans="1:6" s="3" customFormat="1" x14ac:dyDescent="0.4">
      <c r="A258" s="48">
        <v>235</v>
      </c>
      <c r="B258" s="26" t="s">
        <v>169</v>
      </c>
      <c r="C258" s="24" t="s">
        <v>34</v>
      </c>
      <c r="D258" s="25">
        <v>0.223</v>
      </c>
      <c r="E258" s="20"/>
      <c r="F258" s="49">
        <f t="shared" si="9"/>
        <v>0</v>
      </c>
    </row>
    <row r="259" spans="1:6" s="3" customFormat="1" x14ac:dyDescent="0.4">
      <c r="A259" s="48">
        <v>236</v>
      </c>
      <c r="B259" s="26" t="s">
        <v>170</v>
      </c>
      <c r="C259" s="24" t="s">
        <v>34</v>
      </c>
      <c r="D259" s="25">
        <v>0.03</v>
      </c>
      <c r="E259" s="20"/>
      <c r="F259" s="49">
        <f t="shared" si="9"/>
        <v>0</v>
      </c>
    </row>
    <row r="260" spans="1:6" s="3" customFormat="1" x14ac:dyDescent="0.4">
      <c r="A260" s="48">
        <v>237</v>
      </c>
      <c r="B260" s="26" t="s">
        <v>50</v>
      </c>
      <c r="C260" s="24" t="s">
        <v>25</v>
      </c>
      <c r="D260" s="25">
        <v>31.8</v>
      </c>
      <c r="E260" s="20"/>
      <c r="F260" s="49">
        <f t="shared" si="9"/>
        <v>0</v>
      </c>
    </row>
    <row r="261" spans="1:6" s="3" customFormat="1" x14ac:dyDescent="0.4">
      <c r="A261" s="48">
        <v>238</v>
      </c>
      <c r="B261" s="26" t="s">
        <v>51</v>
      </c>
      <c r="C261" s="24" t="s">
        <v>25</v>
      </c>
      <c r="D261" s="25">
        <v>31.8</v>
      </c>
      <c r="E261" s="20"/>
      <c r="F261" s="49">
        <f t="shared" si="9"/>
        <v>0</v>
      </c>
    </row>
    <row r="262" spans="1:6" s="3" customFormat="1" x14ac:dyDescent="0.4">
      <c r="A262" s="48">
        <v>239</v>
      </c>
      <c r="B262" s="26" t="s">
        <v>52</v>
      </c>
      <c r="C262" s="24" t="s">
        <v>34</v>
      </c>
      <c r="D262" s="25">
        <v>5.7239999999999999E-3</v>
      </c>
      <c r="E262" s="20"/>
      <c r="F262" s="49">
        <f t="shared" si="9"/>
        <v>0</v>
      </c>
    </row>
    <row r="263" spans="1:6" s="3" customFormat="1" x14ac:dyDescent="0.4">
      <c r="A263" s="48">
        <v>240</v>
      </c>
      <c r="B263" s="26" t="s">
        <v>53</v>
      </c>
      <c r="C263" s="24" t="s">
        <v>34</v>
      </c>
      <c r="D263" s="25">
        <v>9.5399999999999999E-4</v>
      </c>
      <c r="E263" s="20"/>
      <c r="F263" s="49">
        <f t="shared" si="9"/>
        <v>0</v>
      </c>
    </row>
    <row r="264" spans="1:6" s="3" customFormat="1" ht="26.4" x14ac:dyDescent="0.4">
      <c r="A264" s="48">
        <v>241</v>
      </c>
      <c r="B264" s="26" t="s">
        <v>54</v>
      </c>
      <c r="C264" s="24" t="s">
        <v>25</v>
      </c>
      <c r="D264" s="25">
        <v>31.8</v>
      </c>
      <c r="E264" s="20"/>
      <c r="F264" s="49">
        <f t="shared" si="9"/>
        <v>0</v>
      </c>
    </row>
    <row r="265" spans="1:6" s="3" customFormat="1" x14ac:dyDescent="0.4">
      <c r="A265" s="48">
        <v>242</v>
      </c>
      <c r="B265" s="26" t="s">
        <v>55</v>
      </c>
      <c r="C265" s="24" t="s">
        <v>34</v>
      </c>
      <c r="D265" s="25">
        <v>8.9039999999999996E-4</v>
      </c>
      <c r="E265" s="20"/>
      <c r="F265" s="49">
        <f t="shared" si="9"/>
        <v>0</v>
      </c>
    </row>
    <row r="266" spans="1:6" s="3" customFormat="1" x14ac:dyDescent="0.4">
      <c r="A266" s="48">
        <v>243</v>
      </c>
      <c r="B266" s="26" t="s">
        <v>56</v>
      </c>
      <c r="C266" s="24" t="s">
        <v>34</v>
      </c>
      <c r="D266" s="25">
        <v>1.2083999999999999E-2</v>
      </c>
      <c r="E266" s="20"/>
      <c r="F266" s="49">
        <f t="shared" si="9"/>
        <v>0</v>
      </c>
    </row>
    <row r="267" spans="1:6" s="3" customFormat="1" x14ac:dyDescent="0.4">
      <c r="A267" s="48">
        <v>244</v>
      </c>
      <c r="B267" s="26" t="s">
        <v>75</v>
      </c>
      <c r="C267" s="24" t="s">
        <v>34</v>
      </c>
      <c r="D267" s="25">
        <v>2.1497999999999999</v>
      </c>
      <c r="E267" s="20"/>
      <c r="F267" s="49">
        <f t="shared" si="9"/>
        <v>0</v>
      </c>
    </row>
    <row r="268" spans="1:6" s="3" customFormat="1" x14ac:dyDescent="0.4">
      <c r="A268" s="48">
        <v>245</v>
      </c>
      <c r="B268" s="26" t="s">
        <v>58</v>
      </c>
      <c r="C268" s="24" t="s">
        <v>34</v>
      </c>
      <c r="D268" s="25">
        <v>2.1498000000000001E-4</v>
      </c>
      <c r="E268" s="20"/>
      <c r="F268" s="49">
        <f t="shared" si="9"/>
        <v>0</v>
      </c>
    </row>
    <row r="269" spans="1:6" s="3" customFormat="1" x14ac:dyDescent="0.4">
      <c r="A269" s="48">
        <v>246</v>
      </c>
      <c r="B269" s="26" t="s">
        <v>59</v>
      </c>
      <c r="C269" s="24" t="s">
        <v>34</v>
      </c>
      <c r="D269" s="25">
        <v>8.5992000000000002E-4</v>
      </c>
      <c r="E269" s="20"/>
      <c r="F269" s="49">
        <f t="shared" si="9"/>
        <v>0</v>
      </c>
    </row>
    <row r="270" spans="1:6" s="3" customFormat="1" ht="26.4" x14ac:dyDescent="0.4">
      <c r="A270" s="48">
        <v>247</v>
      </c>
      <c r="B270" s="26" t="s">
        <v>61</v>
      </c>
      <c r="C270" s="24" t="s">
        <v>34</v>
      </c>
      <c r="D270" s="25">
        <v>2.1497999999999999</v>
      </c>
      <c r="E270" s="20"/>
      <c r="F270" s="49">
        <f t="shared" si="9"/>
        <v>0</v>
      </c>
    </row>
    <row r="271" spans="1:6" s="3" customFormat="1" x14ac:dyDescent="0.4">
      <c r="A271" s="48">
        <v>248</v>
      </c>
      <c r="B271" s="26" t="s">
        <v>62</v>
      </c>
      <c r="C271" s="24" t="s">
        <v>34</v>
      </c>
      <c r="D271" s="25">
        <v>2.79474E-3</v>
      </c>
      <c r="E271" s="20"/>
      <c r="F271" s="49">
        <f t="shared" si="9"/>
        <v>0</v>
      </c>
    </row>
    <row r="272" spans="1:6" s="3" customFormat="1" x14ac:dyDescent="0.4">
      <c r="A272" s="48">
        <v>249</v>
      </c>
      <c r="B272" s="26" t="s">
        <v>36</v>
      </c>
      <c r="C272" s="24" t="s">
        <v>23</v>
      </c>
      <c r="D272" s="25">
        <v>4.2995999999999999E-2</v>
      </c>
      <c r="E272" s="20"/>
      <c r="F272" s="49">
        <f t="shared" si="9"/>
        <v>0</v>
      </c>
    </row>
    <row r="273" spans="1:6" s="3" customFormat="1" x14ac:dyDescent="0.4">
      <c r="A273" s="48">
        <v>250</v>
      </c>
      <c r="B273" s="26" t="s">
        <v>171</v>
      </c>
      <c r="C273" s="24" t="s">
        <v>25</v>
      </c>
      <c r="D273" s="25">
        <v>45.17</v>
      </c>
      <c r="E273" s="20"/>
      <c r="F273" s="49">
        <f t="shared" si="9"/>
        <v>0</v>
      </c>
    </row>
    <row r="274" spans="1:6" s="3" customFormat="1" ht="26.4" x14ac:dyDescent="0.4">
      <c r="A274" s="48">
        <v>251</v>
      </c>
      <c r="B274" s="26" t="s">
        <v>172</v>
      </c>
      <c r="C274" s="24" t="s">
        <v>25</v>
      </c>
      <c r="D274" s="25">
        <v>49.69</v>
      </c>
      <c r="E274" s="20"/>
      <c r="F274" s="49">
        <f t="shared" si="9"/>
        <v>0</v>
      </c>
    </row>
    <row r="275" spans="1:6" s="3" customFormat="1" x14ac:dyDescent="0.4">
      <c r="A275" s="48">
        <v>252</v>
      </c>
      <c r="B275" s="26" t="s">
        <v>120</v>
      </c>
      <c r="C275" s="24" t="s">
        <v>24</v>
      </c>
      <c r="D275" s="25">
        <v>49</v>
      </c>
      <c r="E275" s="20"/>
      <c r="F275" s="49">
        <f t="shared" si="9"/>
        <v>0</v>
      </c>
    </row>
    <row r="276" spans="1:6" s="3" customFormat="1" x14ac:dyDescent="0.4">
      <c r="A276" s="48">
        <v>253</v>
      </c>
      <c r="B276" s="26" t="s">
        <v>173</v>
      </c>
      <c r="C276" s="24" t="s">
        <v>23</v>
      </c>
      <c r="D276" s="25">
        <v>54</v>
      </c>
      <c r="E276" s="20"/>
      <c r="F276" s="49">
        <f t="shared" si="9"/>
        <v>0</v>
      </c>
    </row>
    <row r="277" spans="1:6" s="3" customFormat="1" x14ac:dyDescent="0.4">
      <c r="A277" s="48">
        <v>254</v>
      </c>
      <c r="B277" s="26" t="s">
        <v>174</v>
      </c>
      <c r="C277" s="24" t="s">
        <v>23</v>
      </c>
      <c r="D277" s="25">
        <v>54</v>
      </c>
      <c r="E277" s="20"/>
      <c r="F277" s="49">
        <f t="shared" si="9"/>
        <v>0</v>
      </c>
    </row>
    <row r="278" spans="1:6" s="3" customFormat="1" x14ac:dyDescent="0.4">
      <c r="A278" s="48">
        <v>255</v>
      </c>
      <c r="B278" s="26" t="s">
        <v>175</v>
      </c>
      <c r="C278" s="24" t="s">
        <v>23</v>
      </c>
      <c r="D278" s="25">
        <v>81</v>
      </c>
      <c r="E278" s="20"/>
      <c r="F278" s="49">
        <f t="shared" si="9"/>
        <v>0</v>
      </c>
    </row>
    <row r="279" spans="1:6" s="3" customFormat="1" x14ac:dyDescent="0.4">
      <c r="A279" s="48">
        <v>256</v>
      </c>
      <c r="B279" s="26" t="s">
        <v>64</v>
      </c>
      <c r="C279" s="24" t="s">
        <v>23</v>
      </c>
      <c r="D279" s="25">
        <v>81</v>
      </c>
      <c r="E279" s="20"/>
      <c r="F279" s="49">
        <f t="shared" si="9"/>
        <v>0</v>
      </c>
    </row>
    <row r="280" spans="1:6" s="3" customFormat="1" x14ac:dyDescent="0.4">
      <c r="A280" s="48">
        <v>257</v>
      </c>
      <c r="B280" s="26" t="s">
        <v>65</v>
      </c>
      <c r="C280" s="24" t="s">
        <v>23</v>
      </c>
      <c r="D280" s="25">
        <v>162</v>
      </c>
      <c r="E280" s="20"/>
      <c r="F280" s="49">
        <f t="shared" si="9"/>
        <v>0</v>
      </c>
    </row>
    <row r="281" spans="1:6" s="3" customFormat="1" x14ac:dyDescent="0.4">
      <c r="A281" s="48">
        <v>258</v>
      </c>
      <c r="B281" s="26" t="s">
        <v>142</v>
      </c>
      <c r="C281" s="24" t="s">
        <v>23</v>
      </c>
      <c r="D281" s="25">
        <v>81</v>
      </c>
      <c r="E281" s="20"/>
      <c r="F281" s="49">
        <f t="shared" si="9"/>
        <v>0</v>
      </c>
    </row>
    <row r="282" spans="1:6" s="3" customFormat="1" ht="26.4" x14ac:dyDescent="0.4">
      <c r="A282" s="48">
        <v>259</v>
      </c>
      <c r="B282" s="26" t="s">
        <v>176</v>
      </c>
      <c r="C282" s="24" t="s">
        <v>34</v>
      </c>
      <c r="D282" s="25">
        <v>0.08</v>
      </c>
      <c r="E282" s="20"/>
      <c r="F282" s="49">
        <f t="shared" si="9"/>
        <v>0</v>
      </c>
    </row>
    <row r="283" spans="1:6" s="3" customFormat="1" x14ac:dyDescent="0.4">
      <c r="A283" s="48">
        <v>260</v>
      </c>
      <c r="B283" s="26" t="s">
        <v>36</v>
      </c>
      <c r="C283" s="24" t="s">
        <v>23</v>
      </c>
      <c r="D283" s="25">
        <v>8.0000000000000002E-3</v>
      </c>
      <c r="E283" s="20"/>
      <c r="F283" s="49">
        <f t="shared" si="9"/>
        <v>0</v>
      </c>
    </row>
    <row r="284" spans="1:6" s="3" customFormat="1" ht="26.4" x14ac:dyDescent="0.4">
      <c r="A284" s="48">
        <v>261</v>
      </c>
      <c r="B284" s="26" t="s">
        <v>177</v>
      </c>
      <c r="C284" s="24" t="s">
        <v>24</v>
      </c>
      <c r="D284" s="25">
        <v>32.5</v>
      </c>
      <c r="E284" s="20"/>
      <c r="F284" s="49">
        <f t="shared" si="9"/>
        <v>0</v>
      </c>
    </row>
    <row r="285" spans="1:6" s="3" customFormat="1" x14ac:dyDescent="0.4">
      <c r="A285" s="48">
        <v>262</v>
      </c>
      <c r="B285" s="26" t="s">
        <v>178</v>
      </c>
      <c r="C285" s="24" t="s">
        <v>24</v>
      </c>
      <c r="D285" s="25">
        <v>32.5</v>
      </c>
      <c r="E285" s="20"/>
      <c r="F285" s="49">
        <f t="shared" si="9"/>
        <v>0</v>
      </c>
    </row>
    <row r="286" spans="1:6" s="3" customFormat="1" x14ac:dyDescent="0.4">
      <c r="A286" s="46"/>
      <c r="B286" s="29" t="s">
        <v>179</v>
      </c>
      <c r="C286" s="30"/>
      <c r="D286" s="31"/>
      <c r="E286" s="32"/>
      <c r="F286" s="47"/>
    </row>
    <row r="287" spans="1:6" s="3" customFormat="1" x14ac:dyDescent="0.4">
      <c r="A287" s="48">
        <v>263</v>
      </c>
      <c r="B287" s="26" t="s">
        <v>67</v>
      </c>
      <c r="C287" s="24" t="s">
        <v>34</v>
      </c>
      <c r="D287" s="25">
        <v>1.855</v>
      </c>
      <c r="E287" s="20"/>
      <c r="F287" s="49">
        <f t="shared" ref="F287:F319" si="10">D287*E287</f>
        <v>0</v>
      </c>
    </row>
    <row r="288" spans="1:6" s="3" customFormat="1" x14ac:dyDescent="0.4">
      <c r="A288" s="48">
        <v>264</v>
      </c>
      <c r="B288" s="26" t="s">
        <v>35</v>
      </c>
      <c r="C288" s="24" t="s">
        <v>34</v>
      </c>
      <c r="D288" s="25">
        <v>5.9360000000000003E-3</v>
      </c>
      <c r="E288" s="20"/>
      <c r="F288" s="49">
        <f t="shared" si="10"/>
        <v>0</v>
      </c>
    </row>
    <row r="289" spans="1:6" s="3" customFormat="1" x14ac:dyDescent="0.4">
      <c r="A289" s="48">
        <v>265</v>
      </c>
      <c r="B289" s="26" t="s">
        <v>36</v>
      </c>
      <c r="C289" s="24" t="s">
        <v>23</v>
      </c>
      <c r="D289" s="25">
        <v>0.1855</v>
      </c>
      <c r="E289" s="20"/>
      <c r="F289" s="49">
        <f t="shared" si="10"/>
        <v>0</v>
      </c>
    </row>
    <row r="290" spans="1:6" s="3" customFormat="1" x14ac:dyDescent="0.4">
      <c r="A290" s="48">
        <v>266</v>
      </c>
      <c r="B290" s="26" t="s">
        <v>180</v>
      </c>
      <c r="C290" s="24" t="s">
        <v>34</v>
      </c>
      <c r="D290" s="25">
        <v>0.46400000000000002</v>
      </c>
      <c r="E290" s="20"/>
      <c r="F290" s="49">
        <f t="shared" si="10"/>
        <v>0</v>
      </c>
    </row>
    <row r="291" spans="1:6" s="3" customFormat="1" x14ac:dyDescent="0.4">
      <c r="A291" s="48">
        <v>267</v>
      </c>
      <c r="B291" s="26" t="s">
        <v>181</v>
      </c>
      <c r="C291" s="24" t="s">
        <v>34</v>
      </c>
      <c r="D291" s="25">
        <v>1.2430000000000001</v>
      </c>
      <c r="E291" s="20"/>
      <c r="F291" s="49">
        <f t="shared" si="10"/>
        <v>0</v>
      </c>
    </row>
    <row r="292" spans="1:6" s="3" customFormat="1" x14ac:dyDescent="0.4">
      <c r="A292" s="48">
        <v>268</v>
      </c>
      <c r="B292" s="26" t="s">
        <v>182</v>
      </c>
      <c r="C292" s="24" t="s">
        <v>34</v>
      </c>
      <c r="D292" s="25">
        <v>0.193</v>
      </c>
      <c r="E292" s="20"/>
      <c r="F292" s="49">
        <f t="shared" si="10"/>
        <v>0</v>
      </c>
    </row>
    <row r="293" spans="1:6" s="3" customFormat="1" x14ac:dyDescent="0.4">
      <c r="A293" s="48">
        <v>269</v>
      </c>
      <c r="B293" s="26" t="s">
        <v>170</v>
      </c>
      <c r="C293" s="24" t="s">
        <v>34</v>
      </c>
      <c r="D293" s="25">
        <v>0.03</v>
      </c>
      <c r="E293" s="20"/>
      <c r="F293" s="49">
        <f t="shared" si="10"/>
        <v>0</v>
      </c>
    </row>
    <row r="294" spans="1:6" s="3" customFormat="1" x14ac:dyDescent="0.4">
      <c r="A294" s="48">
        <v>270</v>
      </c>
      <c r="B294" s="26" t="s">
        <v>50</v>
      </c>
      <c r="C294" s="24" t="s">
        <v>25</v>
      </c>
      <c r="D294" s="25">
        <v>28.4</v>
      </c>
      <c r="E294" s="20"/>
      <c r="F294" s="49">
        <f t="shared" si="10"/>
        <v>0</v>
      </c>
    </row>
    <row r="295" spans="1:6" s="3" customFormat="1" x14ac:dyDescent="0.4">
      <c r="A295" s="48">
        <v>271</v>
      </c>
      <c r="B295" s="26" t="s">
        <v>51</v>
      </c>
      <c r="C295" s="24" t="s">
        <v>25</v>
      </c>
      <c r="D295" s="25">
        <v>28.4</v>
      </c>
      <c r="E295" s="20"/>
      <c r="F295" s="49">
        <f t="shared" si="10"/>
        <v>0</v>
      </c>
    </row>
    <row r="296" spans="1:6" s="3" customFormat="1" x14ac:dyDescent="0.4">
      <c r="A296" s="48">
        <v>272</v>
      </c>
      <c r="B296" s="26" t="s">
        <v>52</v>
      </c>
      <c r="C296" s="24" t="s">
        <v>34</v>
      </c>
      <c r="D296" s="25">
        <v>5.1120000000000002E-3</v>
      </c>
      <c r="E296" s="20"/>
      <c r="F296" s="49">
        <f t="shared" si="10"/>
        <v>0</v>
      </c>
    </row>
    <row r="297" spans="1:6" s="3" customFormat="1" x14ac:dyDescent="0.4">
      <c r="A297" s="48">
        <v>273</v>
      </c>
      <c r="B297" s="26" t="s">
        <v>53</v>
      </c>
      <c r="C297" s="24" t="s">
        <v>34</v>
      </c>
      <c r="D297" s="25">
        <v>8.52E-4</v>
      </c>
      <c r="E297" s="20"/>
      <c r="F297" s="49">
        <f t="shared" si="10"/>
        <v>0</v>
      </c>
    </row>
    <row r="298" spans="1:6" s="3" customFormat="1" ht="26.4" x14ac:dyDescent="0.4">
      <c r="A298" s="48">
        <v>274</v>
      </c>
      <c r="B298" s="26" t="s">
        <v>54</v>
      </c>
      <c r="C298" s="24" t="s">
        <v>25</v>
      </c>
      <c r="D298" s="25">
        <v>28.4</v>
      </c>
      <c r="E298" s="20"/>
      <c r="F298" s="49">
        <f t="shared" si="10"/>
        <v>0</v>
      </c>
    </row>
    <row r="299" spans="1:6" s="3" customFormat="1" x14ac:dyDescent="0.4">
      <c r="A299" s="48">
        <v>275</v>
      </c>
      <c r="B299" s="26" t="s">
        <v>55</v>
      </c>
      <c r="C299" s="24" t="s">
        <v>34</v>
      </c>
      <c r="D299" s="25">
        <v>7.9520000000000003E-4</v>
      </c>
      <c r="E299" s="20"/>
      <c r="F299" s="49">
        <f t="shared" si="10"/>
        <v>0</v>
      </c>
    </row>
    <row r="300" spans="1:6" s="3" customFormat="1" x14ac:dyDescent="0.4">
      <c r="A300" s="48">
        <v>276</v>
      </c>
      <c r="B300" s="26" t="s">
        <v>56</v>
      </c>
      <c r="C300" s="24" t="s">
        <v>34</v>
      </c>
      <c r="D300" s="25">
        <v>1.0792E-2</v>
      </c>
      <c r="E300" s="20"/>
      <c r="F300" s="49">
        <f t="shared" si="10"/>
        <v>0</v>
      </c>
    </row>
    <row r="301" spans="1:6" s="3" customFormat="1" x14ac:dyDescent="0.4">
      <c r="A301" s="48">
        <v>277</v>
      </c>
      <c r="B301" s="26" t="s">
        <v>75</v>
      </c>
      <c r="C301" s="24" t="s">
        <v>34</v>
      </c>
      <c r="D301" s="25">
        <v>1.855</v>
      </c>
      <c r="E301" s="20"/>
      <c r="F301" s="49">
        <f t="shared" si="10"/>
        <v>0</v>
      </c>
    </row>
    <row r="302" spans="1:6" s="3" customFormat="1" x14ac:dyDescent="0.4">
      <c r="A302" s="48">
        <v>278</v>
      </c>
      <c r="B302" s="26" t="s">
        <v>58</v>
      </c>
      <c r="C302" s="24" t="s">
        <v>34</v>
      </c>
      <c r="D302" s="25">
        <v>1.8550000000000001E-4</v>
      </c>
      <c r="E302" s="20"/>
      <c r="F302" s="49">
        <f t="shared" si="10"/>
        <v>0</v>
      </c>
    </row>
    <row r="303" spans="1:6" s="3" customFormat="1" x14ac:dyDescent="0.4">
      <c r="A303" s="48">
        <v>279</v>
      </c>
      <c r="B303" s="26" t="s">
        <v>59</v>
      </c>
      <c r="C303" s="24" t="s">
        <v>34</v>
      </c>
      <c r="D303" s="25">
        <v>7.4200000000000004E-4</v>
      </c>
      <c r="E303" s="20"/>
      <c r="F303" s="49">
        <f t="shared" si="10"/>
        <v>0</v>
      </c>
    </row>
    <row r="304" spans="1:6" s="3" customFormat="1" ht="26.4" x14ac:dyDescent="0.4">
      <c r="A304" s="48">
        <v>280</v>
      </c>
      <c r="B304" s="26" t="s">
        <v>61</v>
      </c>
      <c r="C304" s="24" t="s">
        <v>34</v>
      </c>
      <c r="D304" s="25">
        <v>1.855</v>
      </c>
      <c r="E304" s="20"/>
      <c r="F304" s="49">
        <f t="shared" si="10"/>
        <v>0</v>
      </c>
    </row>
    <row r="305" spans="1:6" s="3" customFormat="1" x14ac:dyDescent="0.4">
      <c r="A305" s="48">
        <v>281</v>
      </c>
      <c r="B305" s="26" t="s">
        <v>62</v>
      </c>
      <c r="C305" s="24" t="s">
        <v>34</v>
      </c>
      <c r="D305" s="25">
        <v>2.4115E-3</v>
      </c>
      <c r="E305" s="20"/>
      <c r="F305" s="49">
        <f t="shared" si="10"/>
        <v>0</v>
      </c>
    </row>
    <row r="306" spans="1:6" s="3" customFormat="1" x14ac:dyDescent="0.4">
      <c r="A306" s="48">
        <v>282</v>
      </c>
      <c r="B306" s="26" t="s">
        <v>36</v>
      </c>
      <c r="C306" s="24" t="s">
        <v>23</v>
      </c>
      <c r="D306" s="25">
        <v>3.7100000000000001E-2</v>
      </c>
      <c r="E306" s="20"/>
      <c r="F306" s="49">
        <f t="shared" si="10"/>
        <v>0</v>
      </c>
    </row>
    <row r="307" spans="1:6" s="3" customFormat="1" x14ac:dyDescent="0.4">
      <c r="A307" s="48">
        <v>283</v>
      </c>
      <c r="B307" s="26" t="s">
        <v>171</v>
      </c>
      <c r="C307" s="24" t="s">
        <v>25</v>
      </c>
      <c r="D307" s="25">
        <v>40.98</v>
      </c>
      <c r="E307" s="20"/>
      <c r="F307" s="49">
        <f t="shared" si="10"/>
        <v>0</v>
      </c>
    </row>
    <row r="308" spans="1:6" s="3" customFormat="1" ht="26.4" x14ac:dyDescent="0.4">
      <c r="A308" s="48">
        <v>284</v>
      </c>
      <c r="B308" s="26" t="s">
        <v>183</v>
      </c>
      <c r="C308" s="24" t="s">
        <v>25</v>
      </c>
      <c r="D308" s="25">
        <v>45.08</v>
      </c>
      <c r="E308" s="20"/>
      <c r="F308" s="49">
        <f t="shared" si="10"/>
        <v>0</v>
      </c>
    </row>
    <row r="309" spans="1:6" s="3" customFormat="1" x14ac:dyDescent="0.4">
      <c r="A309" s="48">
        <v>285</v>
      </c>
      <c r="B309" s="26" t="s">
        <v>120</v>
      </c>
      <c r="C309" s="24" t="s">
        <v>24</v>
      </c>
      <c r="D309" s="25">
        <v>40</v>
      </c>
      <c r="E309" s="20"/>
      <c r="F309" s="49">
        <f t="shared" si="10"/>
        <v>0</v>
      </c>
    </row>
    <row r="310" spans="1:6" s="3" customFormat="1" x14ac:dyDescent="0.4">
      <c r="A310" s="48">
        <v>286</v>
      </c>
      <c r="B310" s="26" t="s">
        <v>173</v>
      </c>
      <c r="C310" s="24" t="s">
        <v>23</v>
      </c>
      <c r="D310" s="25">
        <v>54</v>
      </c>
      <c r="E310" s="20"/>
      <c r="F310" s="49">
        <f t="shared" si="10"/>
        <v>0</v>
      </c>
    </row>
    <row r="311" spans="1:6" s="3" customFormat="1" x14ac:dyDescent="0.4">
      <c r="A311" s="48">
        <v>287</v>
      </c>
      <c r="B311" s="26" t="s">
        <v>174</v>
      </c>
      <c r="C311" s="24" t="s">
        <v>23</v>
      </c>
      <c r="D311" s="25">
        <v>54</v>
      </c>
      <c r="E311" s="20"/>
      <c r="F311" s="49">
        <f t="shared" si="10"/>
        <v>0</v>
      </c>
    </row>
    <row r="312" spans="1:6" s="3" customFormat="1" x14ac:dyDescent="0.4">
      <c r="A312" s="48">
        <v>288</v>
      </c>
      <c r="B312" s="26" t="s">
        <v>175</v>
      </c>
      <c r="C312" s="24" t="s">
        <v>23</v>
      </c>
      <c r="D312" s="25">
        <v>47</v>
      </c>
      <c r="E312" s="20"/>
      <c r="F312" s="49">
        <f t="shared" si="10"/>
        <v>0</v>
      </c>
    </row>
    <row r="313" spans="1:6" s="3" customFormat="1" x14ac:dyDescent="0.4">
      <c r="A313" s="48">
        <v>289</v>
      </c>
      <c r="B313" s="26" t="s">
        <v>64</v>
      </c>
      <c r="C313" s="24" t="s">
        <v>23</v>
      </c>
      <c r="D313" s="25">
        <v>47</v>
      </c>
      <c r="E313" s="20"/>
      <c r="F313" s="49">
        <f t="shared" si="10"/>
        <v>0</v>
      </c>
    </row>
    <row r="314" spans="1:6" s="3" customFormat="1" x14ac:dyDescent="0.4">
      <c r="A314" s="48">
        <v>290</v>
      </c>
      <c r="B314" s="26" t="s">
        <v>65</v>
      </c>
      <c r="C314" s="24" t="s">
        <v>23</v>
      </c>
      <c r="D314" s="25">
        <v>94</v>
      </c>
      <c r="E314" s="20"/>
      <c r="F314" s="49">
        <f t="shared" si="10"/>
        <v>0</v>
      </c>
    </row>
    <row r="315" spans="1:6" s="3" customFormat="1" x14ac:dyDescent="0.4">
      <c r="A315" s="48">
        <v>291</v>
      </c>
      <c r="B315" s="26" t="s">
        <v>142</v>
      </c>
      <c r="C315" s="24" t="s">
        <v>23</v>
      </c>
      <c r="D315" s="25">
        <v>47</v>
      </c>
      <c r="E315" s="20"/>
      <c r="F315" s="49">
        <f t="shared" si="10"/>
        <v>0</v>
      </c>
    </row>
    <row r="316" spans="1:6" s="3" customFormat="1" ht="26.4" x14ac:dyDescent="0.4">
      <c r="A316" s="48">
        <v>292</v>
      </c>
      <c r="B316" s="26" t="s">
        <v>176</v>
      </c>
      <c r="C316" s="24" t="s">
        <v>34</v>
      </c>
      <c r="D316" s="25">
        <v>0.08</v>
      </c>
      <c r="E316" s="20"/>
      <c r="F316" s="49">
        <f t="shared" si="10"/>
        <v>0</v>
      </c>
    </row>
    <row r="317" spans="1:6" s="3" customFormat="1" x14ac:dyDescent="0.4">
      <c r="A317" s="48">
        <v>293</v>
      </c>
      <c r="B317" s="26" t="s">
        <v>36</v>
      </c>
      <c r="C317" s="24" t="s">
        <v>23</v>
      </c>
      <c r="D317" s="25">
        <v>8.0000000000000002E-3</v>
      </c>
      <c r="E317" s="20"/>
      <c r="F317" s="49">
        <f t="shared" si="10"/>
        <v>0</v>
      </c>
    </row>
    <row r="318" spans="1:6" s="3" customFormat="1" ht="26.4" x14ac:dyDescent="0.4">
      <c r="A318" s="48">
        <v>294</v>
      </c>
      <c r="B318" s="26" t="s">
        <v>177</v>
      </c>
      <c r="C318" s="24" t="s">
        <v>24</v>
      </c>
      <c r="D318" s="25">
        <v>32.5</v>
      </c>
      <c r="E318" s="20"/>
      <c r="F318" s="49">
        <f t="shared" si="10"/>
        <v>0</v>
      </c>
    </row>
    <row r="319" spans="1:6" s="3" customFormat="1" x14ac:dyDescent="0.4">
      <c r="A319" s="48">
        <v>295</v>
      </c>
      <c r="B319" s="26" t="s">
        <v>178</v>
      </c>
      <c r="C319" s="24" t="s">
        <v>24</v>
      </c>
      <c r="D319" s="25">
        <v>32.5</v>
      </c>
      <c r="E319" s="20"/>
      <c r="F319" s="49">
        <f t="shared" si="10"/>
        <v>0</v>
      </c>
    </row>
    <row r="320" spans="1:6" s="3" customFormat="1" x14ac:dyDescent="0.4">
      <c r="A320" s="46"/>
      <c r="B320" s="29" t="s">
        <v>184</v>
      </c>
      <c r="C320" s="30"/>
      <c r="D320" s="31"/>
      <c r="E320" s="32"/>
      <c r="F320" s="47"/>
    </row>
    <row r="321" spans="1:6" s="3" customFormat="1" x14ac:dyDescent="0.4">
      <c r="A321" s="48">
        <v>296</v>
      </c>
      <c r="B321" s="26" t="s">
        <v>185</v>
      </c>
      <c r="C321" s="24" t="s">
        <v>34</v>
      </c>
      <c r="D321" s="25">
        <v>15.329499999999999</v>
      </c>
      <c r="E321" s="20"/>
      <c r="F321" s="49">
        <f t="shared" ref="F321:F346" si="11">D321*E321</f>
        <v>0</v>
      </c>
    </row>
    <row r="322" spans="1:6" s="3" customFormat="1" x14ac:dyDescent="0.4">
      <c r="A322" s="48">
        <v>297</v>
      </c>
      <c r="B322" s="26" t="s">
        <v>35</v>
      </c>
      <c r="C322" s="24" t="s">
        <v>34</v>
      </c>
      <c r="D322" s="25">
        <v>0.32958425000000002</v>
      </c>
      <c r="E322" s="20"/>
      <c r="F322" s="49">
        <f t="shared" si="11"/>
        <v>0</v>
      </c>
    </row>
    <row r="323" spans="1:6" s="3" customFormat="1" x14ac:dyDescent="0.4">
      <c r="A323" s="48">
        <v>298</v>
      </c>
      <c r="B323" s="26" t="s">
        <v>36</v>
      </c>
      <c r="C323" s="24" t="s">
        <v>23</v>
      </c>
      <c r="D323" s="25">
        <v>4.5988499999999997</v>
      </c>
      <c r="E323" s="20"/>
      <c r="F323" s="49">
        <f t="shared" si="11"/>
        <v>0</v>
      </c>
    </row>
    <row r="324" spans="1:6" s="3" customFormat="1" x14ac:dyDescent="0.4">
      <c r="A324" s="48">
        <v>299</v>
      </c>
      <c r="B324" s="26" t="s">
        <v>186</v>
      </c>
      <c r="C324" s="24" t="s">
        <v>34</v>
      </c>
      <c r="D324" s="25">
        <v>7.218</v>
      </c>
      <c r="E324" s="20"/>
      <c r="F324" s="49">
        <f t="shared" si="11"/>
        <v>0</v>
      </c>
    </row>
    <row r="325" spans="1:6" s="3" customFormat="1" x14ac:dyDescent="0.4">
      <c r="A325" s="48">
        <v>300</v>
      </c>
      <c r="B325" s="26" t="s">
        <v>41</v>
      </c>
      <c r="C325" s="24" t="s">
        <v>34</v>
      </c>
      <c r="D325" s="25">
        <v>7.4660000000000002</v>
      </c>
      <c r="E325" s="20"/>
      <c r="F325" s="49">
        <f t="shared" si="11"/>
        <v>0</v>
      </c>
    </row>
    <row r="326" spans="1:6" s="3" customFormat="1" x14ac:dyDescent="0.4">
      <c r="A326" s="48">
        <v>301</v>
      </c>
      <c r="B326" s="26" t="s">
        <v>43</v>
      </c>
      <c r="C326" s="24" t="s">
        <v>34</v>
      </c>
      <c r="D326" s="25">
        <v>0.40300000000000002</v>
      </c>
      <c r="E326" s="20"/>
      <c r="F326" s="49">
        <f t="shared" si="11"/>
        <v>0</v>
      </c>
    </row>
    <row r="327" spans="1:6" s="3" customFormat="1" x14ac:dyDescent="0.4">
      <c r="A327" s="48">
        <v>302</v>
      </c>
      <c r="B327" s="26" t="s">
        <v>187</v>
      </c>
      <c r="C327" s="24" t="s">
        <v>34</v>
      </c>
      <c r="D327" s="25">
        <v>0.441</v>
      </c>
      <c r="E327" s="20"/>
      <c r="F327" s="49">
        <f t="shared" si="11"/>
        <v>0</v>
      </c>
    </row>
    <row r="328" spans="1:6" s="3" customFormat="1" x14ac:dyDescent="0.4">
      <c r="A328" s="48">
        <v>303</v>
      </c>
      <c r="B328" s="26" t="s">
        <v>188</v>
      </c>
      <c r="C328" s="24" t="s">
        <v>34</v>
      </c>
      <c r="D328" s="25">
        <v>0.02</v>
      </c>
      <c r="E328" s="20"/>
      <c r="F328" s="49">
        <f t="shared" si="11"/>
        <v>0</v>
      </c>
    </row>
    <row r="329" spans="1:6" s="3" customFormat="1" x14ac:dyDescent="0.4">
      <c r="A329" s="48">
        <v>304</v>
      </c>
      <c r="B329" s="26" t="s">
        <v>189</v>
      </c>
      <c r="C329" s="24" t="s">
        <v>34</v>
      </c>
      <c r="D329" s="25">
        <v>0.39500000000000002</v>
      </c>
      <c r="E329" s="20"/>
      <c r="F329" s="49">
        <f t="shared" si="11"/>
        <v>0</v>
      </c>
    </row>
    <row r="330" spans="1:6" s="3" customFormat="1" x14ac:dyDescent="0.4">
      <c r="A330" s="48">
        <v>305</v>
      </c>
      <c r="B330" s="26" t="s">
        <v>50</v>
      </c>
      <c r="C330" s="24" t="s">
        <v>25</v>
      </c>
      <c r="D330" s="25">
        <v>449.26</v>
      </c>
      <c r="E330" s="20"/>
      <c r="F330" s="49">
        <f t="shared" si="11"/>
        <v>0</v>
      </c>
    </row>
    <row r="331" spans="1:6" s="3" customFormat="1" x14ac:dyDescent="0.4">
      <c r="A331" s="48">
        <v>306</v>
      </c>
      <c r="B331" s="26" t="s">
        <v>51</v>
      </c>
      <c r="C331" s="24" t="s">
        <v>25</v>
      </c>
      <c r="D331" s="25">
        <v>449.26000000000005</v>
      </c>
      <c r="E331" s="20"/>
      <c r="F331" s="49">
        <f t="shared" si="11"/>
        <v>0</v>
      </c>
    </row>
    <row r="332" spans="1:6" s="3" customFormat="1" x14ac:dyDescent="0.4">
      <c r="A332" s="48">
        <v>307</v>
      </c>
      <c r="B332" s="26" t="s">
        <v>52</v>
      </c>
      <c r="C332" s="24" t="s">
        <v>34</v>
      </c>
      <c r="D332" s="25">
        <v>8.0866800000000003E-2</v>
      </c>
      <c r="E332" s="20"/>
      <c r="F332" s="49">
        <f t="shared" si="11"/>
        <v>0</v>
      </c>
    </row>
    <row r="333" spans="1:6" s="3" customFormat="1" x14ac:dyDescent="0.4">
      <c r="A333" s="48">
        <v>308</v>
      </c>
      <c r="B333" s="26" t="s">
        <v>53</v>
      </c>
      <c r="C333" s="24" t="s">
        <v>34</v>
      </c>
      <c r="D333" s="25">
        <v>1.34778E-2</v>
      </c>
      <c r="E333" s="20"/>
      <c r="F333" s="49">
        <f t="shared" si="11"/>
        <v>0</v>
      </c>
    </row>
    <row r="334" spans="1:6" s="3" customFormat="1" ht="26.4" x14ac:dyDescent="0.4">
      <c r="A334" s="48">
        <v>309</v>
      </c>
      <c r="B334" s="26" t="s">
        <v>54</v>
      </c>
      <c r="C334" s="24" t="s">
        <v>25</v>
      </c>
      <c r="D334" s="25">
        <v>449.26000000000005</v>
      </c>
      <c r="E334" s="20"/>
      <c r="F334" s="49">
        <f t="shared" si="11"/>
        <v>0</v>
      </c>
    </row>
    <row r="335" spans="1:6" s="3" customFormat="1" x14ac:dyDescent="0.4">
      <c r="A335" s="48">
        <v>310</v>
      </c>
      <c r="B335" s="26" t="s">
        <v>55</v>
      </c>
      <c r="C335" s="24" t="s">
        <v>34</v>
      </c>
      <c r="D335" s="25">
        <v>1.257928E-2</v>
      </c>
      <c r="E335" s="20"/>
      <c r="F335" s="49">
        <f t="shared" si="11"/>
        <v>0</v>
      </c>
    </row>
    <row r="336" spans="1:6" s="3" customFormat="1" x14ac:dyDescent="0.4">
      <c r="A336" s="48">
        <v>311</v>
      </c>
      <c r="B336" s="26" t="s">
        <v>56</v>
      </c>
      <c r="C336" s="24" t="s">
        <v>34</v>
      </c>
      <c r="D336" s="25">
        <v>0.1707188</v>
      </c>
      <c r="E336" s="20"/>
      <c r="F336" s="49">
        <f t="shared" si="11"/>
        <v>0</v>
      </c>
    </row>
    <row r="337" spans="1:6" s="3" customFormat="1" x14ac:dyDescent="0.4">
      <c r="A337" s="48">
        <v>312</v>
      </c>
      <c r="B337" s="26" t="s">
        <v>190</v>
      </c>
      <c r="C337" s="24" t="s">
        <v>34</v>
      </c>
      <c r="D337" s="25">
        <v>15.329499999999999</v>
      </c>
      <c r="E337" s="20"/>
      <c r="F337" s="49">
        <f t="shared" si="11"/>
        <v>0</v>
      </c>
    </row>
    <row r="338" spans="1:6" s="3" customFormat="1" x14ac:dyDescent="0.4">
      <c r="A338" s="48">
        <v>313</v>
      </c>
      <c r="B338" s="26" t="s">
        <v>58</v>
      </c>
      <c r="C338" s="24" t="s">
        <v>34</v>
      </c>
      <c r="D338" s="25">
        <v>1.5329499999999999E-3</v>
      </c>
      <c r="E338" s="20"/>
      <c r="F338" s="49">
        <f t="shared" si="11"/>
        <v>0</v>
      </c>
    </row>
    <row r="339" spans="1:6" s="3" customFormat="1" x14ac:dyDescent="0.4">
      <c r="A339" s="48">
        <v>314</v>
      </c>
      <c r="B339" s="26" t="s">
        <v>59</v>
      </c>
      <c r="C339" s="24" t="s">
        <v>34</v>
      </c>
      <c r="D339" s="25">
        <v>6.1317999999999998E-3</v>
      </c>
      <c r="E339" s="20"/>
      <c r="F339" s="49">
        <f t="shared" si="11"/>
        <v>0</v>
      </c>
    </row>
    <row r="340" spans="1:6" s="3" customFormat="1" ht="26.4" x14ac:dyDescent="0.4">
      <c r="A340" s="48">
        <v>315</v>
      </c>
      <c r="B340" s="26" t="s">
        <v>60</v>
      </c>
      <c r="C340" s="24" t="s">
        <v>22</v>
      </c>
      <c r="D340" s="25">
        <v>1.5789385E-2</v>
      </c>
      <c r="E340" s="20"/>
      <c r="F340" s="49">
        <f t="shared" si="11"/>
        <v>0</v>
      </c>
    </row>
    <row r="341" spans="1:6" s="3" customFormat="1" ht="26.4" x14ac:dyDescent="0.4">
      <c r="A341" s="48">
        <v>316</v>
      </c>
      <c r="B341" s="26" t="s">
        <v>61</v>
      </c>
      <c r="C341" s="24" t="s">
        <v>34</v>
      </c>
      <c r="D341" s="25">
        <v>15.329499999999999</v>
      </c>
      <c r="E341" s="20"/>
      <c r="F341" s="49">
        <f t="shared" si="11"/>
        <v>0</v>
      </c>
    </row>
    <row r="342" spans="1:6" s="3" customFormat="1" x14ac:dyDescent="0.4">
      <c r="A342" s="48">
        <v>317</v>
      </c>
      <c r="B342" s="26" t="s">
        <v>62</v>
      </c>
      <c r="C342" s="24" t="s">
        <v>34</v>
      </c>
      <c r="D342" s="25">
        <v>1.9928350000000001E-2</v>
      </c>
      <c r="E342" s="20"/>
      <c r="F342" s="49">
        <f t="shared" si="11"/>
        <v>0</v>
      </c>
    </row>
    <row r="343" spans="1:6" s="3" customFormat="1" x14ac:dyDescent="0.4">
      <c r="A343" s="48">
        <v>318</v>
      </c>
      <c r="B343" s="26" t="s">
        <v>36</v>
      </c>
      <c r="C343" s="24" t="s">
        <v>23</v>
      </c>
      <c r="D343" s="25">
        <v>0.30658999999999997</v>
      </c>
      <c r="E343" s="20"/>
      <c r="F343" s="49">
        <f t="shared" si="11"/>
        <v>0</v>
      </c>
    </row>
    <row r="344" spans="1:6" s="3" customFormat="1" x14ac:dyDescent="0.4">
      <c r="A344" s="48">
        <v>319</v>
      </c>
      <c r="B344" s="26" t="s">
        <v>191</v>
      </c>
      <c r="C344" s="24" t="s">
        <v>23</v>
      </c>
      <c r="D344" s="25">
        <v>204</v>
      </c>
      <c r="E344" s="20"/>
      <c r="F344" s="49">
        <f t="shared" si="11"/>
        <v>0</v>
      </c>
    </row>
    <row r="345" spans="1:6" s="3" customFormat="1" x14ac:dyDescent="0.4">
      <c r="A345" s="48">
        <v>320</v>
      </c>
      <c r="B345" s="26" t="s">
        <v>64</v>
      </c>
      <c r="C345" s="24" t="s">
        <v>23</v>
      </c>
      <c r="D345" s="25">
        <v>204</v>
      </c>
      <c r="E345" s="20"/>
      <c r="F345" s="49">
        <f t="shared" si="11"/>
        <v>0</v>
      </c>
    </row>
    <row r="346" spans="1:6" s="3" customFormat="1" x14ac:dyDescent="0.4">
      <c r="A346" s="48">
        <v>321</v>
      </c>
      <c r="B346" s="26" t="s">
        <v>65</v>
      </c>
      <c r="C346" s="24" t="s">
        <v>23</v>
      </c>
      <c r="D346" s="25">
        <v>408</v>
      </c>
      <c r="E346" s="20"/>
      <c r="F346" s="49">
        <f t="shared" si="11"/>
        <v>0</v>
      </c>
    </row>
    <row r="347" spans="1:6" s="3" customFormat="1" x14ac:dyDescent="0.4">
      <c r="A347" s="46"/>
      <c r="B347" s="29" t="s">
        <v>192</v>
      </c>
      <c r="C347" s="30"/>
      <c r="D347" s="31"/>
      <c r="E347" s="32"/>
      <c r="F347" s="47"/>
    </row>
    <row r="348" spans="1:6" s="3" customFormat="1" x14ac:dyDescent="0.4">
      <c r="A348" s="46"/>
      <c r="B348" s="29" t="s">
        <v>193</v>
      </c>
      <c r="C348" s="30"/>
      <c r="D348" s="31"/>
      <c r="E348" s="32"/>
      <c r="F348" s="47"/>
    </row>
    <row r="349" spans="1:6" s="3" customFormat="1" x14ac:dyDescent="0.4">
      <c r="A349" s="48">
        <v>322</v>
      </c>
      <c r="B349" s="26" t="s">
        <v>194</v>
      </c>
      <c r="C349" s="24" t="s">
        <v>25</v>
      </c>
      <c r="D349" s="25">
        <v>1082.51</v>
      </c>
      <c r="E349" s="20"/>
      <c r="F349" s="49">
        <f>D349*E349</f>
        <v>0</v>
      </c>
    </row>
    <row r="350" spans="1:6" s="3" customFormat="1" ht="26.4" x14ac:dyDescent="0.4">
      <c r="A350" s="48">
        <v>323</v>
      </c>
      <c r="B350" s="26" t="s">
        <v>195</v>
      </c>
      <c r="C350" s="24" t="s">
        <v>25</v>
      </c>
      <c r="D350" s="25">
        <v>1082.51</v>
      </c>
      <c r="E350" s="20"/>
      <c r="F350" s="49">
        <f>D350*E350</f>
        <v>0</v>
      </c>
    </row>
    <row r="351" spans="1:6" s="3" customFormat="1" x14ac:dyDescent="0.4">
      <c r="A351" s="48">
        <v>324</v>
      </c>
      <c r="B351" s="26" t="s">
        <v>196</v>
      </c>
      <c r="C351" s="24" t="s">
        <v>23</v>
      </c>
      <c r="D351" s="25">
        <v>1</v>
      </c>
      <c r="E351" s="20"/>
      <c r="F351" s="49">
        <f>D351*E351</f>
        <v>0</v>
      </c>
    </row>
    <row r="352" spans="1:6" s="3" customFormat="1" x14ac:dyDescent="0.4">
      <c r="A352" s="46"/>
      <c r="B352" s="29" t="s">
        <v>197</v>
      </c>
      <c r="C352" s="30"/>
      <c r="D352" s="31"/>
      <c r="E352" s="32"/>
      <c r="F352" s="47"/>
    </row>
    <row r="353" spans="1:6" s="3" customFormat="1" ht="39.6" x14ac:dyDescent="0.4">
      <c r="A353" s="48">
        <v>325</v>
      </c>
      <c r="B353" s="26" t="s">
        <v>198</v>
      </c>
      <c r="C353" s="24" t="s">
        <v>25</v>
      </c>
      <c r="D353" s="25">
        <v>213.29</v>
      </c>
      <c r="E353" s="20"/>
      <c r="F353" s="49">
        <f>D353*E353</f>
        <v>0</v>
      </c>
    </row>
    <row r="354" spans="1:6" s="3" customFormat="1" x14ac:dyDescent="0.4">
      <c r="A354" s="48">
        <v>326</v>
      </c>
      <c r="B354" s="26" t="s">
        <v>199</v>
      </c>
      <c r="C354" s="24" t="s">
        <v>26</v>
      </c>
      <c r="D354" s="25">
        <v>639.87</v>
      </c>
      <c r="E354" s="20"/>
      <c r="F354" s="49">
        <f>D354*E354</f>
        <v>0</v>
      </c>
    </row>
    <row r="355" spans="1:6" s="3" customFormat="1" ht="26.4" x14ac:dyDescent="0.4">
      <c r="A355" s="48">
        <v>327</v>
      </c>
      <c r="B355" s="26" t="s">
        <v>200</v>
      </c>
      <c r="C355" s="24" t="s">
        <v>26</v>
      </c>
      <c r="D355" s="25">
        <v>159.9675</v>
      </c>
      <c r="E355" s="20"/>
      <c r="F355" s="49">
        <f>D355*E355</f>
        <v>0</v>
      </c>
    </row>
    <row r="356" spans="1:6" s="3" customFormat="1" ht="26.4" x14ac:dyDescent="0.4">
      <c r="A356" s="48">
        <v>328</v>
      </c>
      <c r="B356" s="26" t="s">
        <v>201</v>
      </c>
      <c r="C356" s="24" t="s">
        <v>25</v>
      </c>
      <c r="D356" s="25">
        <v>213.29</v>
      </c>
      <c r="E356" s="20"/>
      <c r="F356" s="49">
        <f>D356*E356</f>
        <v>0</v>
      </c>
    </row>
    <row r="357" spans="1:6" s="3" customFormat="1" x14ac:dyDescent="0.4">
      <c r="A357" s="48">
        <v>329</v>
      </c>
      <c r="B357" s="26" t="s">
        <v>202</v>
      </c>
      <c r="C357" s="24" t="s">
        <v>26</v>
      </c>
      <c r="D357" s="25">
        <v>107.49816</v>
      </c>
      <c r="E357" s="20"/>
      <c r="F357" s="49">
        <f>D357*E357</f>
        <v>0</v>
      </c>
    </row>
    <row r="358" spans="1:6" s="3" customFormat="1" x14ac:dyDescent="0.4">
      <c r="A358" s="46"/>
      <c r="B358" s="29" t="s">
        <v>203</v>
      </c>
      <c r="C358" s="30"/>
      <c r="D358" s="31"/>
      <c r="E358" s="32"/>
      <c r="F358" s="47"/>
    </row>
    <row r="359" spans="1:6" s="3" customFormat="1" x14ac:dyDescent="0.4">
      <c r="A359" s="48">
        <v>330</v>
      </c>
      <c r="B359" s="26" t="s">
        <v>204</v>
      </c>
      <c r="C359" s="24" t="s">
        <v>25</v>
      </c>
      <c r="D359" s="25">
        <v>1452.71</v>
      </c>
      <c r="E359" s="20"/>
      <c r="F359" s="49">
        <f t="shared" ref="F359:F371" si="12">D359*E359</f>
        <v>0</v>
      </c>
    </row>
    <row r="360" spans="1:6" s="3" customFormat="1" ht="26.4" x14ac:dyDescent="0.4">
      <c r="A360" s="48">
        <v>331</v>
      </c>
      <c r="B360" s="26" t="s">
        <v>205</v>
      </c>
      <c r="C360" s="24" t="s">
        <v>25</v>
      </c>
      <c r="D360" s="25">
        <v>1452.71</v>
      </c>
      <c r="E360" s="20"/>
      <c r="F360" s="49">
        <f t="shared" si="12"/>
        <v>0</v>
      </c>
    </row>
    <row r="361" spans="1:6" s="3" customFormat="1" x14ac:dyDescent="0.4">
      <c r="A361" s="48">
        <v>332</v>
      </c>
      <c r="B361" s="26" t="s">
        <v>206</v>
      </c>
      <c r="C361" s="24" t="s">
        <v>23</v>
      </c>
      <c r="D361" s="25">
        <v>1</v>
      </c>
      <c r="E361" s="20"/>
      <c r="F361" s="49">
        <f t="shared" si="12"/>
        <v>0</v>
      </c>
    </row>
    <row r="362" spans="1:6" s="3" customFormat="1" x14ac:dyDescent="0.4">
      <c r="A362" s="48">
        <v>333</v>
      </c>
      <c r="B362" s="26" t="s">
        <v>207</v>
      </c>
      <c r="C362" s="24" t="s">
        <v>24</v>
      </c>
      <c r="D362" s="25">
        <v>64.94</v>
      </c>
      <c r="E362" s="20"/>
      <c r="F362" s="49">
        <f t="shared" si="12"/>
        <v>0</v>
      </c>
    </row>
    <row r="363" spans="1:6" s="3" customFormat="1" x14ac:dyDescent="0.4">
      <c r="A363" s="48">
        <v>334</v>
      </c>
      <c r="B363" s="26" t="s">
        <v>208</v>
      </c>
      <c r="C363" s="24" t="s">
        <v>26</v>
      </c>
      <c r="D363" s="25">
        <v>0.33768799999999999</v>
      </c>
      <c r="E363" s="20"/>
      <c r="F363" s="49">
        <f t="shared" si="12"/>
        <v>0</v>
      </c>
    </row>
    <row r="364" spans="1:6" s="3" customFormat="1" x14ac:dyDescent="0.4">
      <c r="A364" s="48">
        <v>335</v>
      </c>
      <c r="B364" s="26" t="s">
        <v>209</v>
      </c>
      <c r="C364" s="24" t="s">
        <v>34</v>
      </c>
      <c r="D364" s="25">
        <v>6.4939999999999996E-4</v>
      </c>
      <c r="E364" s="20"/>
      <c r="F364" s="49">
        <f t="shared" si="12"/>
        <v>0</v>
      </c>
    </row>
    <row r="365" spans="1:6" s="3" customFormat="1" x14ac:dyDescent="0.4">
      <c r="A365" s="48">
        <v>336</v>
      </c>
      <c r="B365" s="26" t="s">
        <v>210</v>
      </c>
      <c r="C365" s="24" t="s">
        <v>24</v>
      </c>
      <c r="D365" s="25">
        <v>64.94</v>
      </c>
      <c r="E365" s="20"/>
      <c r="F365" s="49">
        <f t="shared" si="12"/>
        <v>0</v>
      </c>
    </row>
    <row r="366" spans="1:6" s="3" customFormat="1" x14ac:dyDescent="0.4">
      <c r="A366" s="48">
        <v>337</v>
      </c>
      <c r="B366" s="26" t="s">
        <v>50</v>
      </c>
      <c r="C366" s="24" t="s">
        <v>25</v>
      </c>
      <c r="D366" s="25">
        <v>64.94</v>
      </c>
      <c r="E366" s="20"/>
      <c r="F366" s="49">
        <f t="shared" si="12"/>
        <v>0</v>
      </c>
    </row>
    <row r="367" spans="1:6" s="3" customFormat="1" x14ac:dyDescent="0.4">
      <c r="A367" s="48">
        <v>338</v>
      </c>
      <c r="B367" s="26" t="s">
        <v>211</v>
      </c>
      <c r="C367" s="24" t="s">
        <v>25</v>
      </c>
      <c r="D367" s="25">
        <v>64.94</v>
      </c>
      <c r="E367" s="20"/>
      <c r="F367" s="49">
        <f t="shared" si="12"/>
        <v>0</v>
      </c>
    </row>
    <row r="368" spans="1:6" s="3" customFormat="1" x14ac:dyDescent="0.4">
      <c r="A368" s="48">
        <v>339</v>
      </c>
      <c r="B368" s="26" t="s">
        <v>52</v>
      </c>
      <c r="C368" s="24" t="s">
        <v>34</v>
      </c>
      <c r="D368" s="25">
        <v>5.8446000000000001E-3</v>
      </c>
      <c r="E368" s="20"/>
      <c r="F368" s="49">
        <f t="shared" si="12"/>
        <v>0</v>
      </c>
    </row>
    <row r="369" spans="1:6" s="3" customFormat="1" x14ac:dyDescent="0.4">
      <c r="A369" s="48">
        <v>340</v>
      </c>
      <c r="B369" s="26" t="s">
        <v>53</v>
      </c>
      <c r="C369" s="24" t="s">
        <v>34</v>
      </c>
      <c r="D369" s="25">
        <v>9.7409999999999999E-4</v>
      </c>
      <c r="E369" s="20"/>
      <c r="F369" s="49">
        <f t="shared" si="12"/>
        <v>0</v>
      </c>
    </row>
    <row r="370" spans="1:6" s="3" customFormat="1" ht="26.4" x14ac:dyDescent="0.4">
      <c r="A370" s="48">
        <v>341</v>
      </c>
      <c r="B370" s="26" t="s">
        <v>212</v>
      </c>
      <c r="C370" s="24" t="s">
        <v>25</v>
      </c>
      <c r="D370" s="25">
        <v>64.94</v>
      </c>
      <c r="E370" s="20"/>
      <c r="F370" s="49">
        <f t="shared" si="12"/>
        <v>0</v>
      </c>
    </row>
    <row r="371" spans="1:6" s="3" customFormat="1" ht="26.4" x14ac:dyDescent="0.4">
      <c r="A371" s="48">
        <v>342</v>
      </c>
      <c r="B371" s="26" t="s">
        <v>213</v>
      </c>
      <c r="C371" s="24" t="s">
        <v>214</v>
      </c>
      <c r="D371" s="25">
        <v>22.728999999999999</v>
      </c>
      <c r="E371" s="20"/>
      <c r="F371" s="49">
        <f t="shared" si="12"/>
        <v>0</v>
      </c>
    </row>
    <row r="372" spans="1:6" s="3" customFormat="1" x14ac:dyDescent="0.4">
      <c r="A372" s="46"/>
      <c r="B372" s="29" t="s">
        <v>215</v>
      </c>
      <c r="C372" s="30"/>
      <c r="D372" s="31"/>
      <c r="E372" s="32"/>
      <c r="F372" s="47"/>
    </row>
    <row r="373" spans="1:6" s="3" customFormat="1" ht="26.4" x14ac:dyDescent="0.4">
      <c r="A373" s="48">
        <v>343</v>
      </c>
      <c r="B373" s="26" t="s">
        <v>216</v>
      </c>
      <c r="C373" s="24" t="s">
        <v>24</v>
      </c>
      <c r="D373" s="25">
        <v>28.799999999999997</v>
      </c>
      <c r="E373" s="20"/>
      <c r="F373" s="49">
        <f>D373*E373</f>
        <v>0</v>
      </c>
    </row>
    <row r="374" spans="1:6" s="3" customFormat="1" ht="26.4" x14ac:dyDescent="0.4">
      <c r="A374" s="48">
        <v>344</v>
      </c>
      <c r="B374" s="26" t="s">
        <v>217</v>
      </c>
      <c r="C374" s="24" t="s">
        <v>34</v>
      </c>
      <c r="D374" s="25">
        <v>0.6</v>
      </c>
      <c r="E374" s="20"/>
      <c r="F374" s="49">
        <f>D374*E374</f>
        <v>0</v>
      </c>
    </row>
    <row r="375" spans="1:6" s="3" customFormat="1" x14ac:dyDescent="0.4">
      <c r="A375" s="48">
        <v>345</v>
      </c>
      <c r="B375" s="26" t="s">
        <v>218</v>
      </c>
      <c r="C375" s="24" t="s">
        <v>34</v>
      </c>
      <c r="D375" s="25">
        <v>2.6400000000000002E-4</v>
      </c>
      <c r="E375" s="20"/>
      <c r="F375" s="49">
        <f>D375*E375</f>
        <v>0</v>
      </c>
    </row>
    <row r="376" spans="1:6" s="3" customFormat="1" x14ac:dyDescent="0.4">
      <c r="A376" s="48">
        <v>346</v>
      </c>
      <c r="B376" s="26" t="s">
        <v>59</v>
      </c>
      <c r="C376" s="24" t="s">
        <v>34</v>
      </c>
      <c r="D376" s="25">
        <v>2.4000000000000001E-4</v>
      </c>
      <c r="E376" s="20"/>
      <c r="F376" s="49">
        <f>D376*E376</f>
        <v>0</v>
      </c>
    </row>
    <row r="377" spans="1:6" s="3" customFormat="1" x14ac:dyDescent="0.4">
      <c r="A377" s="48">
        <v>347</v>
      </c>
      <c r="B377" s="26" t="s">
        <v>219</v>
      </c>
      <c r="C377" s="24" t="s">
        <v>23</v>
      </c>
      <c r="D377" s="25">
        <v>6</v>
      </c>
      <c r="E377" s="20"/>
      <c r="F377" s="49">
        <f>D377*E377</f>
        <v>0</v>
      </c>
    </row>
    <row r="378" spans="1:6" s="3" customFormat="1" x14ac:dyDescent="0.4">
      <c r="A378" s="46"/>
      <c r="B378" s="29" t="s">
        <v>220</v>
      </c>
      <c r="C378" s="30"/>
      <c r="D378" s="31"/>
      <c r="E378" s="32"/>
      <c r="F378" s="47"/>
    </row>
    <row r="379" spans="1:6" s="3" customFormat="1" ht="26.4" x14ac:dyDescent="0.4">
      <c r="A379" s="48">
        <v>348</v>
      </c>
      <c r="B379" s="26" t="s">
        <v>221</v>
      </c>
      <c r="C379" s="24" t="s">
        <v>24</v>
      </c>
      <c r="D379" s="25">
        <v>12.57</v>
      </c>
      <c r="E379" s="20"/>
      <c r="F379" s="49">
        <f t="shared" ref="F379:F385" si="13">D379*E379</f>
        <v>0</v>
      </c>
    </row>
    <row r="380" spans="1:6" s="3" customFormat="1" x14ac:dyDescent="0.4">
      <c r="A380" s="48">
        <v>349</v>
      </c>
      <c r="B380" s="26" t="s">
        <v>222</v>
      </c>
      <c r="C380" s="24" t="s">
        <v>23</v>
      </c>
      <c r="D380" s="25">
        <v>1</v>
      </c>
      <c r="E380" s="20"/>
      <c r="F380" s="49">
        <f t="shared" si="13"/>
        <v>0</v>
      </c>
    </row>
    <row r="381" spans="1:6" s="3" customFormat="1" x14ac:dyDescent="0.4">
      <c r="A381" s="48">
        <v>350</v>
      </c>
      <c r="B381" s="26" t="s">
        <v>223</v>
      </c>
      <c r="C381" s="24" t="s">
        <v>34</v>
      </c>
      <c r="D381" s="25">
        <v>5.0000000000000002E-5</v>
      </c>
      <c r="E381" s="20"/>
      <c r="F381" s="49">
        <f t="shared" si="13"/>
        <v>0</v>
      </c>
    </row>
    <row r="382" spans="1:6" s="3" customFormat="1" x14ac:dyDescent="0.4">
      <c r="A382" s="48">
        <v>351</v>
      </c>
      <c r="B382" s="26" t="s">
        <v>224</v>
      </c>
      <c r="C382" s="24" t="s">
        <v>23</v>
      </c>
      <c r="D382" s="25">
        <v>1</v>
      </c>
      <c r="E382" s="20"/>
      <c r="F382" s="49">
        <f t="shared" si="13"/>
        <v>0</v>
      </c>
    </row>
    <row r="383" spans="1:6" s="3" customFormat="1" x14ac:dyDescent="0.4">
      <c r="A383" s="48">
        <v>352</v>
      </c>
      <c r="B383" s="26" t="s">
        <v>225</v>
      </c>
      <c r="C383" s="24" t="s">
        <v>23</v>
      </c>
      <c r="D383" s="25">
        <v>4</v>
      </c>
      <c r="E383" s="20"/>
      <c r="F383" s="49">
        <f t="shared" si="13"/>
        <v>0</v>
      </c>
    </row>
    <row r="384" spans="1:6" s="3" customFormat="1" x14ac:dyDescent="0.4">
      <c r="A384" s="48">
        <v>353</v>
      </c>
      <c r="B384" s="26" t="s">
        <v>223</v>
      </c>
      <c r="C384" s="24" t="s">
        <v>34</v>
      </c>
      <c r="D384" s="25">
        <v>6.4000000000000005E-4</v>
      </c>
      <c r="E384" s="20"/>
      <c r="F384" s="49">
        <f t="shared" si="13"/>
        <v>0</v>
      </c>
    </row>
    <row r="385" spans="1:6" s="3" customFormat="1" x14ac:dyDescent="0.4">
      <c r="A385" s="48">
        <v>354</v>
      </c>
      <c r="B385" s="26" t="s">
        <v>226</v>
      </c>
      <c r="C385" s="24" t="s">
        <v>23</v>
      </c>
      <c r="D385" s="25">
        <v>4</v>
      </c>
      <c r="E385" s="20"/>
      <c r="F385" s="49">
        <f t="shared" si="13"/>
        <v>0</v>
      </c>
    </row>
    <row r="386" spans="1:6" s="3" customFormat="1" x14ac:dyDescent="0.4">
      <c r="A386" s="46"/>
      <c r="B386" s="29" t="s">
        <v>227</v>
      </c>
      <c r="C386" s="30"/>
      <c r="D386" s="31"/>
      <c r="E386" s="32"/>
      <c r="F386" s="47"/>
    </row>
    <row r="387" spans="1:6" s="3" customFormat="1" x14ac:dyDescent="0.4">
      <c r="A387" s="48">
        <v>355</v>
      </c>
      <c r="B387" s="26" t="s">
        <v>228</v>
      </c>
      <c r="C387" s="24" t="s">
        <v>22</v>
      </c>
      <c r="D387" s="25">
        <v>11.44</v>
      </c>
      <c r="E387" s="20"/>
      <c r="F387" s="49">
        <f>D387*E387</f>
        <v>0</v>
      </c>
    </row>
    <row r="388" spans="1:6" s="3" customFormat="1" x14ac:dyDescent="0.4">
      <c r="A388" s="48">
        <v>356</v>
      </c>
      <c r="B388" s="26" t="s">
        <v>229</v>
      </c>
      <c r="C388" s="24" t="s">
        <v>22</v>
      </c>
      <c r="D388" s="25">
        <v>2.7456</v>
      </c>
      <c r="E388" s="20"/>
      <c r="F388" s="49">
        <f>D388*E388</f>
        <v>0</v>
      </c>
    </row>
    <row r="389" spans="1:6" s="3" customFormat="1" ht="26.4" x14ac:dyDescent="0.4">
      <c r="A389" s="48">
        <v>357</v>
      </c>
      <c r="B389" s="26" t="s">
        <v>230</v>
      </c>
      <c r="C389" s="24" t="s">
        <v>22</v>
      </c>
      <c r="D389" s="25">
        <v>11.44</v>
      </c>
      <c r="E389" s="20"/>
      <c r="F389" s="49">
        <f>D389*E389</f>
        <v>0</v>
      </c>
    </row>
    <row r="390" spans="1:6" s="3" customFormat="1" x14ac:dyDescent="0.4">
      <c r="A390" s="46"/>
      <c r="B390" s="29" t="s">
        <v>231</v>
      </c>
      <c r="C390" s="30"/>
      <c r="D390" s="31"/>
      <c r="E390" s="32"/>
      <c r="F390" s="47"/>
    </row>
    <row r="391" spans="1:6" s="3" customFormat="1" x14ac:dyDescent="0.4">
      <c r="A391" s="48">
        <v>358</v>
      </c>
      <c r="B391" s="26" t="s">
        <v>232</v>
      </c>
      <c r="C391" s="24" t="s">
        <v>25</v>
      </c>
      <c r="D391" s="25">
        <v>361.85</v>
      </c>
      <c r="E391" s="20"/>
      <c r="F391" s="49">
        <f>D391*E391</f>
        <v>0</v>
      </c>
    </row>
    <row r="392" spans="1:6" s="3" customFormat="1" ht="26.4" x14ac:dyDescent="0.4">
      <c r="A392" s="48">
        <v>359</v>
      </c>
      <c r="B392" s="26" t="s">
        <v>195</v>
      </c>
      <c r="C392" s="24" t="s">
        <v>25</v>
      </c>
      <c r="D392" s="25">
        <v>361.85</v>
      </c>
      <c r="E392" s="20"/>
      <c r="F392" s="49">
        <f>D392*E392</f>
        <v>0</v>
      </c>
    </row>
    <row r="393" spans="1:6" s="3" customFormat="1" x14ac:dyDescent="0.4">
      <c r="A393" s="48">
        <v>360</v>
      </c>
      <c r="B393" s="26" t="s">
        <v>233</v>
      </c>
      <c r="C393" s="24" t="s">
        <v>23</v>
      </c>
      <c r="D393" s="25">
        <v>1</v>
      </c>
      <c r="E393" s="20"/>
      <c r="F393" s="49">
        <f>D393*E393</f>
        <v>0</v>
      </c>
    </row>
    <row r="394" spans="1:6" s="3" customFormat="1" x14ac:dyDescent="0.4">
      <c r="A394" s="46"/>
      <c r="B394" s="29" t="s">
        <v>234</v>
      </c>
      <c r="C394" s="30"/>
      <c r="D394" s="31"/>
      <c r="E394" s="32"/>
      <c r="F394" s="47"/>
    </row>
    <row r="395" spans="1:6" s="3" customFormat="1" ht="26.4" x14ac:dyDescent="0.4">
      <c r="A395" s="48">
        <v>361</v>
      </c>
      <c r="B395" s="26" t="s">
        <v>235</v>
      </c>
      <c r="C395" s="24" t="s">
        <v>25</v>
      </c>
      <c r="D395" s="25">
        <v>91.67</v>
      </c>
      <c r="E395" s="20"/>
      <c r="F395" s="49">
        <f>D395*E395</f>
        <v>0</v>
      </c>
    </row>
    <row r="396" spans="1:6" s="3" customFormat="1" x14ac:dyDescent="0.4">
      <c r="A396" s="48">
        <v>362</v>
      </c>
      <c r="B396" s="26" t="s">
        <v>236</v>
      </c>
      <c r="C396" s="24" t="s">
        <v>34</v>
      </c>
      <c r="D396" s="25">
        <v>2.1084099999999998E-3</v>
      </c>
      <c r="E396" s="20"/>
      <c r="F396" s="49">
        <f>D396*E396</f>
        <v>0</v>
      </c>
    </row>
    <row r="397" spans="1:6" s="3" customFormat="1" x14ac:dyDescent="0.4">
      <c r="A397" s="48">
        <v>363</v>
      </c>
      <c r="B397" s="26" t="s">
        <v>237</v>
      </c>
      <c r="C397" s="24" t="s">
        <v>22</v>
      </c>
      <c r="D397" s="25">
        <v>2.1084100000000001</v>
      </c>
      <c r="E397" s="20"/>
      <c r="F397" s="49">
        <f>D397*E397</f>
        <v>0</v>
      </c>
    </row>
    <row r="398" spans="1:6" s="3" customFormat="1" ht="26.4" x14ac:dyDescent="0.4">
      <c r="A398" s="48">
        <v>364</v>
      </c>
      <c r="B398" s="26" t="s">
        <v>230</v>
      </c>
      <c r="C398" s="24" t="s">
        <v>22</v>
      </c>
      <c r="D398" s="25">
        <v>11</v>
      </c>
      <c r="E398" s="20"/>
      <c r="F398" s="49">
        <f>D398*E398</f>
        <v>0</v>
      </c>
    </row>
    <row r="399" spans="1:6" s="3" customFormat="1" x14ac:dyDescent="0.4">
      <c r="A399" s="48">
        <v>365</v>
      </c>
      <c r="B399" s="26" t="s">
        <v>238</v>
      </c>
      <c r="C399" s="24" t="s">
        <v>25</v>
      </c>
      <c r="D399" s="25">
        <v>50.62</v>
      </c>
      <c r="E399" s="20"/>
      <c r="F399" s="49">
        <f>D399*E399</f>
        <v>0</v>
      </c>
    </row>
    <row r="400" spans="1:6" s="3" customFormat="1" x14ac:dyDescent="0.4">
      <c r="A400" s="46"/>
      <c r="B400" s="29" t="s">
        <v>239</v>
      </c>
      <c r="C400" s="30"/>
      <c r="D400" s="31"/>
      <c r="E400" s="32"/>
      <c r="F400" s="47"/>
    </row>
    <row r="401" spans="1:6" s="3" customFormat="1" x14ac:dyDescent="0.4">
      <c r="A401" s="48">
        <v>366</v>
      </c>
      <c r="B401" s="26" t="s">
        <v>240</v>
      </c>
      <c r="C401" s="24" t="s">
        <v>23</v>
      </c>
      <c r="D401" s="25">
        <v>13</v>
      </c>
      <c r="E401" s="20"/>
      <c r="F401" s="49">
        <f>D401*E401</f>
        <v>0</v>
      </c>
    </row>
    <row r="402" spans="1:6" s="3" customFormat="1" x14ac:dyDescent="0.4">
      <c r="A402" s="48">
        <v>367</v>
      </c>
      <c r="B402" s="26" t="s">
        <v>241</v>
      </c>
      <c r="C402" s="24" t="s">
        <v>22</v>
      </c>
      <c r="D402" s="25">
        <v>2.9899999999999999E-2</v>
      </c>
      <c r="E402" s="20"/>
      <c r="F402" s="49">
        <f>D402*E402</f>
        <v>0</v>
      </c>
    </row>
    <row r="403" spans="1:6" s="3" customFormat="1" x14ac:dyDescent="0.4">
      <c r="A403" s="48">
        <v>368</v>
      </c>
      <c r="B403" s="26" t="s">
        <v>242</v>
      </c>
      <c r="C403" s="24" t="s">
        <v>23</v>
      </c>
      <c r="D403" s="25">
        <v>6</v>
      </c>
      <c r="E403" s="20"/>
      <c r="F403" s="49">
        <f>D403*E403</f>
        <v>0</v>
      </c>
    </row>
    <row r="404" spans="1:6" s="3" customFormat="1" x14ac:dyDescent="0.4">
      <c r="A404" s="48">
        <v>369</v>
      </c>
      <c r="B404" s="26" t="s">
        <v>243</v>
      </c>
      <c r="C404" s="24" t="s">
        <v>23</v>
      </c>
      <c r="D404" s="25">
        <v>7</v>
      </c>
      <c r="E404" s="20"/>
      <c r="F404" s="49">
        <f>D404*E404</f>
        <v>0</v>
      </c>
    </row>
    <row r="405" spans="1:6" s="3" customFormat="1" x14ac:dyDescent="0.4">
      <c r="A405" s="46"/>
      <c r="B405" s="29" t="s">
        <v>244</v>
      </c>
      <c r="C405" s="30"/>
      <c r="D405" s="31"/>
      <c r="E405" s="32"/>
      <c r="F405" s="47"/>
    </row>
    <row r="406" spans="1:6" s="3" customFormat="1" x14ac:dyDescent="0.4">
      <c r="A406" s="46"/>
      <c r="B406" s="35" t="s">
        <v>245</v>
      </c>
      <c r="C406" s="30"/>
      <c r="D406" s="31"/>
      <c r="E406" s="32"/>
      <c r="F406" s="47"/>
    </row>
    <row r="407" spans="1:6" s="3" customFormat="1" ht="26.4" x14ac:dyDescent="0.4">
      <c r="A407" s="48">
        <v>370</v>
      </c>
      <c r="B407" s="26" t="s">
        <v>246</v>
      </c>
      <c r="C407" s="24" t="s">
        <v>22</v>
      </c>
      <c r="D407" s="25">
        <v>297.21999999999997</v>
      </c>
      <c r="E407" s="20"/>
      <c r="F407" s="49">
        <f t="shared" ref="F407:F415" si="14">D407*E407</f>
        <v>0</v>
      </c>
    </row>
    <row r="408" spans="1:6" s="3" customFormat="1" ht="26.4" x14ac:dyDescent="0.4">
      <c r="A408" s="48">
        <v>371</v>
      </c>
      <c r="B408" s="26" t="s">
        <v>247</v>
      </c>
      <c r="C408" s="24" t="s">
        <v>22</v>
      </c>
      <c r="D408" s="25">
        <v>297.21999999999997</v>
      </c>
      <c r="E408" s="20"/>
      <c r="F408" s="49">
        <f t="shared" si="14"/>
        <v>0</v>
      </c>
    </row>
    <row r="409" spans="1:6" s="3" customFormat="1" ht="26.4" x14ac:dyDescent="0.4">
      <c r="A409" s="48">
        <v>372</v>
      </c>
      <c r="B409" s="26" t="s">
        <v>248</v>
      </c>
      <c r="C409" s="24" t="s">
        <v>22</v>
      </c>
      <c r="D409" s="25">
        <v>297.21999999999997</v>
      </c>
      <c r="E409" s="20"/>
      <c r="F409" s="49">
        <f t="shared" si="14"/>
        <v>0</v>
      </c>
    </row>
    <row r="410" spans="1:6" s="3" customFormat="1" ht="26.4" x14ac:dyDescent="0.4">
      <c r="A410" s="48">
        <v>373</v>
      </c>
      <c r="B410" s="26" t="s">
        <v>249</v>
      </c>
      <c r="C410" s="24" t="s">
        <v>22</v>
      </c>
      <c r="D410" s="25">
        <v>24.766999999999999</v>
      </c>
      <c r="E410" s="20"/>
      <c r="F410" s="49">
        <f t="shared" si="14"/>
        <v>0</v>
      </c>
    </row>
    <row r="411" spans="1:6" s="3" customFormat="1" ht="26.4" x14ac:dyDescent="0.4">
      <c r="A411" s="48">
        <v>374</v>
      </c>
      <c r="B411" s="26" t="s">
        <v>250</v>
      </c>
      <c r="C411" s="24" t="s">
        <v>22</v>
      </c>
      <c r="D411" s="25">
        <v>2.4767000000000001E-2</v>
      </c>
      <c r="E411" s="20"/>
      <c r="F411" s="49">
        <f t="shared" si="14"/>
        <v>0</v>
      </c>
    </row>
    <row r="412" spans="1:6" s="3" customFormat="1" ht="26.4" x14ac:dyDescent="0.4">
      <c r="A412" s="48">
        <v>375</v>
      </c>
      <c r="B412" s="26" t="s">
        <v>251</v>
      </c>
      <c r="C412" s="24" t="s">
        <v>22</v>
      </c>
      <c r="D412" s="25">
        <v>25.262339999999998</v>
      </c>
      <c r="E412" s="20"/>
      <c r="F412" s="49">
        <f t="shared" si="14"/>
        <v>0</v>
      </c>
    </row>
    <row r="413" spans="1:6" s="3" customFormat="1" x14ac:dyDescent="0.4">
      <c r="A413" s="48">
        <v>376</v>
      </c>
      <c r="B413" s="26" t="s">
        <v>252</v>
      </c>
      <c r="C413" s="24" t="s">
        <v>25</v>
      </c>
      <c r="D413" s="25">
        <v>247.67000000000002</v>
      </c>
      <c r="E413" s="20"/>
      <c r="F413" s="49">
        <f t="shared" si="14"/>
        <v>0</v>
      </c>
    </row>
    <row r="414" spans="1:6" s="3" customFormat="1" ht="26.4" x14ac:dyDescent="0.4">
      <c r="A414" s="48">
        <v>377</v>
      </c>
      <c r="B414" s="26" t="s">
        <v>253</v>
      </c>
      <c r="C414" s="24" t="s">
        <v>22</v>
      </c>
      <c r="D414" s="25">
        <v>0.37150499999999997</v>
      </c>
      <c r="E414" s="20"/>
      <c r="F414" s="49">
        <f t="shared" si="14"/>
        <v>0</v>
      </c>
    </row>
    <row r="415" spans="1:6" s="3" customFormat="1" ht="26.4" x14ac:dyDescent="0.4">
      <c r="A415" s="48">
        <v>378</v>
      </c>
      <c r="B415" s="26" t="s">
        <v>254</v>
      </c>
      <c r="C415" s="24" t="s">
        <v>22</v>
      </c>
      <c r="D415" s="25">
        <v>50.524679999999996</v>
      </c>
      <c r="E415" s="20"/>
      <c r="F415" s="49">
        <f t="shared" si="14"/>
        <v>0</v>
      </c>
    </row>
    <row r="416" spans="1:6" s="3" customFormat="1" x14ac:dyDescent="0.4">
      <c r="A416" s="46"/>
      <c r="B416" s="35" t="s">
        <v>255</v>
      </c>
      <c r="C416" s="30"/>
      <c r="D416" s="31"/>
      <c r="E416" s="32"/>
      <c r="F416" s="47"/>
    </row>
    <row r="417" spans="1:6" s="3" customFormat="1" x14ac:dyDescent="0.4">
      <c r="A417" s="48">
        <v>379</v>
      </c>
      <c r="B417" s="26" t="s">
        <v>256</v>
      </c>
      <c r="C417" s="24" t="s">
        <v>25</v>
      </c>
      <c r="D417" s="25">
        <v>12.75</v>
      </c>
      <c r="E417" s="20"/>
      <c r="F417" s="49">
        <f t="shared" ref="F417:F440" si="15">D417*E417</f>
        <v>0</v>
      </c>
    </row>
    <row r="418" spans="1:6" s="3" customFormat="1" ht="26.4" x14ac:dyDescent="0.4">
      <c r="A418" s="48">
        <v>380</v>
      </c>
      <c r="B418" s="26" t="s">
        <v>257</v>
      </c>
      <c r="C418" s="24" t="s">
        <v>22</v>
      </c>
      <c r="D418" s="25">
        <v>0.65024999999999999</v>
      </c>
      <c r="E418" s="20"/>
      <c r="F418" s="49">
        <f t="shared" si="15"/>
        <v>0</v>
      </c>
    </row>
    <row r="419" spans="1:6" s="3" customFormat="1" ht="26.4" x14ac:dyDescent="0.4">
      <c r="A419" s="48">
        <v>381</v>
      </c>
      <c r="B419" s="26" t="s">
        <v>258</v>
      </c>
      <c r="C419" s="24" t="s">
        <v>22</v>
      </c>
      <c r="D419" s="25">
        <v>1.2749999999999999</v>
      </c>
      <c r="E419" s="20"/>
      <c r="F419" s="49">
        <f t="shared" si="15"/>
        <v>0</v>
      </c>
    </row>
    <row r="420" spans="1:6" s="3" customFormat="1" ht="26.4" x14ac:dyDescent="0.4">
      <c r="A420" s="48">
        <v>382</v>
      </c>
      <c r="B420" s="26" t="s">
        <v>250</v>
      </c>
      <c r="C420" s="24" t="s">
        <v>22</v>
      </c>
      <c r="D420" s="25">
        <v>1.2750000000000001E-3</v>
      </c>
      <c r="E420" s="20"/>
      <c r="F420" s="49">
        <f t="shared" si="15"/>
        <v>0</v>
      </c>
    </row>
    <row r="421" spans="1:6" s="3" customFormat="1" ht="26.4" x14ac:dyDescent="0.4">
      <c r="A421" s="48">
        <v>383</v>
      </c>
      <c r="B421" s="26" t="s">
        <v>251</v>
      </c>
      <c r="C421" s="24" t="s">
        <v>22</v>
      </c>
      <c r="D421" s="25">
        <v>1.3005</v>
      </c>
      <c r="E421" s="20"/>
      <c r="F421" s="49">
        <f t="shared" si="15"/>
        <v>0</v>
      </c>
    </row>
    <row r="422" spans="1:6" s="3" customFormat="1" x14ac:dyDescent="0.4">
      <c r="A422" s="48">
        <v>384</v>
      </c>
      <c r="B422" s="26" t="s">
        <v>252</v>
      </c>
      <c r="C422" s="24" t="s">
        <v>25</v>
      </c>
      <c r="D422" s="25">
        <v>12.75</v>
      </c>
      <c r="E422" s="20"/>
      <c r="F422" s="49">
        <f t="shared" si="15"/>
        <v>0</v>
      </c>
    </row>
    <row r="423" spans="1:6" s="3" customFormat="1" ht="26.4" x14ac:dyDescent="0.4">
      <c r="A423" s="48">
        <v>385</v>
      </c>
      <c r="B423" s="26" t="s">
        <v>253</v>
      </c>
      <c r="C423" s="24" t="s">
        <v>22</v>
      </c>
      <c r="D423" s="25">
        <v>1.9125E-2</v>
      </c>
      <c r="E423" s="20"/>
      <c r="F423" s="49">
        <f t="shared" si="15"/>
        <v>0</v>
      </c>
    </row>
    <row r="424" spans="1:6" s="3" customFormat="1" ht="26.4" x14ac:dyDescent="0.4">
      <c r="A424" s="48">
        <v>386</v>
      </c>
      <c r="B424" s="26" t="s">
        <v>254</v>
      </c>
      <c r="C424" s="24" t="s">
        <v>22</v>
      </c>
      <c r="D424" s="25">
        <v>2.601</v>
      </c>
      <c r="E424" s="20"/>
      <c r="F424" s="49">
        <f t="shared" si="15"/>
        <v>0</v>
      </c>
    </row>
    <row r="425" spans="1:6" s="3" customFormat="1" ht="26.4" x14ac:dyDescent="0.4">
      <c r="A425" s="48">
        <v>387</v>
      </c>
      <c r="B425" s="26" t="s">
        <v>259</v>
      </c>
      <c r="C425" s="24" t="s">
        <v>25</v>
      </c>
      <c r="D425" s="25">
        <v>12.75</v>
      </c>
      <c r="E425" s="20"/>
      <c r="F425" s="49">
        <f t="shared" si="15"/>
        <v>0</v>
      </c>
    </row>
    <row r="426" spans="1:6" s="3" customFormat="1" x14ac:dyDescent="0.4">
      <c r="A426" s="48">
        <v>388</v>
      </c>
      <c r="B426" s="26" t="s">
        <v>260</v>
      </c>
      <c r="C426" s="24" t="s">
        <v>214</v>
      </c>
      <c r="D426" s="25">
        <v>1.2749999999999999</v>
      </c>
      <c r="E426" s="20"/>
      <c r="F426" s="49">
        <f t="shared" si="15"/>
        <v>0</v>
      </c>
    </row>
    <row r="427" spans="1:6" s="3" customFormat="1" x14ac:dyDescent="0.4">
      <c r="A427" s="48">
        <v>389</v>
      </c>
      <c r="B427" s="26" t="s">
        <v>261</v>
      </c>
      <c r="C427" s="24" t="s">
        <v>25</v>
      </c>
      <c r="D427" s="25">
        <v>12.75</v>
      </c>
      <c r="E427" s="20"/>
      <c r="F427" s="49">
        <f t="shared" si="15"/>
        <v>0</v>
      </c>
    </row>
    <row r="428" spans="1:6" s="3" customFormat="1" ht="26.4" x14ac:dyDescent="0.4">
      <c r="A428" s="48">
        <v>390</v>
      </c>
      <c r="B428" s="26" t="s">
        <v>262</v>
      </c>
      <c r="C428" s="24" t="s">
        <v>214</v>
      </c>
      <c r="D428" s="25">
        <v>7.65</v>
      </c>
      <c r="E428" s="20"/>
      <c r="F428" s="49">
        <f t="shared" si="15"/>
        <v>0</v>
      </c>
    </row>
    <row r="429" spans="1:6" s="3" customFormat="1" ht="26.4" x14ac:dyDescent="0.4">
      <c r="A429" s="48">
        <v>391</v>
      </c>
      <c r="B429" s="26" t="s">
        <v>263</v>
      </c>
      <c r="C429" s="24" t="s">
        <v>25</v>
      </c>
      <c r="D429" s="25">
        <v>12.75</v>
      </c>
      <c r="E429" s="20"/>
      <c r="F429" s="49">
        <f t="shared" si="15"/>
        <v>0</v>
      </c>
    </row>
    <row r="430" spans="1:6" s="3" customFormat="1" x14ac:dyDescent="0.4">
      <c r="A430" s="48">
        <v>392</v>
      </c>
      <c r="B430" s="26" t="s">
        <v>264</v>
      </c>
      <c r="C430" s="24" t="s">
        <v>26</v>
      </c>
      <c r="D430" s="25">
        <v>76.5</v>
      </c>
      <c r="E430" s="20"/>
      <c r="F430" s="49">
        <f t="shared" si="15"/>
        <v>0</v>
      </c>
    </row>
    <row r="431" spans="1:6" s="3" customFormat="1" x14ac:dyDescent="0.4">
      <c r="A431" s="48">
        <v>393</v>
      </c>
      <c r="B431" s="26" t="s">
        <v>265</v>
      </c>
      <c r="C431" s="24" t="s">
        <v>25</v>
      </c>
      <c r="D431" s="25">
        <v>13.13</v>
      </c>
      <c r="E431" s="20"/>
      <c r="F431" s="49">
        <f t="shared" si="15"/>
        <v>0</v>
      </c>
    </row>
    <row r="432" spans="1:6" s="3" customFormat="1" x14ac:dyDescent="0.4">
      <c r="A432" s="48">
        <v>394</v>
      </c>
      <c r="B432" s="26" t="s">
        <v>266</v>
      </c>
      <c r="C432" s="24" t="s">
        <v>25</v>
      </c>
      <c r="D432" s="25">
        <v>12.75</v>
      </c>
      <c r="E432" s="20"/>
      <c r="F432" s="49">
        <f t="shared" si="15"/>
        <v>0</v>
      </c>
    </row>
    <row r="433" spans="1:6" s="3" customFormat="1" x14ac:dyDescent="0.4">
      <c r="A433" s="48">
        <v>395</v>
      </c>
      <c r="B433" s="26" t="s">
        <v>267</v>
      </c>
      <c r="C433" s="24" t="s">
        <v>25</v>
      </c>
      <c r="D433" s="25">
        <v>14.025</v>
      </c>
      <c r="E433" s="20"/>
      <c r="F433" s="49">
        <f t="shared" si="15"/>
        <v>0</v>
      </c>
    </row>
    <row r="434" spans="1:6" s="3" customFormat="1" ht="26.4" x14ac:dyDescent="0.4">
      <c r="A434" s="48">
        <v>396</v>
      </c>
      <c r="B434" s="26" t="s">
        <v>268</v>
      </c>
      <c r="C434" s="24" t="s">
        <v>25</v>
      </c>
      <c r="D434" s="25">
        <v>12.75</v>
      </c>
      <c r="E434" s="20"/>
      <c r="F434" s="49">
        <f t="shared" si="15"/>
        <v>0</v>
      </c>
    </row>
    <row r="435" spans="1:6" s="3" customFormat="1" x14ac:dyDescent="0.4">
      <c r="A435" s="48">
        <v>397</v>
      </c>
      <c r="B435" s="26" t="s">
        <v>269</v>
      </c>
      <c r="C435" s="24" t="s">
        <v>214</v>
      </c>
      <c r="D435" s="25">
        <v>2.5499999999999998</v>
      </c>
      <c r="E435" s="20"/>
      <c r="F435" s="49">
        <f t="shared" si="15"/>
        <v>0</v>
      </c>
    </row>
    <row r="436" spans="1:6" s="3" customFormat="1" x14ac:dyDescent="0.4">
      <c r="A436" s="48">
        <v>398</v>
      </c>
      <c r="B436" s="26" t="s">
        <v>270</v>
      </c>
      <c r="C436" s="24" t="s">
        <v>23</v>
      </c>
      <c r="D436" s="25">
        <v>0.1326</v>
      </c>
      <c r="E436" s="20"/>
      <c r="F436" s="49">
        <f t="shared" si="15"/>
        <v>0</v>
      </c>
    </row>
    <row r="437" spans="1:6" s="3" customFormat="1" x14ac:dyDescent="0.4">
      <c r="A437" s="48">
        <v>399</v>
      </c>
      <c r="B437" s="26" t="s">
        <v>271</v>
      </c>
      <c r="C437" s="24" t="s">
        <v>26</v>
      </c>
      <c r="D437" s="25">
        <v>5.7885</v>
      </c>
      <c r="E437" s="20"/>
      <c r="F437" s="49">
        <f t="shared" si="15"/>
        <v>0</v>
      </c>
    </row>
    <row r="438" spans="1:6" s="3" customFormat="1" x14ac:dyDescent="0.4">
      <c r="A438" s="48">
        <v>400</v>
      </c>
      <c r="B438" s="26" t="s">
        <v>272</v>
      </c>
      <c r="C438" s="24" t="s">
        <v>23</v>
      </c>
      <c r="D438" s="25">
        <v>92</v>
      </c>
      <c r="E438" s="20"/>
      <c r="F438" s="49">
        <f t="shared" si="15"/>
        <v>0</v>
      </c>
    </row>
    <row r="439" spans="1:6" s="3" customFormat="1" x14ac:dyDescent="0.4">
      <c r="A439" s="48">
        <v>401</v>
      </c>
      <c r="B439" s="26" t="s">
        <v>273</v>
      </c>
      <c r="C439" s="24" t="s">
        <v>26</v>
      </c>
      <c r="D439" s="25">
        <v>107.23</v>
      </c>
      <c r="E439" s="20"/>
      <c r="F439" s="49">
        <f t="shared" si="15"/>
        <v>0</v>
      </c>
    </row>
    <row r="440" spans="1:6" s="3" customFormat="1" ht="26.4" x14ac:dyDescent="0.4">
      <c r="A440" s="48">
        <v>402</v>
      </c>
      <c r="B440" s="26" t="s">
        <v>274</v>
      </c>
      <c r="C440" s="24" t="s">
        <v>25</v>
      </c>
      <c r="D440" s="25">
        <v>14.025</v>
      </c>
      <c r="E440" s="20"/>
      <c r="F440" s="49">
        <f t="shared" si="15"/>
        <v>0</v>
      </c>
    </row>
    <row r="441" spans="1:6" s="3" customFormat="1" x14ac:dyDescent="0.4">
      <c r="A441" s="46"/>
      <c r="B441" s="35" t="s">
        <v>275</v>
      </c>
      <c r="C441" s="30"/>
      <c r="D441" s="31"/>
      <c r="E441" s="32"/>
      <c r="F441" s="47"/>
    </row>
    <row r="442" spans="1:6" s="3" customFormat="1" x14ac:dyDescent="0.4">
      <c r="A442" s="48">
        <v>403</v>
      </c>
      <c r="B442" s="26" t="s">
        <v>256</v>
      </c>
      <c r="C442" s="24" t="s">
        <v>25</v>
      </c>
      <c r="D442" s="25">
        <v>4.1000000000000005</v>
      </c>
      <c r="E442" s="20"/>
      <c r="F442" s="49">
        <f t="shared" ref="F442:F465" si="16">D442*E442</f>
        <v>0</v>
      </c>
    </row>
    <row r="443" spans="1:6" s="3" customFormat="1" ht="26.4" x14ac:dyDescent="0.4">
      <c r="A443" s="48">
        <v>404</v>
      </c>
      <c r="B443" s="26" t="s">
        <v>257</v>
      </c>
      <c r="C443" s="24" t="s">
        <v>22</v>
      </c>
      <c r="D443" s="25">
        <v>0.20910000000000001</v>
      </c>
      <c r="E443" s="20"/>
      <c r="F443" s="49">
        <f t="shared" si="16"/>
        <v>0</v>
      </c>
    </row>
    <row r="444" spans="1:6" s="3" customFormat="1" ht="26.4" x14ac:dyDescent="0.4">
      <c r="A444" s="48">
        <v>405</v>
      </c>
      <c r="B444" s="26" t="s">
        <v>276</v>
      </c>
      <c r="C444" s="24" t="s">
        <v>22</v>
      </c>
      <c r="D444" s="25">
        <v>0.41</v>
      </c>
      <c r="E444" s="20"/>
      <c r="F444" s="49">
        <f t="shared" si="16"/>
        <v>0</v>
      </c>
    </row>
    <row r="445" spans="1:6" s="3" customFormat="1" ht="26.4" x14ac:dyDescent="0.4">
      <c r="A445" s="48">
        <v>406</v>
      </c>
      <c r="B445" s="26" t="s">
        <v>250</v>
      </c>
      <c r="C445" s="24" t="s">
        <v>22</v>
      </c>
      <c r="D445" s="25">
        <v>4.0999999999999999E-4</v>
      </c>
      <c r="E445" s="20"/>
      <c r="F445" s="49">
        <f t="shared" si="16"/>
        <v>0</v>
      </c>
    </row>
    <row r="446" spans="1:6" s="3" customFormat="1" ht="26.4" x14ac:dyDescent="0.4">
      <c r="A446" s="48">
        <v>407</v>
      </c>
      <c r="B446" s="26" t="s">
        <v>251</v>
      </c>
      <c r="C446" s="24" t="s">
        <v>22</v>
      </c>
      <c r="D446" s="25">
        <v>0.41820000000000002</v>
      </c>
      <c r="E446" s="20"/>
      <c r="F446" s="49">
        <f t="shared" si="16"/>
        <v>0</v>
      </c>
    </row>
    <row r="447" spans="1:6" s="3" customFormat="1" x14ac:dyDescent="0.4">
      <c r="A447" s="48">
        <v>408</v>
      </c>
      <c r="B447" s="26" t="s">
        <v>252</v>
      </c>
      <c r="C447" s="24" t="s">
        <v>25</v>
      </c>
      <c r="D447" s="25">
        <v>4.1000000000000005</v>
      </c>
      <c r="E447" s="20"/>
      <c r="F447" s="49">
        <f t="shared" si="16"/>
        <v>0</v>
      </c>
    </row>
    <row r="448" spans="1:6" s="3" customFormat="1" ht="26.4" x14ac:dyDescent="0.4">
      <c r="A448" s="48">
        <v>409</v>
      </c>
      <c r="B448" s="26" t="s">
        <v>253</v>
      </c>
      <c r="C448" s="24" t="s">
        <v>22</v>
      </c>
      <c r="D448" s="25">
        <v>6.1500000000000001E-3</v>
      </c>
      <c r="E448" s="20"/>
      <c r="F448" s="49">
        <f t="shared" si="16"/>
        <v>0</v>
      </c>
    </row>
    <row r="449" spans="1:6" s="3" customFormat="1" ht="26.4" x14ac:dyDescent="0.4">
      <c r="A449" s="48">
        <v>410</v>
      </c>
      <c r="B449" s="26" t="s">
        <v>254</v>
      </c>
      <c r="C449" s="24" t="s">
        <v>22</v>
      </c>
      <c r="D449" s="25">
        <v>0.83640000000000003</v>
      </c>
      <c r="E449" s="20"/>
      <c r="F449" s="49">
        <f t="shared" si="16"/>
        <v>0</v>
      </c>
    </row>
    <row r="450" spans="1:6" s="3" customFormat="1" ht="26.4" x14ac:dyDescent="0.4">
      <c r="A450" s="48">
        <v>411</v>
      </c>
      <c r="B450" s="26" t="s">
        <v>259</v>
      </c>
      <c r="C450" s="24" t="s">
        <v>25</v>
      </c>
      <c r="D450" s="25">
        <v>4.1000000000000005</v>
      </c>
      <c r="E450" s="20"/>
      <c r="F450" s="49">
        <f t="shared" si="16"/>
        <v>0</v>
      </c>
    </row>
    <row r="451" spans="1:6" s="3" customFormat="1" x14ac:dyDescent="0.4">
      <c r="A451" s="48">
        <v>412</v>
      </c>
      <c r="B451" s="26" t="s">
        <v>277</v>
      </c>
      <c r="C451" s="24" t="s">
        <v>214</v>
      </c>
      <c r="D451" s="25">
        <v>0.41</v>
      </c>
      <c r="E451" s="20"/>
      <c r="F451" s="49">
        <f t="shared" si="16"/>
        <v>0</v>
      </c>
    </row>
    <row r="452" spans="1:6" s="3" customFormat="1" x14ac:dyDescent="0.4">
      <c r="A452" s="48">
        <v>413</v>
      </c>
      <c r="B452" s="26" t="s">
        <v>261</v>
      </c>
      <c r="C452" s="24" t="s">
        <v>25</v>
      </c>
      <c r="D452" s="25">
        <v>4.1000000000000005</v>
      </c>
      <c r="E452" s="20"/>
      <c r="F452" s="49">
        <f t="shared" si="16"/>
        <v>0</v>
      </c>
    </row>
    <row r="453" spans="1:6" s="3" customFormat="1" ht="26.4" x14ac:dyDescent="0.4">
      <c r="A453" s="48">
        <v>414</v>
      </c>
      <c r="B453" s="26" t="s">
        <v>278</v>
      </c>
      <c r="C453" s="24" t="s">
        <v>214</v>
      </c>
      <c r="D453" s="25">
        <v>2.46</v>
      </c>
      <c r="E453" s="20"/>
      <c r="F453" s="49">
        <f t="shared" si="16"/>
        <v>0</v>
      </c>
    </row>
    <row r="454" spans="1:6" s="3" customFormat="1" ht="26.4" x14ac:dyDescent="0.4">
      <c r="A454" s="48">
        <v>415</v>
      </c>
      <c r="B454" s="26" t="s">
        <v>263</v>
      </c>
      <c r="C454" s="24" t="s">
        <v>25</v>
      </c>
      <c r="D454" s="25">
        <v>4.1000000000000005</v>
      </c>
      <c r="E454" s="20"/>
      <c r="F454" s="49">
        <f t="shared" si="16"/>
        <v>0</v>
      </c>
    </row>
    <row r="455" spans="1:6" s="3" customFormat="1" x14ac:dyDescent="0.4">
      <c r="A455" s="48">
        <v>416</v>
      </c>
      <c r="B455" s="26" t="s">
        <v>279</v>
      </c>
      <c r="C455" s="24" t="s">
        <v>26</v>
      </c>
      <c r="D455" s="25">
        <v>24.6</v>
      </c>
      <c r="E455" s="20"/>
      <c r="F455" s="49">
        <f t="shared" si="16"/>
        <v>0</v>
      </c>
    </row>
    <row r="456" spans="1:6" s="3" customFormat="1" x14ac:dyDescent="0.4">
      <c r="A456" s="48">
        <v>417</v>
      </c>
      <c r="B456" s="26" t="s">
        <v>280</v>
      </c>
      <c r="C456" s="24" t="s">
        <v>25</v>
      </c>
      <c r="D456" s="25">
        <v>4.22</v>
      </c>
      <c r="E456" s="20"/>
      <c r="F456" s="49">
        <f t="shared" si="16"/>
        <v>0</v>
      </c>
    </row>
    <row r="457" spans="1:6" s="3" customFormat="1" x14ac:dyDescent="0.4">
      <c r="A457" s="48">
        <v>418</v>
      </c>
      <c r="B457" s="26" t="s">
        <v>266</v>
      </c>
      <c r="C457" s="24" t="s">
        <v>25</v>
      </c>
      <c r="D457" s="25">
        <v>4.1000000000000005</v>
      </c>
      <c r="E457" s="20"/>
      <c r="F457" s="49">
        <f t="shared" si="16"/>
        <v>0</v>
      </c>
    </row>
    <row r="458" spans="1:6" s="3" customFormat="1" x14ac:dyDescent="0.4">
      <c r="A458" s="48">
        <v>419</v>
      </c>
      <c r="B458" s="26" t="s">
        <v>281</v>
      </c>
      <c r="C458" s="24" t="s">
        <v>25</v>
      </c>
      <c r="D458" s="25">
        <v>4.51</v>
      </c>
      <c r="E458" s="20"/>
      <c r="F458" s="49">
        <f t="shared" si="16"/>
        <v>0</v>
      </c>
    </row>
    <row r="459" spans="1:6" s="3" customFormat="1" ht="26.4" x14ac:dyDescent="0.4">
      <c r="A459" s="48">
        <v>420</v>
      </c>
      <c r="B459" s="26" t="s">
        <v>268</v>
      </c>
      <c r="C459" s="24" t="s">
        <v>25</v>
      </c>
      <c r="D459" s="25">
        <v>4.1000000000000005</v>
      </c>
      <c r="E459" s="20"/>
      <c r="F459" s="49">
        <f t="shared" si="16"/>
        <v>0</v>
      </c>
    </row>
    <row r="460" spans="1:6" s="3" customFormat="1" x14ac:dyDescent="0.4">
      <c r="A460" s="48">
        <v>421</v>
      </c>
      <c r="B460" s="26" t="s">
        <v>269</v>
      </c>
      <c r="C460" s="24" t="s">
        <v>214</v>
      </c>
      <c r="D460" s="25">
        <v>0.82</v>
      </c>
      <c r="E460" s="20"/>
      <c r="F460" s="49">
        <f t="shared" si="16"/>
        <v>0</v>
      </c>
    </row>
    <row r="461" spans="1:6" s="3" customFormat="1" x14ac:dyDescent="0.4">
      <c r="A461" s="48">
        <v>422</v>
      </c>
      <c r="B461" s="26" t="s">
        <v>270</v>
      </c>
      <c r="C461" s="24" t="s">
        <v>23</v>
      </c>
      <c r="D461" s="25">
        <v>4.2639999999999997E-2</v>
      </c>
      <c r="E461" s="20"/>
      <c r="F461" s="49">
        <f t="shared" si="16"/>
        <v>0</v>
      </c>
    </row>
    <row r="462" spans="1:6" s="3" customFormat="1" x14ac:dyDescent="0.4">
      <c r="A462" s="48">
        <v>423</v>
      </c>
      <c r="B462" s="26" t="s">
        <v>282</v>
      </c>
      <c r="C462" s="24" t="s">
        <v>26</v>
      </c>
      <c r="D462" s="25">
        <v>1.8613999999999999</v>
      </c>
      <c r="E462" s="20"/>
      <c r="F462" s="49">
        <f t="shared" si="16"/>
        <v>0</v>
      </c>
    </row>
    <row r="463" spans="1:6" s="3" customFormat="1" x14ac:dyDescent="0.4">
      <c r="A463" s="48">
        <v>424</v>
      </c>
      <c r="B463" s="26" t="s">
        <v>283</v>
      </c>
      <c r="C463" s="24" t="s">
        <v>23</v>
      </c>
      <c r="D463" s="25">
        <v>30</v>
      </c>
      <c r="E463" s="20"/>
      <c r="F463" s="49">
        <f t="shared" si="16"/>
        <v>0</v>
      </c>
    </row>
    <row r="464" spans="1:6" s="3" customFormat="1" x14ac:dyDescent="0.4">
      <c r="A464" s="48">
        <v>425</v>
      </c>
      <c r="B464" s="26" t="s">
        <v>284</v>
      </c>
      <c r="C464" s="24" t="s">
        <v>26</v>
      </c>
      <c r="D464" s="25">
        <v>47.56</v>
      </c>
      <c r="E464" s="20"/>
      <c r="F464" s="49">
        <f t="shared" si="16"/>
        <v>0</v>
      </c>
    </row>
    <row r="465" spans="1:6" s="3" customFormat="1" ht="26.4" x14ac:dyDescent="0.4">
      <c r="A465" s="48">
        <v>426</v>
      </c>
      <c r="B465" s="26" t="s">
        <v>285</v>
      </c>
      <c r="C465" s="24" t="s">
        <v>25</v>
      </c>
      <c r="D465" s="25">
        <v>4.51</v>
      </c>
      <c r="E465" s="20"/>
      <c r="F465" s="49">
        <f t="shared" si="16"/>
        <v>0</v>
      </c>
    </row>
    <row r="466" spans="1:6" s="3" customFormat="1" x14ac:dyDescent="0.4">
      <c r="A466" s="46"/>
      <c r="B466" s="35" t="s">
        <v>286</v>
      </c>
      <c r="C466" s="30"/>
      <c r="D466" s="31"/>
      <c r="E466" s="32"/>
      <c r="F466" s="47"/>
    </row>
    <row r="467" spans="1:6" s="3" customFormat="1" x14ac:dyDescent="0.4">
      <c r="A467" s="48">
        <v>427</v>
      </c>
      <c r="B467" s="26" t="s">
        <v>256</v>
      </c>
      <c r="C467" s="24" t="s">
        <v>25</v>
      </c>
      <c r="D467" s="25">
        <v>24.03</v>
      </c>
      <c r="E467" s="20"/>
      <c r="F467" s="49">
        <f t="shared" ref="F467:F491" si="17">D467*E467</f>
        <v>0</v>
      </c>
    </row>
    <row r="468" spans="1:6" s="3" customFormat="1" ht="26.4" x14ac:dyDescent="0.4">
      <c r="A468" s="48">
        <v>428</v>
      </c>
      <c r="B468" s="26" t="s">
        <v>257</v>
      </c>
      <c r="C468" s="24" t="s">
        <v>22</v>
      </c>
      <c r="D468" s="25">
        <v>1.22553</v>
      </c>
      <c r="E468" s="20"/>
      <c r="F468" s="49">
        <f t="shared" si="17"/>
        <v>0</v>
      </c>
    </row>
    <row r="469" spans="1:6" s="3" customFormat="1" ht="26.4" x14ac:dyDescent="0.4">
      <c r="A469" s="48">
        <v>429</v>
      </c>
      <c r="B469" s="26" t="s">
        <v>287</v>
      </c>
      <c r="C469" s="24" t="s">
        <v>22</v>
      </c>
      <c r="D469" s="25">
        <v>2.403</v>
      </c>
      <c r="E469" s="20"/>
      <c r="F469" s="49">
        <f t="shared" si="17"/>
        <v>0</v>
      </c>
    </row>
    <row r="470" spans="1:6" s="3" customFormat="1" ht="26.4" x14ac:dyDescent="0.4">
      <c r="A470" s="48">
        <v>430</v>
      </c>
      <c r="B470" s="26" t="s">
        <v>250</v>
      </c>
      <c r="C470" s="24" t="s">
        <v>22</v>
      </c>
      <c r="D470" s="25">
        <v>2.4030000000000002E-3</v>
      </c>
      <c r="E470" s="20"/>
      <c r="F470" s="49">
        <f t="shared" si="17"/>
        <v>0</v>
      </c>
    </row>
    <row r="471" spans="1:6" s="3" customFormat="1" ht="26.4" x14ac:dyDescent="0.4">
      <c r="A471" s="48">
        <v>431</v>
      </c>
      <c r="B471" s="26" t="s">
        <v>251</v>
      </c>
      <c r="C471" s="24" t="s">
        <v>22</v>
      </c>
      <c r="D471" s="25">
        <v>2.45106</v>
      </c>
      <c r="E471" s="20"/>
      <c r="F471" s="49">
        <f t="shared" si="17"/>
        <v>0</v>
      </c>
    </row>
    <row r="472" spans="1:6" s="3" customFormat="1" x14ac:dyDescent="0.4">
      <c r="A472" s="48">
        <v>432</v>
      </c>
      <c r="B472" s="26" t="s">
        <v>252</v>
      </c>
      <c r="C472" s="24" t="s">
        <v>25</v>
      </c>
      <c r="D472" s="25">
        <v>24.03</v>
      </c>
      <c r="E472" s="20"/>
      <c r="F472" s="49">
        <f t="shared" si="17"/>
        <v>0</v>
      </c>
    </row>
    <row r="473" spans="1:6" s="3" customFormat="1" ht="26.4" x14ac:dyDescent="0.4">
      <c r="A473" s="48">
        <v>433</v>
      </c>
      <c r="B473" s="26" t="s">
        <v>253</v>
      </c>
      <c r="C473" s="24" t="s">
        <v>22</v>
      </c>
      <c r="D473" s="25">
        <v>3.6045000000000001E-2</v>
      </c>
      <c r="E473" s="20"/>
      <c r="F473" s="49">
        <f t="shared" si="17"/>
        <v>0</v>
      </c>
    </row>
    <row r="474" spans="1:6" s="3" customFormat="1" ht="26.4" x14ac:dyDescent="0.4">
      <c r="A474" s="48">
        <v>434</v>
      </c>
      <c r="B474" s="26" t="s">
        <v>254</v>
      </c>
      <c r="C474" s="24" t="s">
        <v>22</v>
      </c>
      <c r="D474" s="25">
        <v>4.90212</v>
      </c>
      <c r="E474" s="20"/>
      <c r="F474" s="49">
        <f t="shared" si="17"/>
        <v>0</v>
      </c>
    </row>
    <row r="475" spans="1:6" s="3" customFormat="1" ht="26.4" x14ac:dyDescent="0.4">
      <c r="A475" s="48">
        <v>435</v>
      </c>
      <c r="B475" s="26" t="s">
        <v>259</v>
      </c>
      <c r="C475" s="24" t="s">
        <v>25</v>
      </c>
      <c r="D475" s="25">
        <v>24.03</v>
      </c>
      <c r="E475" s="20"/>
      <c r="F475" s="49">
        <f t="shared" si="17"/>
        <v>0</v>
      </c>
    </row>
    <row r="476" spans="1:6" s="3" customFormat="1" x14ac:dyDescent="0.4">
      <c r="A476" s="48">
        <v>436</v>
      </c>
      <c r="B476" s="26" t="s">
        <v>288</v>
      </c>
      <c r="C476" s="24" t="s">
        <v>214</v>
      </c>
      <c r="D476" s="25">
        <v>2.403</v>
      </c>
      <c r="E476" s="20"/>
      <c r="F476" s="49">
        <f t="shared" si="17"/>
        <v>0</v>
      </c>
    </row>
    <row r="477" spans="1:6" s="3" customFormat="1" x14ac:dyDescent="0.4">
      <c r="A477" s="48">
        <v>437</v>
      </c>
      <c r="B477" s="26" t="s">
        <v>261</v>
      </c>
      <c r="C477" s="24" t="s">
        <v>25</v>
      </c>
      <c r="D477" s="25">
        <v>24.03</v>
      </c>
      <c r="E477" s="20"/>
      <c r="F477" s="49">
        <f t="shared" si="17"/>
        <v>0</v>
      </c>
    </row>
    <row r="478" spans="1:6" s="3" customFormat="1" ht="26.4" x14ac:dyDescent="0.4">
      <c r="A478" s="48">
        <v>438</v>
      </c>
      <c r="B478" s="26" t="s">
        <v>289</v>
      </c>
      <c r="C478" s="24" t="s">
        <v>214</v>
      </c>
      <c r="D478" s="25">
        <v>14.417999999999999</v>
      </c>
      <c r="E478" s="20"/>
      <c r="F478" s="49">
        <f t="shared" si="17"/>
        <v>0</v>
      </c>
    </row>
    <row r="479" spans="1:6" s="3" customFormat="1" ht="26.4" x14ac:dyDescent="0.4">
      <c r="A479" s="48">
        <v>439</v>
      </c>
      <c r="B479" s="26" t="s">
        <v>263</v>
      </c>
      <c r="C479" s="24" t="s">
        <v>25</v>
      </c>
      <c r="D479" s="25">
        <v>24.03</v>
      </c>
      <c r="E479" s="20"/>
      <c r="F479" s="49">
        <f t="shared" si="17"/>
        <v>0</v>
      </c>
    </row>
    <row r="480" spans="1:6" s="3" customFormat="1" x14ac:dyDescent="0.4">
      <c r="A480" s="48">
        <v>440</v>
      </c>
      <c r="B480" s="26" t="s">
        <v>290</v>
      </c>
      <c r="C480" s="24" t="s">
        <v>26</v>
      </c>
      <c r="D480" s="25">
        <v>144.18</v>
      </c>
      <c r="E480" s="20"/>
      <c r="F480" s="49">
        <f t="shared" si="17"/>
        <v>0</v>
      </c>
    </row>
    <row r="481" spans="1:6" s="3" customFormat="1" x14ac:dyDescent="0.4">
      <c r="A481" s="48">
        <v>441</v>
      </c>
      <c r="B481" s="26" t="s">
        <v>291</v>
      </c>
      <c r="C481" s="24" t="s">
        <v>25</v>
      </c>
      <c r="D481" s="25">
        <v>24.75</v>
      </c>
      <c r="E481" s="20"/>
      <c r="F481" s="49">
        <f t="shared" si="17"/>
        <v>0</v>
      </c>
    </row>
    <row r="482" spans="1:6" s="3" customFormat="1" x14ac:dyDescent="0.4">
      <c r="A482" s="48">
        <v>442</v>
      </c>
      <c r="B482" s="26" t="s">
        <v>266</v>
      </c>
      <c r="C482" s="24" t="s">
        <v>25</v>
      </c>
      <c r="D482" s="25">
        <v>24.03</v>
      </c>
      <c r="E482" s="20"/>
      <c r="F482" s="49">
        <f t="shared" si="17"/>
        <v>0</v>
      </c>
    </row>
    <row r="483" spans="1:6" s="3" customFormat="1" x14ac:dyDescent="0.4">
      <c r="A483" s="48">
        <v>443</v>
      </c>
      <c r="B483" s="26" t="s">
        <v>292</v>
      </c>
      <c r="C483" s="24" t="s">
        <v>25</v>
      </c>
      <c r="D483" s="25">
        <v>26.433</v>
      </c>
      <c r="E483" s="20"/>
      <c r="F483" s="49">
        <f t="shared" si="17"/>
        <v>0</v>
      </c>
    </row>
    <row r="484" spans="1:6" s="3" customFormat="1" ht="26.4" x14ac:dyDescent="0.4">
      <c r="A484" s="48">
        <v>444</v>
      </c>
      <c r="B484" s="26" t="s">
        <v>293</v>
      </c>
      <c r="C484" s="24" t="s">
        <v>25</v>
      </c>
      <c r="D484" s="25">
        <v>24.03</v>
      </c>
      <c r="E484" s="20"/>
      <c r="F484" s="49">
        <f t="shared" si="17"/>
        <v>0</v>
      </c>
    </row>
    <row r="485" spans="1:6" s="3" customFormat="1" ht="26.4" x14ac:dyDescent="0.4">
      <c r="A485" s="48">
        <v>445</v>
      </c>
      <c r="B485" s="26" t="s">
        <v>294</v>
      </c>
      <c r="C485" s="24" t="s">
        <v>25</v>
      </c>
      <c r="D485" s="25">
        <v>24.03</v>
      </c>
      <c r="E485" s="20"/>
      <c r="F485" s="49">
        <f t="shared" si="17"/>
        <v>0</v>
      </c>
    </row>
    <row r="486" spans="1:6" s="3" customFormat="1" ht="26.4" x14ac:dyDescent="0.4">
      <c r="A486" s="48">
        <v>446</v>
      </c>
      <c r="B486" s="26" t="s">
        <v>295</v>
      </c>
      <c r="C486" s="24" t="s">
        <v>26</v>
      </c>
      <c r="D486" s="25">
        <v>432.54</v>
      </c>
      <c r="E486" s="20"/>
      <c r="F486" s="49">
        <f t="shared" si="17"/>
        <v>0</v>
      </c>
    </row>
    <row r="487" spans="1:6" s="3" customFormat="1" ht="26.4" x14ac:dyDescent="0.4">
      <c r="A487" s="48">
        <v>447</v>
      </c>
      <c r="B487" s="26" t="s">
        <v>259</v>
      </c>
      <c r="C487" s="24" t="s">
        <v>25</v>
      </c>
      <c r="D487" s="25">
        <v>24.03</v>
      </c>
      <c r="E487" s="20"/>
      <c r="F487" s="49">
        <f t="shared" si="17"/>
        <v>0</v>
      </c>
    </row>
    <row r="488" spans="1:6" s="3" customFormat="1" x14ac:dyDescent="0.4">
      <c r="A488" s="48">
        <v>448</v>
      </c>
      <c r="B488" s="26" t="s">
        <v>288</v>
      </c>
      <c r="C488" s="24" t="s">
        <v>214</v>
      </c>
      <c r="D488" s="25">
        <v>2.403</v>
      </c>
      <c r="E488" s="20"/>
      <c r="F488" s="49">
        <f t="shared" si="17"/>
        <v>0</v>
      </c>
    </row>
    <row r="489" spans="1:6" s="3" customFormat="1" x14ac:dyDescent="0.4">
      <c r="A489" s="48">
        <v>449</v>
      </c>
      <c r="B489" s="26" t="s">
        <v>296</v>
      </c>
      <c r="C489" s="24" t="s">
        <v>25</v>
      </c>
      <c r="D489" s="25">
        <v>24.03</v>
      </c>
      <c r="E489" s="20"/>
      <c r="F489" s="49">
        <f t="shared" si="17"/>
        <v>0</v>
      </c>
    </row>
    <row r="490" spans="1:6" s="3" customFormat="1" x14ac:dyDescent="0.4">
      <c r="A490" s="48">
        <v>450</v>
      </c>
      <c r="B490" s="26" t="s">
        <v>297</v>
      </c>
      <c r="C490" s="24" t="s">
        <v>25</v>
      </c>
      <c r="D490" s="25">
        <v>24.5106</v>
      </c>
      <c r="E490" s="20"/>
      <c r="F490" s="49">
        <f t="shared" si="17"/>
        <v>0</v>
      </c>
    </row>
    <row r="491" spans="1:6" s="3" customFormat="1" x14ac:dyDescent="0.4">
      <c r="A491" s="48">
        <v>451</v>
      </c>
      <c r="B491" s="26" t="s">
        <v>298</v>
      </c>
      <c r="C491" s="24" t="s">
        <v>26</v>
      </c>
      <c r="D491" s="25">
        <v>6.0075000000000003</v>
      </c>
      <c r="E491" s="20"/>
      <c r="F491" s="49">
        <f t="shared" si="17"/>
        <v>0</v>
      </c>
    </row>
    <row r="492" spans="1:6" s="3" customFormat="1" x14ac:dyDescent="0.4">
      <c r="A492" s="46"/>
      <c r="B492" s="35" t="s">
        <v>299</v>
      </c>
      <c r="C492" s="30"/>
      <c r="D492" s="31"/>
      <c r="E492" s="32"/>
      <c r="F492" s="47"/>
    </row>
    <row r="493" spans="1:6" s="3" customFormat="1" ht="26.4" x14ac:dyDescent="0.4">
      <c r="A493" s="48">
        <v>452</v>
      </c>
      <c r="B493" s="26" t="s">
        <v>259</v>
      </c>
      <c r="C493" s="24" t="s">
        <v>25</v>
      </c>
      <c r="D493" s="25">
        <v>5.66</v>
      </c>
      <c r="E493" s="20"/>
      <c r="F493" s="49">
        <f t="shared" ref="F493:F501" si="18">D493*E493</f>
        <v>0</v>
      </c>
    </row>
    <row r="494" spans="1:6" s="3" customFormat="1" x14ac:dyDescent="0.4">
      <c r="A494" s="48">
        <v>453</v>
      </c>
      <c r="B494" s="26" t="s">
        <v>300</v>
      </c>
      <c r="C494" s="24" t="s">
        <v>214</v>
      </c>
      <c r="D494" s="25">
        <v>0.56599999999999995</v>
      </c>
      <c r="E494" s="20"/>
      <c r="F494" s="49">
        <f t="shared" si="18"/>
        <v>0</v>
      </c>
    </row>
    <row r="495" spans="1:6" s="3" customFormat="1" ht="26.4" x14ac:dyDescent="0.4">
      <c r="A495" s="48">
        <v>454</v>
      </c>
      <c r="B495" s="26" t="s">
        <v>268</v>
      </c>
      <c r="C495" s="24" t="s">
        <v>25</v>
      </c>
      <c r="D495" s="25">
        <v>5.66</v>
      </c>
      <c r="E495" s="20"/>
      <c r="F495" s="49">
        <f t="shared" si="18"/>
        <v>0</v>
      </c>
    </row>
    <row r="496" spans="1:6" s="3" customFormat="1" x14ac:dyDescent="0.4">
      <c r="A496" s="48">
        <v>455</v>
      </c>
      <c r="B496" s="26" t="s">
        <v>269</v>
      </c>
      <c r="C496" s="24" t="s">
        <v>214</v>
      </c>
      <c r="D496" s="25">
        <v>1.1319999999999999</v>
      </c>
      <c r="E496" s="20"/>
      <c r="F496" s="49">
        <f t="shared" si="18"/>
        <v>0</v>
      </c>
    </row>
    <row r="497" spans="1:6" s="3" customFormat="1" x14ac:dyDescent="0.4">
      <c r="A497" s="48">
        <v>456</v>
      </c>
      <c r="B497" s="26" t="s">
        <v>270</v>
      </c>
      <c r="C497" s="24" t="s">
        <v>23</v>
      </c>
      <c r="D497" s="25">
        <v>5.8864E-2</v>
      </c>
      <c r="E497" s="20"/>
      <c r="F497" s="49">
        <f t="shared" si="18"/>
        <v>0</v>
      </c>
    </row>
    <row r="498" spans="1:6" s="3" customFormat="1" x14ac:dyDescent="0.4">
      <c r="A498" s="48">
        <v>457</v>
      </c>
      <c r="B498" s="26" t="s">
        <v>301</v>
      </c>
      <c r="C498" s="24" t="s">
        <v>26</v>
      </c>
      <c r="D498" s="25">
        <v>2.5696400000000001</v>
      </c>
      <c r="E498" s="20"/>
      <c r="F498" s="49">
        <f t="shared" si="18"/>
        <v>0</v>
      </c>
    </row>
    <row r="499" spans="1:6" s="3" customFormat="1" x14ac:dyDescent="0.4">
      <c r="A499" s="48">
        <v>458</v>
      </c>
      <c r="B499" s="26" t="s">
        <v>302</v>
      </c>
      <c r="C499" s="24" t="s">
        <v>23</v>
      </c>
      <c r="D499" s="25">
        <v>41</v>
      </c>
      <c r="E499" s="20"/>
      <c r="F499" s="49">
        <f t="shared" si="18"/>
        <v>0</v>
      </c>
    </row>
    <row r="500" spans="1:6" s="3" customFormat="1" x14ac:dyDescent="0.4">
      <c r="A500" s="48">
        <v>459</v>
      </c>
      <c r="B500" s="26" t="s">
        <v>303</v>
      </c>
      <c r="C500" s="24" t="s">
        <v>26</v>
      </c>
      <c r="D500" s="25">
        <v>41.04</v>
      </c>
      <c r="E500" s="20"/>
      <c r="F500" s="49">
        <f t="shared" si="18"/>
        <v>0</v>
      </c>
    </row>
    <row r="501" spans="1:6" s="3" customFormat="1" ht="26.4" x14ac:dyDescent="0.4">
      <c r="A501" s="48">
        <v>460</v>
      </c>
      <c r="B501" s="26" t="s">
        <v>304</v>
      </c>
      <c r="C501" s="24" t="s">
        <v>25</v>
      </c>
      <c r="D501" s="25">
        <v>6.226</v>
      </c>
      <c r="E501" s="20"/>
      <c r="F501" s="49">
        <f t="shared" si="18"/>
        <v>0</v>
      </c>
    </row>
    <row r="502" spans="1:6" s="3" customFormat="1" x14ac:dyDescent="0.4">
      <c r="A502" s="46"/>
      <c r="B502" s="29" t="s">
        <v>305</v>
      </c>
      <c r="C502" s="30"/>
      <c r="D502" s="31"/>
      <c r="E502" s="32"/>
      <c r="F502" s="47"/>
    </row>
    <row r="503" spans="1:6" s="3" customFormat="1" x14ac:dyDescent="0.4">
      <c r="A503" s="46"/>
      <c r="B503" s="29" t="s">
        <v>306</v>
      </c>
      <c r="C503" s="30"/>
      <c r="D503" s="31"/>
      <c r="E503" s="32"/>
      <c r="F503" s="47"/>
    </row>
    <row r="504" spans="1:6" s="3" customFormat="1" ht="18" customHeight="1" x14ac:dyDescent="0.4">
      <c r="A504" s="46"/>
      <c r="B504" s="35" t="s">
        <v>307</v>
      </c>
      <c r="C504" s="30"/>
      <c r="D504" s="31"/>
      <c r="E504" s="32"/>
      <c r="F504" s="47"/>
    </row>
    <row r="505" spans="1:6" s="3" customFormat="1" ht="26.4" x14ac:dyDescent="0.4">
      <c r="A505" s="48">
        <v>461</v>
      </c>
      <c r="B505" s="26" t="s">
        <v>308</v>
      </c>
      <c r="C505" s="24" t="s">
        <v>25</v>
      </c>
      <c r="D505" s="25">
        <v>7.7399999999999993</v>
      </c>
      <c r="E505" s="20"/>
      <c r="F505" s="49">
        <f t="shared" ref="F505:F516" si="19">D505*E505</f>
        <v>0</v>
      </c>
    </row>
    <row r="506" spans="1:6" s="3" customFormat="1" x14ac:dyDescent="0.4">
      <c r="A506" s="48">
        <v>462</v>
      </c>
      <c r="B506" s="26" t="s">
        <v>309</v>
      </c>
      <c r="C506" s="24" t="s">
        <v>23</v>
      </c>
      <c r="D506" s="25">
        <v>21.517199999999999</v>
      </c>
      <c r="E506" s="20"/>
      <c r="F506" s="49">
        <f t="shared" si="19"/>
        <v>0</v>
      </c>
    </row>
    <row r="507" spans="1:6" s="3" customFormat="1" x14ac:dyDescent="0.4">
      <c r="A507" s="48">
        <v>463</v>
      </c>
      <c r="B507" s="26" t="s">
        <v>310</v>
      </c>
      <c r="C507" s="24" t="s">
        <v>214</v>
      </c>
      <c r="D507" s="25">
        <v>0.75851999999999997</v>
      </c>
      <c r="E507" s="20"/>
      <c r="F507" s="49">
        <f t="shared" si="19"/>
        <v>0</v>
      </c>
    </row>
    <row r="508" spans="1:6" s="3" customFormat="1" x14ac:dyDescent="0.4">
      <c r="A508" s="48">
        <v>464</v>
      </c>
      <c r="B508" s="26" t="s">
        <v>311</v>
      </c>
      <c r="C508" s="24" t="s">
        <v>23</v>
      </c>
      <c r="D508" s="25">
        <v>3.2508E-4</v>
      </c>
      <c r="E508" s="20"/>
      <c r="F508" s="49">
        <f t="shared" si="19"/>
        <v>0</v>
      </c>
    </row>
    <row r="509" spans="1:6" s="3" customFormat="1" x14ac:dyDescent="0.4">
      <c r="A509" s="48">
        <v>465</v>
      </c>
      <c r="B509" s="26" t="s">
        <v>312</v>
      </c>
      <c r="C509" s="24" t="s">
        <v>23</v>
      </c>
      <c r="D509" s="25">
        <v>2.219058</v>
      </c>
      <c r="E509" s="20"/>
      <c r="F509" s="49">
        <f t="shared" si="19"/>
        <v>0</v>
      </c>
    </row>
    <row r="510" spans="1:6" s="3" customFormat="1" x14ac:dyDescent="0.4">
      <c r="A510" s="48">
        <v>466</v>
      </c>
      <c r="B510" s="26" t="s">
        <v>313</v>
      </c>
      <c r="C510" s="24" t="s">
        <v>25</v>
      </c>
      <c r="D510" s="25">
        <v>7.74</v>
      </c>
      <c r="E510" s="20"/>
      <c r="F510" s="49">
        <f t="shared" si="19"/>
        <v>0</v>
      </c>
    </row>
    <row r="511" spans="1:6" s="3" customFormat="1" ht="26.4" x14ac:dyDescent="0.4">
      <c r="A511" s="48">
        <v>467</v>
      </c>
      <c r="B511" s="26" t="s">
        <v>314</v>
      </c>
      <c r="C511" s="24" t="s">
        <v>25</v>
      </c>
      <c r="D511" s="25">
        <v>3.3800000000000003</v>
      </c>
      <c r="E511" s="20"/>
      <c r="F511" s="49">
        <f t="shared" si="19"/>
        <v>0</v>
      </c>
    </row>
    <row r="512" spans="1:6" s="3" customFormat="1" ht="26.4" x14ac:dyDescent="0.4">
      <c r="A512" s="48">
        <v>468</v>
      </c>
      <c r="B512" s="26" t="s">
        <v>315</v>
      </c>
      <c r="C512" s="24" t="s">
        <v>24</v>
      </c>
      <c r="D512" s="25">
        <v>3.89</v>
      </c>
      <c r="E512" s="20"/>
      <c r="F512" s="49">
        <f t="shared" si="19"/>
        <v>0</v>
      </c>
    </row>
    <row r="513" spans="1:6" s="3" customFormat="1" ht="26.4" x14ac:dyDescent="0.4">
      <c r="A513" s="48">
        <v>469</v>
      </c>
      <c r="B513" s="26" t="s">
        <v>316</v>
      </c>
      <c r="C513" s="24" t="s">
        <v>24</v>
      </c>
      <c r="D513" s="25">
        <v>3.89</v>
      </c>
      <c r="E513" s="20"/>
      <c r="F513" s="49">
        <f t="shared" si="19"/>
        <v>0</v>
      </c>
    </row>
    <row r="514" spans="1:6" s="3" customFormat="1" x14ac:dyDescent="0.4">
      <c r="A514" s="48">
        <v>470</v>
      </c>
      <c r="B514" s="26" t="s">
        <v>317</v>
      </c>
      <c r="C514" s="24" t="s">
        <v>25</v>
      </c>
      <c r="D514" s="25">
        <v>1.28</v>
      </c>
      <c r="E514" s="20"/>
      <c r="F514" s="49">
        <f t="shared" si="19"/>
        <v>0</v>
      </c>
    </row>
    <row r="515" spans="1:6" s="3" customFormat="1" ht="26.4" x14ac:dyDescent="0.4">
      <c r="A515" s="48">
        <v>471</v>
      </c>
      <c r="B515" s="26" t="s">
        <v>318</v>
      </c>
      <c r="C515" s="24" t="s">
        <v>24</v>
      </c>
      <c r="D515" s="25">
        <v>6.45</v>
      </c>
      <c r="E515" s="20"/>
      <c r="F515" s="49">
        <f t="shared" si="19"/>
        <v>0</v>
      </c>
    </row>
    <row r="516" spans="1:6" s="3" customFormat="1" x14ac:dyDescent="0.4">
      <c r="A516" s="48">
        <v>472</v>
      </c>
      <c r="B516" s="26" t="s">
        <v>319</v>
      </c>
      <c r="C516" s="24" t="s">
        <v>23</v>
      </c>
      <c r="D516" s="25">
        <v>20</v>
      </c>
      <c r="E516" s="20"/>
      <c r="F516" s="49">
        <f t="shared" si="19"/>
        <v>0</v>
      </c>
    </row>
    <row r="517" spans="1:6" s="3" customFormat="1" ht="16.8" customHeight="1" x14ac:dyDescent="0.4">
      <c r="A517" s="46"/>
      <c r="B517" s="35" t="s">
        <v>320</v>
      </c>
      <c r="C517" s="30"/>
      <c r="D517" s="31"/>
      <c r="E517" s="32"/>
      <c r="F517" s="47"/>
    </row>
    <row r="518" spans="1:6" s="3" customFormat="1" ht="26.4" x14ac:dyDescent="0.4">
      <c r="A518" s="48">
        <v>473</v>
      </c>
      <c r="B518" s="26" t="s">
        <v>321</v>
      </c>
      <c r="C518" s="24" t="s">
        <v>34</v>
      </c>
      <c r="D518" s="25">
        <v>1.0620000000000001</v>
      </c>
      <c r="E518" s="20"/>
      <c r="F518" s="49">
        <f t="shared" ref="F518:F531" si="20">D518*E518</f>
        <v>0</v>
      </c>
    </row>
    <row r="519" spans="1:6" s="3" customFormat="1" ht="26.4" x14ac:dyDescent="0.4">
      <c r="A519" s="48">
        <v>474</v>
      </c>
      <c r="B519" s="26" t="s">
        <v>322</v>
      </c>
      <c r="C519" s="24" t="s">
        <v>25</v>
      </c>
      <c r="D519" s="25">
        <v>6.27</v>
      </c>
      <c r="E519" s="20"/>
      <c r="F519" s="49">
        <f t="shared" si="20"/>
        <v>0</v>
      </c>
    </row>
    <row r="520" spans="1:6" s="3" customFormat="1" ht="26.4" x14ac:dyDescent="0.4">
      <c r="A520" s="48">
        <v>475</v>
      </c>
      <c r="B520" s="26" t="s">
        <v>323</v>
      </c>
      <c r="C520" s="24" t="s">
        <v>25</v>
      </c>
      <c r="D520" s="25">
        <v>11.08</v>
      </c>
      <c r="E520" s="20"/>
      <c r="F520" s="49">
        <f t="shared" si="20"/>
        <v>0</v>
      </c>
    </row>
    <row r="521" spans="1:6" s="3" customFormat="1" ht="26.4" x14ac:dyDescent="0.4">
      <c r="A521" s="48">
        <v>476</v>
      </c>
      <c r="B521" s="26" t="s">
        <v>324</v>
      </c>
      <c r="C521" s="24" t="s">
        <v>25</v>
      </c>
      <c r="D521" s="25">
        <v>6.25</v>
      </c>
      <c r="E521" s="20"/>
      <c r="F521" s="49">
        <f t="shared" si="20"/>
        <v>0</v>
      </c>
    </row>
    <row r="522" spans="1:6" s="3" customFormat="1" x14ac:dyDescent="0.4">
      <c r="A522" s="48">
        <v>477</v>
      </c>
      <c r="B522" s="26" t="s">
        <v>309</v>
      </c>
      <c r="C522" s="24" t="s">
        <v>23</v>
      </c>
      <c r="D522" s="25">
        <v>66</v>
      </c>
      <c r="E522" s="20"/>
      <c r="F522" s="49">
        <f t="shared" si="20"/>
        <v>0</v>
      </c>
    </row>
    <row r="523" spans="1:6" s="3" customFormat="1" x14ac:dyDescent="0.4">
      <c r="A523" s="48">
        <v>478</v>
      </c>
      <c r="B523" s="26" t="s">
        <v>310</v>
      </c>
      <c r="C523" s="24" t="s">
        <v>214</v>
      </c>
      <c r="D523" s="25">
        <v>2.31</v>
      </c>
      <c r="E523" s="20"/>
      <c r="F523" s="49">
        <f t="shared" si="20"/>
        <v>0</v>
      </c>
    </row>
    <row r="524" spans="1:6" s="3" customFormat="1" x14ac:dyDescent="0.4">
      <c r="A524" s="48">
        <v>479</v>
      </c>
      <c r="B524" s="26" t="s">
        <v>311</v>
      </c>
      <c r="C524" s="24" t="s">
        <v>23</v>
      </c>
      <c r="D524" s="25">
        <v>1</v>
      </c>
      <c r="E524" s="20"/>
      <c r="F524" s="49">
        <f t="shared" si="20"/>
        <v>0</v>
      </c>
    </row>
    <row r="525" spans="1:6" s="3" customFormat="1" x14ac:dyDescent="0.4">
      <c r="A525" s="48">
        <v>480</v>
      </c>
      <c r="B525" s="26" t="s">
        <v>312</v>
      </c>
      <c r="C525" s="24" t="s">
        <v>23</v>
      </c>
      <c r="D525" s="25">
        <v>6.77</v>
      </c>
      <c r="E525" s="20"/>
      <c r="F525" s="49">
        <f t="shared" si="20"/>
        <v>0</v>
      </c>
    </row>
    <row r="526" spans="1:6" s="3" customFormat="1" ht="26.4" x14ac:dyDescent="0.4">
      <c r="A526" s="48">
        <v>481</v>
      </c>
      <c r="B526" s="26" t="s">
        <v>325</v>
      </c>
      <c r="C526" s="24" t="s">
        <v>25</v>
      </c>
      <c r="D526" s="25">
        <v>7.0699999999999994</v>
      </c>
      <c r="E526" s="20"/>
      <c r="F526" s="49">
        <f t="shared" si="20"/>
        <v>0</v>
      </c>
    </row>
    <row r="527" spans="1:6" s="3" customFormat="1" ht="26.4" x14ac:dyDescent="0.4">
      <c r="A527" s="48">
        <v>482</v>
      </c>
      <c r="B527" s="26" t="s">
        <v>326</v>
      </c>
      <c r="C527" s="24" t="s">
        <v>24</v>
      </c>
      <c r="D527" s="25">
        <v>8.1300000000000008</v>
      </c>
      <c r="E527" s="20"/>
      <c r="F527" s="49">
        <f t="shared" si="20"/>
        <v>0</v>
      </c>
    </row>
    <row r="528" spans="1:6" s="3" customFormat="1" ht="26.4" x14ac:dyDescent="0.4">
      <c r="A528" s="48">
        <v>483</v>
      </c>
      <c r="B528" s="26" t="s">
        <v>327</v>
      </c>
      <c r="C528" s="24" t="s">
        <v>24</v>
      </c>
      <c r="D528" s="25">
        <v>8.1300000000000008</v>
      </c>
      <c r="E528" s="20"/>
      <c r="F528" s="49">
        <f t="shared" si="20"/>
        <v>0</v>
      </c>
    </row>
    <row r="529" spans="1:6" s="3" customFormat="1" x14ac:dyDescent="0.4">
      <c r="A529" s="48">
        <v>484</v>
      </c>
      <c r="B529" s="26" t="s">
        <v>328</v>
      </c>
      <c r="C529" s="24" t="s">
        <v>25</v>
      </c>
      <c r="D529" s="25">
        <v>2.2200000000000002</v>
      </c>
      <c r="E529" s="20"/>
      <c r="F529" s="49">
        <f t="shared" si="20"/>
        <v>0</v>
      </c>
    </row>
    <row r="530" spans="1:6" s="3" customFormat="1" ht="26.4" x14ac:dyDescent="0.4">
      <c r="A530" s="48">
        <v>485</v>
      </c>
      <c r="B530" s="26" t="s">
        <v>329</v>
      </c>
      <c r="C530" s="24" t="s">
        <v>24</v>
      </c>
      <c r="D530" s="25">
        <v>11.09</v>
      </c>
      <c r="E530" s="20"/>
      <c r="F530" s="49">
        <f t="shared" si="20"/>
        <v>0</v>
      </c>
    </row>
    <row r="531" spans="1:6" s="3" customFormat="1" x14ac:dyDescent="0.4">
      <c r="A531" s="48">
        <v>486</v>
      </c>
      <c r="B531" s="26" t="s">
        <v>319</v>
      </c>
      <c r="C531" s="24" t="s">
        <v>23</v>
      </c>
      <c r="D531" s="25">
        <v>34</v>
      </c>
      <c r="E531" s="20"/>
      <c r="F531" s="49">
        <f t="shared" si="20"/>
        <v>0</v>
      </c>
    </row>
    <row r="532" spans="1:6" s="3" customFormat="1" x14ac:dyDescent="0.4">
      <c r="A532" s="46"/>
      <c r="B532" s="29" t="s">
        <v>330</v>
      </c>
      <c r="C532" s="30"/>
      <c r="D532" s="31"/>
      <c r="E532" s="32"/>
      <c r="F532" s="47"/>
    </row>
    <row r="533" spans="1:6" s="3" customFormat="1" x14ac:dyDescent="0.4">
      <c r="A533" s="46"/>
      <c r="B533" s="35" t="s">
        <v>331</v>
      </c>
      <c r="C533" s="30"/>
      <c r="D533" s="31"/>
      <c r="E533" s="32"/>
      <c r="F533" s="47"/>
    </row>
    <row r="534" spans="1:6" s="3" customFormat="1" ht="26.4" x14ac:dyDescent="0.4">
      <c r="A534" s="48">
        <v>487</v>
      </c>
      <c r="B534" s="26" t="s">
        <v>332</v>
      </c>
      <c r="C534" s="24" t="s">
        <v>25</v>
      </c>
      <c r="D534" s="25">
        <v>11.84</v>
      </c>
      <c r="E534" s="20"/>
      <c r="F534" s="49">
        <f t="shared" ref="F534:F544" si="21">D534*E534</f>
        <v>0</v>
      </c>
    </row>
    <row r="535" spans="1:6" s="3" customFormat="1" ht="26.4" x14ac:dyDescent="0.4">
      <c r="A535" s="48">
        <v>488</v>
      </c>
      <c r="B535" s="26" t="s">
        <v>333</v>
      </c>
      <c r="C535" s="24" t="s">
        <v>25</v>
      </c>
      <c r="D535" s="25">
        <v>2.1</v>
      </c>
      <c r="E535" s="20"/>
      <c r="F535" s="49">
        <f t="shared" si="21"/>
        <v>0</v>
      </c>
    </row>
    <row r="536" spans="1:6" s="3" customFormat="1" ht="26.4" x14ac:dyDescent="0.4">
      <c r="A536" s="48">
        <v>489</v>
      </c>
      <c r="B536" s="26" t="s">
        <v>334</v>
      </c>
      <c r="C536" s="24" t="s">
        <v>25</v>
      </c>
      <c r="D536" s="25">
        <v>9.7439999999999998</v>
      </c>
      <c r="E536" s="20"/>
      <c r="F536" s="49">
        <f t="shared" si="21"/>
        <v>0</v>
      </c>
    </row>
    <row r="537" spans="1:6" s="3" customFormat="1" x14ac:dyDescent="0.4">
      <c r="A537" s="48">
        <v>490</v>
      </c>
      <c r="B537" s="26" t="s">
        <v>335</v>
      </c>
      <c r="C537" s="24" t="s">
        <v>23</v>
      </c>
      <c r="D537" s="25">
        <v>54</v>
      </c>
      <c r="E537" s="20"/>
      <c r="F537" s="49">
        <f t="shared" si="21"/>
        <v>0</v>
      </c>
    </row>
    <row r="538" spans="1:6" s="3" customFormat="1" ht="26.4" x14ac:dyDescent="0.4">
      <c r="A538" s="48">
        <v>491</v>
      </c>
      <c r="B538" s="26" t="s">
        <v>336</v>
      </c>
      <c r="C538" s="24" t="s">
        <v>23</v>
      </c>
      <c r="D538" s="25">
        <v>2.92</v>
      </c>
      <c r="E538" s="20"/>
      <c r="F538" s="49">
        <f t="shared" si="21"/>
        <v>0</v>
      </c>
    </row>
    <row r="539" spans="1:6" s="3" customFormat="1" x14ac:dyDescent="0.4">
      <c r="A539" s="48">
        <v>492</v>
      </c>
      <c r="B539" s="26" t="s">
        <v>50</v>
      </c>
      <c r="C539" s="24" t="s">
        <v>25</v>
      </c>
      <c r="D539" s="25">
        <v>11.84</v>
      </c>
      <c r="E539" s="20"/>
      <c r="F539" s="49">
        <f t="shared" si="21"/>
        <v>0</v>
      </c>
    </row>
    <row r="540" spans="1:6" s="3" customFormat="1" x14ac:dyDescent="0.4">
      <c r="A540" s="48">
        <v>493</v>
      </c>
      <c r="B540" s="26" t="s">
        <v>211</v>
      </c>
      <c r="C540" s="24" t="s">
        <v>25</v>
      </c>
      <c r="D540" s="25">
        <v>11.84</v>
      </c>
      <c r="E540" s="20"/>
      <c r="F540" s="49">
        <f t="shared" si="21"/>
        <v>0</v>
      </c>
    </row>
    <row r="541" spans="1:6" s="3" customFormat="1" x14ac:dyDescent="0.4">
      <c r="A541" s="48">
        <v>494</v>
      </c>
      <c r="B541" s="26" t="s">
        <v>52</v>
      </c>
      <c r="C541" s="24" t="s">
        <v>34</v>
      </c>
      <c r="D541" s="25">
        <v>1.0656000000000001E-3</v>
      </c>
      <c r="E541" s="20"/>
      <c r="F541" s="49">
        <f t="shared" si="21"/>
        <v>0</v>
      </c>
    </row>
    <row r="542" spans="1:6" s="3" customFormat="1" x14ac:dyDescent="0.4">
      <c r="A542" s="48">
        <v>495</v>
      </c>
      <c r="B542" s="26" t="s">
        <v>53</v>
      </c>
      <c r="C542" s="24" t="s">
        <v>34</v>
      </c>
      <c r="D542" s="25">
        <v>1.7760000000000001E-4</v>
      </c>
      <c r="E542" s="20"/>
      <c r="F542" s="49">
        <f t="shared" si="21"/>
        <v>0</v>
      </c>
    </row>
    <row r="543" spans="1:6" s="3" customFormat="1" ht="26.4" x14ac:dyDescent="0.4">
      <c r="A543" s="48">
        <v>496</v>
      </c>
      <c r="B543" s="26" t="s">
        <v>212</v>
      </c>
      <c r="C543" s="24" t="s">
        <v>25</v>
      </c>
      <c r="D543" s="25">
        <v>11.84</v>
      </c>
      <c r="E543" s="20"/>
      <c r="F543" s="49">
        <f t="shared" si="21"/>
        <v>0</v>
      </c>
    </row>
    <row r="544" spans="1:6" s="3" customFormat="1" ht="26.4" x14ac:dyDescent="0.4">
      <c r="A544" s="48">
        <v>497</v>
      </c>
      <c r="B544" s="26" t="s">
        <v>213</v>
      </c>
      <c r="C544" s="24" t="s">
        <v>214</v>
      </c>
      <c r="D544" s="25">
        <v>4.1440000000000001</v>
      </c>
      <c r="E544" s="20"/>
      <c r="F544" s="49">
        <f t="shared" si="21"/>
        <v>0</v>
      </c>
    </row>
    <row r="545" spans="1:6" s="3" customFormat="1" x14ac:dyDescent="0.4">
      <c r="A545" s="46"/>
      <c r="B545" s="35" t="s">
        <v>337</v>
      </c>
      <c r="C545" s="30"/>
      <c r="D545" s="31"/>
      <c r="E545" s="32"/>
      <c r="F545" s="47"/>
    </row>
    <row r="546" spans="1:6" s="3" customFormat="1" ht="26.4" x14ac:dyDescent="0.4">
      <c r="A546" s="48">
        <v>498</v>
      </c>
      <c r="B546" s="26" t="s">
        <v>338</v>
      </c>
      <c r="C546" s="24" t="s">
        <v>25</v>
      </c>
      <c r="D546" s="25">
        <v>13.780000000000001</v>
      </c>
      <c r="E546" s="20"/>
      <c r="F546" s="49">
        <f t="shared" ref="F546:F551" si="22">D546*E546</f>
        <v>0</v>
      </c>
    </row>
    <row r="547" spans="1:6" s="3" customFormat="1" ht="39.6" x14ac:dyDescent="0.4">
      <c r="A547" s="48">
        <v>499</v>
      </c>
      <c r="B547" s="26" t="s">
        <v>339</v>
      </c>
      <c r="C547" s="24" t="s">
        <v>25</v>
      </c>
      <c r="D547" s="25">
        <v>2.12</v>
      </c>
      <c r="E547" s="20"/>
      <c r="F547" s="49">
        <f t="shared" si="22"/>
        <v>0</v>
      </c>
    </row>
    <row r="548" spans="1:6" s="3" customFormat="1" ht="39.6" x14ac:dyDescent="0.4">
      <c r="A548" s="48">
        <v>500</v>
      </c>
      <c r="B548" s="26" t="s">
        <v>340</v>
      </c>
      <c r="C548" s="24" t="s">
        <v>25</v>
      </c>
      <c r="D548" s="25">
        <v>1.91</v>
      </c>
      <c r="E548" s="20"/>
      <c r="F548" s="49">
        <f t="shared" si="22"/>
        <v>0</v>
      </c>
    </row>
    <row r="549" spans="1:6" s="3" customFormat="1" ht="26.4" x14ac:dyDescent="0.4">
      <c r="A549" s="48">
        <v>501</v>
      </c>
      <c r="B549" s="26" t="s">
        <v>341</v>
      </c>
      <c r="C549" s="24" t="s">
        <v>25</v>
      </c>
      <c r="D549" s="25">
        <v>9.74</v>
      </c>
      <c r="E549" s="20"/>
      <c r="F549" s="49">
        <f t="shared" si="22"/>
        <v>0</v>
      </c>
    </row>
    <row r="550" spans="1:6" s="3" customFormat="1" ht="26.4" x14ac:dyDescent="0.4">
      <c r="A550" s="48">
        <v>502</v>
      </c>
      <c r="B550" s="26" t="s">
        <v>342</v>
      </c>
      <c r="C550" s="24" t="s">
        <v>23</v>
      </c>
      <c r="D550" s="25">
        <v>63</v>
      </c>
      <c r="E550" s="20"/>
      <c r="F550" s="49">
        <f t="shared" si="22"/>
        <v>0</v>
      </c>
    </row>
    <row r="551" spans="1:6" s="3" customFormat="1" ht="26.4" x14ac:dyDescent="0.4">
      <c r="A551" s="48">
        <v>503</v>
      </c>
      <c r="B551" s="26" t="s">
        <v>343</v>
      </c>
      <c r="C551" s="24" t="s">
        <v>23</v>
      </c>
      <c r="D551" s="25">
        <v>3.4</v>
      </c>
      <c r="E551" s="20"/>
      <c r="F551" s="49">
        <f t="shared" si="22"/>
        <v>0</v>
      </c>
    </row>
    <row r="552" spans="1:6" s="3" customFormat="1" x14ac:dyDescent="0.4">
      <c r="A552" s="46"/>
      <c r="B552" s="29" t="s">
        <v>344</v>
      </c>
      <c r="C552" s="30"/>
      <c r="D552" s="31"/>
      <c r="E552" s="32"/>
      <c r="F552" s="47"/>
    </row>
    <row r="553" spans="1:6" s="3" customFormat="1" x14ac:dyDescent="0.4">
      <c r="A553" s="46"/>
      <c r="B553" s="35" t="s">
        <v>345</v>
      </c>
      <c r="C553" s="30"/>
      <c r="D553" s="31"/>
      <c r="E553" s="32"/>
      <c r="F553" s="47"/>
    </row>
    <row r="554" spans="1:6" s="3" customFormat="1" x14ac:dyDescent="0.4">
      <c r="A554" s="48">
        <v>504</v>
      </c>
      <c r="B554" s="26" t="s">
        <v>346</v>
      </c>
      <c r="C554" s="24" t="s">
        <v>25</v>
      </c>
      <c r="D554" s="25">
        <v>2.5840000000000001</v>
      </c>
      <c r="E554" s="20"/>
      <c r="F554" s="49">
        <f t="shared" ref="F554:F561" si="23">D554*E554</f>
        <v>0</v>
      </c>
    </row>
    <row r="555" spans="1:6" s="3" customFormat="1" x14ac:dyDescent="0.4">
      <c r="A555" s="48">
        <v>505</v>
      </c>
      <c r="B555" s="26" t="s">
        <v>347</v>
      </c>
      <c r="C555" s="24" t="s">
        <v>23</v>
      </c>
      <c r="D555" s="25">
        <v>3</v>
      </c>
      <c r="E555" s="20"/>
      <c r="F555" s="49">
        <f t="shared" si="23"/>
        <v>0</v>
      </c>
    </row>
    <row r="556" spans="1:6" s="3" customFormat="1" x14ac:dyDescent="0.4">
      <c r="A556" s="48">
        <v>506</v>
      </c>
      <c r="B556" s="26" t="s">
        <v>348</v>
      </c>
      <c r="C556" s="24" t="s">
        <v>23</v>
      </c>
      <c r="D556" s="25">
        <v>6</v>
      </c>
      <c r="E556" s="20"/>
      <c r="F556" s="49">
        <f t="shared" si="23"/>
        <v>0</v>
      </c>
    </row>
    <row r="557" spans="1:6" s="3" customFormat="1" x14ac:dyDescent="0.4">
      <c r="A557" s="48">
        <v>507</v>
      </c>
      <c r="B557" s="26" t="s">
        <v>349</v>
      </c>
      <c r="C557" s="24" t="s">
        <v>25</v>
      </c>
      <c r="D557" s="25">
        <v>2.5840000000000001</v>
      </c>
      <c r="E557" s="20"/>
      <c r="F557" s="49">
        <f t="shared" si="23"/>
        <v>0</v>
      </c>
    </row>
    <row r="558" spans="1:6" s="3" customFormat="1" x14ac:dyDescent="0.4">
      <c r="A558" s="48">
        <v>508</v>
      </c>
      <c r="B558" s="26" t="s">
        <v>350</v>
      </c>
      <c r="C558" s="24" t="s">
        <v>23</v>
      </c>
      <c r="D558" s="25">
        <v>23</v>
      </c>
      <c r="E558" s="20"/>
      <c r="F558" s="49">
        <f t="shared" si="23"/>
        <v>0</v>
      </c>
    </row>
    <row r="559" spans="1:6" s="3" customFormat="1" x14ac:dyDescent="0.4">
      <c r="A559" s="48">
        <v>509</v>
      </c>
      <c r="B559" s="26" t="s">
        <v>351</v>
      </c>
      <c r="C559" s="24" t="s">
        <v>25</v>
      </c>
      <c r="D559" s="25">
        <v>0.38</v>
      </c>
      <c r="E559" s="20"/>
      <c r="F559" s="49">
        <f t="shared" si="23"/>
        <v>0</v>
      </c>
    </row>
    <row r="560" spans="1:6" s="3" customFormat="1" x14ac:dyDescent="0.4">
      <c r="A560" s="48">
        <v>510</v>
      </c>
      <c r="B560" s="26" t="s">
        <v>352</v>
      </c>
      <c r="C560" s="24" t="s">
        <v>24</v>
      </c>
      <c r="D560" s="25">
        <v>1.9</v>
      </c>
      <c r="E560" s="20"/>
      <c r="F560" s="49">
        <f t="shared" si="23"/>
        <v>0</v>
      </c>
    </row>
    <row r="561" spans="1:6" s="3" customFormat="1" x14ac:dyDescent="0.4">
      <c r="A561" s="48">
        <v>511</v>
      </c>
      <c r="B561" s="26" t="s">
        <v>319</v>
      </c>
      <c r="C561" s="24" t="s">
        <v>23</v>
      </c>
      <c r="D561" s="25">
        <v>7</v>
      </c>
      <c r="E561" s="20"/>
      <c r="F561" s="49">
        <f t="shared" si="23"/>
        <v>0</v>
      </c>
    </row>
    <row r="562" spans="1:6" s="3" customFormat="1" x14ac:dyDescent="0.4">
      <c r="A562" s="46"/>
      <c r="B562" s="29" t="s">
        <v>353</v>
      </c>
      <c r="C562" s="30"/>
      <c r="D562" s="31"/>
      <c r="E562" s="32"/>
      <c r="F562" s="47"/>
    </row>
    <row r="563" spans="1:6" s="3" customFormat="1" x14ac:dyDescent="0.4">
      <c r="A563" s="46"/>
      <c r="B563" s="29" t="s">
        <v>354</v>
      </c>
      <c r="C563" s="30"/>
      <c r="D563" s="31"/>
      <c r="E563" s="32"/>
      <c r="F563" s="47"/>
    </row>
    <row r="564" spans="1:6" s="3" customFormat="1" x14ac:dyDescent="0.4">
      <c r="A564" s="46"/>
      <c r="B564" s="29" t="s">
        <v>355</v>
      </c>
      <c r="C564" s="30"/>
      <c r="D564" s="31"/>
      <c r="E564" s="32"/>
      <c r="F564" s="47"/>
    </row>
    <row r="565" spans="1:6" s="3" customFormat="1" ht="39.6" x14ac:dyDescent="0.4">
      <c r="A565" s="48">
        <v>512</v>
      </c>
      <c r="B565" s="26" t="s">
        <v>356</v>
      </c>
      <c r="C565" s="24" t="s">
        <v>22</v>
      </c>
      <c r="D565" s="25">
        <v>43.92</v>
      </c>
      <c r="E565" s="20"/>
      <c r="F565" s="49">
        <f t="shared" ref="F565:F581" si="24">D565*E565</f>
        <v>0</v>
      </c>
    </row>
    <row r="566" spans="1:6" s="3" customFormat="1" ht="26.4" x14ac:dyDescent="0.4">
      <c r="A566" s="48">
        <v>513</v>
      </c>
      <c r="B566" s="26" t="s">
        <v>357</v>
      </c>
      <c r="C566" s="24" t="s">
        <v>24</v>
      </c>
      <c r="D566" s="25">
        <v>156.84</v>
      </c>
      <c r="E566" s="20"/>
      <c r="F566" s="49">
        <f t="shared" si="24"/>
        <v>0</v>
      </c>
    </row>
    <row r="567" spans="1:6" s="3" customFormat="1" x14ac:dyDescent="0.4">
      <c r="A567" s="48">
        <v>514</v>
      </c>
      <c r="B567" s="26" t="s">
        <v>358</v>
      </c>
      <c r="C567" s="24" t="s">
        <v>34</v>
      </c>
      <c r="D567" s="25">
        <v>1.4115600000000001E-3</v>
      </c>
      <c r="E567" s="20"/>
      <c r="F567" s="49">
        <f t="shared" si="24"/>
        <v>0</v>
      </c>
    </row>
    <row r="568" spans="1:6" s="3" customFormat="1" x14ac:dyDescent="0.4">
      <c r="A568" s="48">
        <v>515</v>
      </c>
      <c r="B568" s="26" t="s">
        <v>359</v>
      </c>
      <c r="C568" s="24" t="s">
        <v>24</v>
      </c>
      <c r="D568" s="25">
        <v>156.84</v>
      </c>
      <c r="E568" s="20"/>
      <c r="F568" s="49">
        <f t="shared" si="24"/>
        <v>0</v>
      </c>
    </row>
    <row r="569" spans="1:6" s="3" customFormat="1" x14ac:dyDescent="0.4">
      <c r="A569" s="48">
        <v>516</v>
      </c>
      <c r="B569" s="26" t="s">
        <v>360</v>
      </c>
      <c r="C569" s="24" t="s">
        <v>23</v>
      </c>
      <c r="D569" s="25">
        <v>4</v>
      </c>
      <c r="E569" s="20"/>
      <c r="F569" s="49">
        <f t="shared" si="24"/>
        <v>0</v>
      </c>
    </row>
    <row r="570" spans="1:6" s="3" customFormat="1" x14ac:dyDescent="0.4">
      <c r="A570" s="48">
        <v>517</v>
      </c>
      <c r="B570" s="26" t="s">
        <v>361</v>
      </c>
      <c r="C570" s="24" t="s">
        <v>23</v>
      </c>
      <c r="D570" s="25">
        <v>4</v>
      </c>
      <c r="E570" s="20"/>
      <c r="F570" s="49">
        <f t="shared" si="24"/>
        <v>0</v>
      </c>
    </row>
    <row r="571" spans="1:6" s="3" customFormat="1" x14ac:dyDescent="0.4">
      <c r="A571" s="48">
        <v>518</v>
      </c>
      <c r="B571" s="26" t="s">
        <v>362</v>
      </c>
      <c r="C571" s="24" t="s">
        <v>22</v>
      </c>
      <c r="D571" s="25">
        <v>43.919999999999995</v>
      </c>
      <c r="E571" s="20"/>
      <c r="F571" s="49">
        <f t="shared" si="24"/>
        <v>0</v>
      </c>
    </row>
    <row r="572" spans="1:6" s="3" customFormat="1" x14ac:dyDescent="0.4">
      <c r="A572" s="48">
        <v>519</v>
      </c>
      <c r="B572" s="26" t="s">
        <v>363</v>
      </c>
      <c r="C572" s="24" t="s">
        <v>22</v>
      </c>
      <c r="D572" s="25">
        <v>43.919999999999995</v>
      </c>
      <c r="E572" s="20"/>
      <c r="F572" s="49">
        <f t="shared" si="24"/>
        <v>0</v>
      </c>
    </row>
    <row r="573" spans="1:6" s="3" customFormat="1" ht="26.4" x14ac:dyDescent="0.4">
      <c r="A573" s="48">
        <v>520</v>
      </c>
      <c r="B573" s="26" t="s">
        <v>364</v>
      </c>
      <c r="C573" s="24" t="s">
        <v>24</v>
      </c>
      <c r="D573" s="25">
        <v>52</v>
      </c>
      <c r="E573" s="20"/>
      <c r="F573" s="49">
        <f t="shared" si="24"/>
        <v>0</v>
      </c>
    </row>
    <row r="574" spans="1:6" s="3" customFormat="1" x14ac:dyDescent="0.4">
      <c r="A574" s="48">
        <v>521</v>
      </c>
      <c r="B574" s="26" t="s">
        <v>358</v>
      </c>
      <c r="C574" s="24" t="s">
        <v>34</v>
      </c>
      <c r="D574" s="25">
        <v>8.3199999999999995E-4</v>
      </c>
      <c r="E574" s="20"/>
      <c r="F574" s="49">
        <f t="shared" si="24"/>
        <v>0</v>
      </c>
    </row>
    <row r="575" spans="1:6" s="3" customFormat="1" x14ac:dyDescent="0.4">
      <c r="A575" s="48">
        <v>522</v>
      </c>
      <c r="B575" s="26" t="s">
        <v>365</v>
      </c>
      <c r="C575" s="24" t="s">
        <v>24</v>
      </c>
      <c r="D575" s="25">
        <v>52</v>
      </c>
      <c r="E575" s="20"/>
      <c r="F575" s="49">
        <f t="shared" si="24"/>
        <v>0</v>
      </c>
    </row>
    <row r="576" spans="1:6" s="3" customFormat="1" ht="26.4" x14ac:dyDescent="0.4">
      <c r="A576" s="48">
        <v>523</v>
      </c>
      <c r="B576" s="26" t="s">
        <v>366</v>
      </c>
      <c r="C576" s="24" t="s">
        <v>24</v>
      </c>
      <c r="D576" s="25">
        <v>23.16</v>
      </c>
      <c r="E576" s="20"/>
      <c r="F576" s="49">
        <f t="shared" si="24"/>
        <v>0</v>
      </c>
    </row>
    <row r="577" spans="1:6" s="3" customFormat="1" x14ac:dyDescent="0.4">
      <c r="A577" s="48">
        <v>524</v>
      </c>
      <c r="B577" s="26" t="s">
        <v>358</v>
      </c>
      <c r="C577" s="24" t="s">
        <v>34</v>
      </c>
      <c r="D577" s="25">
        <v>3.0108000000000001E-4</v>
      </c>
      <c r="E577" s="20"/>
      <c r="F577" s="49">
        <f t="shared" si="24"/>
        <v>0</v>
      </c>
    </row>
    <row r="578" spans="1:6" s="3" customFormat="1" x14ac:dyDescent="0.4">
      <c r="A578" s="48">
        <v>525</v>
      </c>
      <c r="B578" s="26" t="s">
        <v>359</v>
      </c>
      <c r="C578" s="24" t="s">
        <v>24</v>
      </c>
      <c r="D578" s="25">
        <v>23.16</v>
      </c>
      <c r="E578" s="20"/>
      <c r="F578" s="49">
        <f t="shared" si="24"/>
        <v>0</v>
      </c>
    </row>
    <row r="579" spans="1:6" s="3" customFormat="1" ht="26.4" x14ac:dyDescent="0.4">
      <c r="A579" s="48">
        <v>526</v>
      </c>
      <c r="B579" s="26" t="s">
        <v>367</v>
      </c>
      <c r="C579" s="24" t="s">
        <v>24</v>
      </c>
      <c r="D579" s="25">
        <v>459.99999999999994</v>
      </c>
      <c r="E579" s="20"/>
      <c r="F579" s="49">
        <f t="shared" si="24"/>
        <v>0</v>
      </c>
    </row>
    <row r="580" spans="1:6" s="3" customFormat="1" x14ac:dyDescent="0.4">
      <c r="A580" s="48">
        <v>527</v>
      </c>
      <c r="B580" s="26" t="s">
        <v>358</v>
      </c>
      <c r="C580" s="24" t="s">
        <v>34</v>
      </c>
      <c r="D580" s="25">
        <v>4.1399999999999996E-3</v>
      </c>
      <c r="E580" s="20"/>
      <c r="F580" s="49">
        <f t="shared" si="24"/>
        <v>0</v>
      </c>
    </row>
    <row r="581" spans="1:6" s="3" customFormat="1" x14ac:dyDescent="0.4">
      <c r="A581" s="48">
        <v>528</v>
      </c>
      <c r="B581" s="26" t="s">
        <v>368</v>
      </c>
      <c r="C581" s="24" t="s">
        <v>24</v>
      </c>
      <c r="D581" s="25">
        <v>460</v>
      </c>
      <c r="E581" s="20"/>
      <c r="F581" s="49">
        <f t="shared" si="24"/>
        <v>0</v>
      </c>
    </row>
    <row r="582" spans="1:6" s="3" customFormat="1" x14ac:dyDescent="0.4">
      <c r="A582" s="46"/>
      <c r="B582" s="29" t="s">
        <v>369</v>
      </c>
      <c r="C582" s="30"/>
      <c r="D582" s="31"/>
      <c r="E582" s="32"/>
      <c r="F582" s="47"/>
    </row>
    <row r="583" spans="1:6" s="3" customFormat="1" ht="39.6" x14ac:dyDescent="0.4">
      <c r="A583" s="48">
        <v>529</v>
      </c>
      <c r="B583" s="26" t="s">
        <v>370</v>
      </c>
      <c r="C583" s="24" t="s">
        <v>24</v>
      </c>
      <c r="D583" s="25">
        <v>120</v>
      </c>
      <c r="E583" s="20"/>
      <c r="F583" s="49">
        <f t="shared" ref="F583:F592" si="25">D583*E583</f>
        <v>0</v>
      </c>
    </row>
    <row r="584" spans="1:6" s="3" customFormat="1" ht="26.4" x14ac:dyDescent="0.4">
      <c r="A584" s="48">
        <v>530</v>
      </c>
      <c r="B584" s="26" t="s">
        <v>371</v>
      </c>
      <c r="C584" s="24" t="s">
        <v>26</v>
      </c>
      <c r="D584" s="25">
        <v>0.74399999999999999</v>
      </c>
      <c r="E584" s="20"/>
      <c r="F584" s="49">
        <f t="shared" si="25"/>
        <v>0</v>
      </c>
    </row>
    <row r="585" spans="1:6" s="3" customFormat="1" x14ac:dyDescent="0.4">
      <c r="A585" s="48">
        <v>531</v>
      </c>
      <c r="B585" s="26" t="s">
        <v>372</v>
      </c>
      <c r="C585" s="24" t="s">
        <v>24</v>
      </c>
      <c r="D585" s="25">
        <v>300</v>
      </c>
      <c r="E585" s="20"/>
      <c r="F585" s="49">
        <f t="shared" si="25"/>
        <v>0</v>
      </c>
    </row>
    <row r="586" spans="1:6" s="3" customFormat="1" x14ac:dyDescent="0.4">
      <c r="A586" s="48">
        <v>532</v>
      </c>
      <c r="B586" s="26" t="s">
        <v>373</v>
      </c>
      <c r="C586" s="24" t="s">
        <v>23</v>
      </c>
      <c r="D586" s="25">
        <v>30</v>
      </c>
      <c r="E586" s="20"/>
      <c r="F586" s="49">
        <f t="shared" si="25"/>
        <v>0</v>
      </c>
    </row>
    <row r="587" spans="1:6" s="3" customFormat="1" x14ac:dyDescent="0.4">
      <c r="A587" s="48">
        <v>533</v>
      </c>
      <c r="B587" s="26" t="s">
        <v>374</v>
      </c>
      <c r="C587" s="24" t="s">
        <v>24</v>
      </c>
      <c r="D587" s="25">
        <v>20</v>
      </c>
      <c r="E587" s="20"/>
      <c r="F587" s="49">
        <f t="shared" si="25"/>
        <v>0</v>
      </c>
    </row>
    <row r="588" spans="1:6" s="3" customFormat="1" x14ac:dyDescent="0.4">
      <c r="A588" s="48">
        <v>534</v>
      </c>
      <c r="B588" s="26" t="s">
        <v>375</v>
      </c>
      <c r="C588" s="24" t="s">
        <v>23</v>
      </c>
      <c r="D588" s="25">
        <v>4</v>
      </c>
      <c r="E588" s="20"/>
      <c r="F588" s="49">
        <f t="shared" si="25"/>
        <v>0</v>
      </c>
    </row>
    <row r="589" spans="1:6" s="3" customFormat="1" x14ac:dyDescent="0.4">
      <c r="A589" s="48">
        <v>535</v>
      </c>
      <c r="B589" s="26" t="s">
        <v>376</v>
      </c>
      <c r="C589" s="24" t="s">
        <v>23</v>
      </c>
      <c r="D589" s="25">
        <v>2</v>
      </c>
      <c r="E589" s="20"/>
      <c r="F589" s="49">
        <f t="shared" si="25"/>
        <v>0</v>
      </c>
    </row>
    <row r="590" spans="1:6" s="3" customFormat="1" x14ac:dyDescent="0.4">
      <c r="A590" s="48">
        <v>536</v>
      </c>
      <c r="B590" s="26" t="s">
        <v>377</v>
      </c>
      <c r="C590" s="24" t="s">
        <v>26</v>
      </c>
      <c r="D590" s="25">
        <v>0.2</v>
      </c>
      <c r="E590" s="20"/>
      <c r="F590" s="49">
        <f t="shared" si="25"/>
        <v>0</v>
      </c>
    </row>
    <row r="591" spans="1:6" s="3" customFormat="1" x14ac:dyDescent="0.4">
      <c r="A591" s="48">
        <v>537</v>
      </c>
      <c r="B591" s="26" t="s">
        <v>378</v>
      </c>
      <c r="C591" s="24" t="s">
        <v>34</v>
      </c>
      <c r="D591" s="25">
        <v>2.0000000000000002E-5</v>
      </c>
      <c r="E591" s="20"/>
      <c r="F591" s="49">
        <f t="shared" si="25"/>
        <v>0</v>
      </c>
    </row>
    <row r="592" spans="1:6" s="3" customFormat="1" x14ac:dyDescent="0.4">
      <c r="A592" s="48">
        <v>538</v>
      </c>
      <c r="B592" s="26" t="s">
        <v>379</v>
      </c>
      <c r="C592" s="24" t="s">
        <v>23</v>
      </c>
      <c r="D592" s="25">
        <v>2</v>
      </c>
      <c r="E592" s="20"/>
      <c r="F592" s="49">
        <f t="shared" si="25"/>
        <v>0</v>
      </c>
    </row>
    <row r="593" spans="1:6" s="3" customFormat="1" x14ac:dyDescent="0.4">
      <c r="A593" s="46"/>
      <c r="B593" s="29" t="s">
        <v>380</v>
      </c>
      <c r="C593" s="30"/>
      <c r="D593" s="31"/>
      <c r="E593" s="32"/>
      <c r="F593" s="47"/>
    </row>
    <row r="594" spans="1:6" s="3" customFormat="1" x14ac:dyDescent="0.4">
      <c r="A594" s="48">
        <v>539</v>
      </c>
      <c r="B594" s="26" t="s">
        <v>381</v>
      </c>
      <c r="C594" s="24" t="s">
        <v>23</v>
      </c>
      <c r="D594" s="25">
        <v>400</v>
      </c>
      <c r="E594" s="20"/>
      <c r="F594" s="49">
        <f>D594*E594</f>
        <v>0</v>
      </c>
    </row>
    <row r="595" spans="1:6" s="3" customFormat="1" x14ac:dyDescent="0.4">
      <c r="A595" s="46"/>
      <c r="B595" s="29" t="s">
        <v>382</v>
      </c>
      <c r="C595" s="30"/>
      <c r="D595" s="31"/>
      <c r="E595" s="32"/>
      <c r="F595" s="47"/>
    </row>
    <row r="596" spans="1:6" s="3" customFormat="1" ht="26.4" x14ac:dyDescent="0.4">
      <c r="A596" s="48">
        <v>540</v>
      </c>
      <c r="B596" s="26" t="s">
        <v>383</v>
      </c>
      <c r="C596" s="24" t="s">
        <v>23</v>
      </c>
      <c r="D596" s="25">
        <v>4</v>
      </c>
      <c r="E596" s="20"/>
      <c r="F596" s="49">
        <f>D596*E596</f>
        <v>0</v>
      </c>
    </row>
    <row r="597" spans="1:6" s="3" customFormat="1" x14ac:dyDescent="0.4">
      <c r="A597" s="48">
        <v>541</v>
      </c>
      <c r="B597" s="26" t="s">
        <v>384</v>
      </c>
      <c r="C597" s="24" t="s">
        <v>23</v>
      </c>
      <c r="D597" s="25">
        <v>1</v>
      </c>
      <c r="E597" s="20"/>
      <c r="F597" s="49">
        <f>D597*E597</f>
        <v>0</v>
      </c>
    </row>
    <row r="598" spans="1:6" s="3" customFormat="1" ht="26.4" x14ac:dyDescent="0.4">
      <c r="A598" s="48">
        <v>542</v>
      </c>
      <c r="B598" s="26" t="s">
        <v>385</v>
      </c>
      <c r="C598" s="24" t="s">
        <v>23</v>
      </c>
      <c r="D598" s="25">
        <v>1</v>
      </c>
      <c r="E598" s="20"/>
      <c r="F598" s="49">
        <f>D598*E598</f>
        <v>0</v>
      </c>
    </row>
    <row r="599" spans="1:6" s="3" customFormat="1" x14ac:dyDescent="0.4">
      <c r="A599" s="48">
        <v>543</v>
      </c>
      <c r="B599" s="26" t="s">
        <v>386</v>
      </c>
      <c r="C599" s="24" t="s">
        <v>26</v>
      </c>
      <c r="D599" s="25">
        <v>16.52</v>
      </c>
      <c r="E599" s="20"/>
      <c r="F599" s="49">
        <f>D599*E599</f>
        <v>0</v>
      </c>
    </row>
    <row r="600" spans="1:6" s="3" customFormat="1" x14ac:dyDescent="0.4">
      <c r="A600" s="46"/>
      <c r="B600" s="29" t="s">
        <v>387</v>
      </c>
      <c r="C600" s="30"/>
      <c r="D600" s="31"/>
      <c r="E600" s="32"/>
      <c r="F600" s="47"/>
    </row>
    <row r="601" spans="1:6" s="3" customFormat="1" ht="26.4" x14ac:dyDescent="0.4">
      <c r="A601" s="46"/>
      <c r="B601" s="29" t="s">
        <v>388</v>
      </c>
      <c r="C601" s="30"/>
      <c r="D601" s="31"/>
      <c r="E601" s="32"/>
      <c r="F601" s="47"/>
    </row>
    <row r="602" spans="1:6" s="3" customFormat="1" ht="26.4" x14ac:dyDescent="0.4">
      <c r="A602" s="48">
        <v>544</v>
      </c>
      <c r="B602" s="26" t="s">
        <v>389</v>
      </c>
      <c r="C602" s="24" t="s">
        <v>25</v>
      </c>
      <c r="D602" s="25">
        <v>1094.4199999999998</v>
      </c>
      <c r="E602" s="20"/>
      <c r="F602" s="49">
        <f t="shared" ref="F602:F623" si="26">D602*E602</f>
        <v>0</v>
      </c>
    </row>
    <row r="603" spans="1:6" s="3" customFormat="1" x14ac:dyDescent="0.4">
      <c r="A603" s="48">
        <v>545</v>
      </c>
      <c r="B603" s="26" t="s">
        <v>390</v>
      </c>
      <c r="C603" s="24" t="s">
        <v>22</v>
      </c>
      <c r="D603" s="25">
        <v>4.0931308</v>
      </c>
      <c r="E603" s="20"/>
      <c r="F603" s="49">
        <f t="shared" si="26"/>
        <v>0</v>
      </c>
    </row>
    <row r="604" spans="1:6" s="3" customFormat="1" ht="26.4" x14ac:dyDescent="0.4">
      <c r="A604" s="48">
        <v>546</v>
      </c>
      <c r="B604" s="26" t="s">
        <v>391</v>
      </c>
      <c r="C604" s="24" t="s">
        <v>25</v>
      </c>
      <c r="D604" s="25">
        <v>1094.4199999999998</v>
      </c>
      <c r="E604" s="20"/>
      <c r="F604" s="49">
        <f t="shared" si="26"/>
        <v>0</v>
      </c>
    </row>
    <row r="605" spans="1:6" s="3" customFormat="1" x14ac:dyDescent="0.4">
      <c r="A605" s="48">
        <v>547</v>
      </c>
      <c r="B605" s="26" t="s">
        <v>392</v>
      </c>
      <c r="C605" s="24" t="s">
        <v>25</v>
      </c>
      <c r="D605" s="25">
        <v>1203.8599999999999</v>
      </c>
      <c r="E605" s="20"/>
      <c r="F605" s="49">
        <f t="shared" si="26"/>
        <v>0</v>
      </c>
    </row>
    <row r="606" spans="1:6" s="3" customFormat="1" x14ac:dyDescent="0.4">
      <c r="A606" s="48">
        <v>548</v>
      </c>
      <c r="B606" s="26" t="s">
        <v>393</v>
      </c>
      <c r="C606" s="24" t="s">
        <v>23</v>
      </c>
      <c r="D606" s="25">
        <v>1094</v>
      </c>
      <c r="E606" s="20"/>
      <c r="F606" s="49">
        <f t="shared" si="26"/>
        <v>0</v>
      </c>
    </row>
    <row r="607" spans="1:6" s="3" customFormat="1" ht="26.4" x14ac:dyDescent="0.4">
      <c r="A607" s="48">
        <v>549</v>
      </c>
      <c r="B607" s="26" t="s">
        <v>394</v>
      </c>
      <c r="C607" s="24" t="s">
        <v>25</v>
      </c>
      <c r="D607" s="25">
        <v>1094.4199999999998</v>
      </c>
      <c r="E607" s="20"/>
      <c r="F607" s="49">
        <f t="shared" si="26"/>
        <v>0</v>
      </c>
    </row>
    <row r="608" spans="1:6" s="3" customFormat="1" ht="26.4" x14ac:dyDescent="0.4">
      <c r="A608" s="48">
        <v>550</v>
      </c>
      <c r="B608" s="26" t="s">
        <v>257</v>
      </c>
      <c r="C608" s="24" t="s">
        <v>22</v>
      </c>
      <c r="D608" s="25">
        <v>206.84538000000001</v>
      </c>
      <c r="E608" s="20"/>
      <c r="F608" s="49">
        <f t="shared" si="26"/>
        <v>0</v>
      </c>
    </row>
    <row r="609" spans="1:6" s="3" customFormat="1" ht="26.4" x14ac:dyDescent="0.4">
      <c r="A609" s="48">
        <v>551</v>
      </c>
      <c r="B609" s="26" t="s">
        <v>395</v>
      </c>
      <c r="C609" s="24" t="s">
        <v>25</v>
      </c>
      <c r="D609" s="25">
        <v>1094.4199999999998</v>
      </c>
      <c r="E609" s="20"/>
      <c r="F609" s="49">
        <f t="shared" si="26"/>
        <v>0</v>
      </c>
    </row>
    <row r="610" spans="1:6" s="3" customFormat="1" ht="26.4" x14ac:dyDescent="0.4">
      <c r="A610" s="48">
        <v>552</v>
      </c>
      <c r="B610" s="26" t="s">
        <v>257</v>
      </c>
      <c r="C610" s="24" t="s">
        <v>22</v>
      </c>
      <c r="D610" s="25">
        <v>206.84538000000001</v>
      </c>
      <c r="E610" s="20"/>
      <c r="F610" s="49">
        <f t="shared" si="26"/>
        <v>0</v>
      </c>
    </row>
    <row r="611" spans="1:6" s="3" customFormat="1" ht="26.4" x14ac:dyDescent="0.4">
      <c r="A611" s="48">
        <v>553</v>
      </c>
      <c r="B611" s="26" t="s">
        <v>396</v>
      </c>
      <c r="C611" s="24" t="s">
        <v>25</v>
      </c>
      <c r="D611" s="25">
        <v>1094.4199999999998</v>
      </c>
      <c r="E611" s="20"/>
      <c r="F611" s="49">
        <f t="shared" si="26"/>
        <v>0</v>
      </c>
    </row>
    <row r="612" spans="1:6" s="3" customFormat="1" ht="26.4" x14ac:dyDescent="0.4">
      <c r="A612" s="48">
        <v>554</v>
      </c>
      <c r="B612" s="26" t="s">
        <v>397</v>
      </c>
      <c r="C612" s="24" t="s">
        <v>22</v>
      </c>
      <c r="D612" s="25">
        <v>223.26168000000001</v>
      </c>
      <c r="E612" s="20"/>
      <c r="F612" s="49">
        <f t="shared" si="26"/>
        <v>0</v>
      </c>
    </row>
    <row r="613" spans="1:6" s="3" customFormat="1" ht="26.4" x14ac:dyDescent="0.4">
      <c r="A613" s="48">
        <v>555</v>
      </c>
      <c r="B613" s="26" t="s">
        <v>398</v>
      </c>
      <c r="C613" s="24" t="s">
        <v>25</v>
      </c>
      <c r="D613" s="25">
        <v>-1094.4199999999998</v>
      </c>
      <c r="E613" s="20"/>
      <c r="F613" s="49">
        <f t="shared" si="26"/>
        <v>0</v>
      </c>
    </row>
    <row r="614" spans="1:6" s="3" customFormat="1" ht="26.4" x14ac:dyDescent="0.4">
      <c r="A614" s="48">
        <v>556</v>
      </c>
      <c r="B614" s="26" t="s">
        <v>397</v>
      </c>
      <c r="C614" s="24" t="s">
        <v>22</v>
      </c>
      <c r="D614" s="25">
        <v>-68.948459999999997</v>
      </c>
      <c r="E614" s="20"/>
      <c r="F614" s="49">
        <f t="shared" si="26"/>
        <v>0</v>
      </c>
    </row>
    <row r="615" spans="1:6" s="3" customFormat="1" ht="26.4" x14ac:dyDescent="0.4">
      <c r="A615" s="48">
        <v>557</v>
      </c>
      <c r="B615" s="26" t="s">
        <v>399</v>
      </c>
      <c r="C615" s="24" t="s">
        <v>22</v>
      </c>
      <c r="D615" s="25">
        <v>120.39</v>
      </c>
      <c r="E615" s="20"/>
      <c r="F615" s="49">
        <f t="shared" si="26"/>
        <v>0</v>
      </c>
    </row>
    <row r="616" spans="1:6" s="3" customFormat="1" x14ac:dyDescent="0.4">
      <c r="A616" s="48">
        <v>558</v>
      </c>
      <c r="B616" s="26" t="s">
        <v>400</v>
      </c>
      <c r="C616" s="24" t="s">
        <v>22</v>
      </c>
      <c r="D616" s="25">
        <v>122.8</v>
      </c>
      <c r="E616" s="20"/>
      <c r="F616" s="49">
        <f t="shared" si="26"/>
        <v>0</v>
      </c>
    </row>
    <row r="617" spans="1:6" s="3" customFormat="1" ht="26.4" x14ac:dyDescent="0.4">
      <c r="A617" s="48">
        <v>559</v>
      </c>
      <c r="B617" s="26" t="s">
        <v>401</v>
      </c>
      <c r="C617" s="24" t="s">
        <v>25</v>
      </c>
      <c r="D617" s="25">
        <v>1094.4199999999998</v>
      </c>
      <c r="E617" s="20"/>
      <c r="F617" s="49">
        <f t="shared" si="26"/>
        <v>0</v>
      </c>
    </row>
    <row r="618" spans="1:6" s="3" customFormat="1" x14ac:dyDescent="0.4">
      <c r="A618" s="48">
        <v>560</v>
      </c>
      <c r="B618" s="26" t="s">
        <v>402</v>
      </c>
      <c r="C618" s="24" t="s">
        <v>22</v>
      </c>
      <c r="D618" s="25">
        <v>69.659833000000006</v>
      </c>
      <c r="E618" s="20"/>
      <c r="F618" s="49">
        <f t="shared" si="26"/>
        <v>0</v>
      </c>
    </row>
    <row r="619" spans="1:6" s="3" customFormat="1" x14ac:dyDescent="0.4">
      <c r="A619" s="48">
        <v>561</v>
      </c>
      <c r="B619" s="26" t="s">
        <v>403</v>
      </c>
      <c r="C619" s="24" t="s">
        <v>25</v>
      </c>
      <c r="D619" s="25">
        <v>1145.8577399999999</v>
      </c>
      <c r="E619" s="20"/>
      <c r="F619" s="49">
        <f t="shared" si="26"/>
        <v>0</v>
      </c>
    </row>
    <row r="620" spans="1:6" s="3" customFormat="1" x14ac:dyDescent="0.4">
      <c r="A620" s="48">
        <v>562</v>
      </c>
      <c r="B620" s="26" t="s">
        <v>404</v>
      </c>
      <c r="C620" s="24" t="s">
        <v>24</v>
      </c>
      <c r="D620" s="25">
        <v>94.77</v>
      </c>
      <c r="E620" s="20"/>
      <c r="F620" s="49">
        <f t="shared" si="26"/>
        <v>0</v>
      </c>
    </row>
    <row r="621" spans="1:6" s="3" customFormat="1" x14ac:dyDescent="0.4">
      <c r="A621" s="48">
        <v>563</v>
      </c>
      <c r="B621" s="26" t="s">
        <v>405</v>
      </c>
      <c r="C621" s="24" t="s">
        <v>22</v>
      </c>
      <c r="D621" s="25">
        <v>2.3692499999999998E-2</v>
      </c>
      <c r="E621" s="20"/>
      <c r="F621" s="49">
        <f t="shared" si="26"/>
        <v>0</v>
      </c>
    </row>
    <row r="622" spans="1:6" s="3" customFormat="1" x14ac:dyDescent="0.4">
      <c r="A622" s="48">
        <v>564</v>
      </c>
      <c r="B622" s="26" t="s">
        <v>406</v>
      </c>
      <c r="C622" s="24" t="s">
        <v>24</v>
      </c>
      <c r="D622" s="25">
        <v>95</v>
      </c>
      <c r="E622" s="20"/>
      <c r="F622" s="49">
        <f t="shared" si="26"/>
        <v>0</v>
      </c>
    </row>
    <row r="623" spans="1:6" s="3" customFormat="1" x14ac:dyDescent="0.4">
      <c r="A623" s="48">
        <v>565</v>
      </c>
      <c r="B623" s="26" t="s">
        <v>407</v>
      </c>
      <c r="C623" s="24" t="s">
        <v>22</v>
      </c>
      <c r="D623" s="25">
        <v>4.55</v>
      </c>
      <c r="E623" s="20"/>
      <c r="F623" s="49">
        <f t="shared" si="26"/>
        <v>0</v>
      </c>
    </row>
    <row r="624" spans="1:6" s="3" customFormat="1" x14ac:dyDescent="0.4">
      <c r="A624" s="46"/>
      <c r="B624" s="36" t="s">
        <v>408</v>
      </c>
      <c r="C624" s="37"/>
      <c r="D624" s="38"/>
      <c r="E624" s="32"/>
      <c r="F624" s="51"/>
    </row>
    <row r="625" spans="1:248" s="3" customFormat="1" ht="52.8" x14ac:dyDescent="0.4">
      <c r="A625" s="48">
        <v>566</v>
      </c>
      <c r="B625" s="26" t="s">
        <v>409</v>
      </c>
      <c r="C625" s="27" t="s">
        <v>410</v>
      </c>
      <c r="D625" s="28">
        <v>1</v>
      </c>
      <c r="E625" s="42"/>
      <c r="F625" s="49">
        <f>D625*E625</f>
        <v>0</v>
      </c>
    </row>
    <row r="626" spans="1:248" s="3" customFormat="1" ht="26.4" x14ac:dyDescent="0.4">
      <c r="A626" s="48">
        <v>567</v>
      </c>
      <c r="B626" s="26" t="s">
        <v>411</v>
      </c>
      <c r="C626" s="27" t="s">
        <v>410</v>
      </c>
      <c r="D626" s="28">
        <v>1</v>
      </c>
      <c r="E626" s="42"/>
      <c r="F626" s="49">
        <f>D626*E626</f>
        <v>0</v>
      </c>
    </row>
    <row r="627" spans="1:248" s="3" customFormat="1" ht="52.8" x14ac:dyDescent="0.4">
      <c r="A627" s="48">
        <v>568</v>
      </c>
      <c r="B627" s="26" t="s">
        <v>412</v>
      </c>
      <c r="C627" s="27" t="s">
        <v>410</v>
      </c>
      <c r="D627" s="28">
        <v>1</v>
      </c>
      <c r="E627" s="42"/>
      <c r="F627" s="49">
        <f>D627*E627</f>
        <v>0</v>
      </c>
    </row>
    <row r="628" spans="1:248" s="3" customFormat="1" x14ac:dyDescent="0.4">
      <c r="A628" s="48">
        <v>569</v>
      </c>
      <c r="B628" s="26" t="s">
        <v>413</v>
      </c>
      <c r="C628" s="27" t="s">
        <v>410</v>
      </c>
      <c r="D628" s="28">
        <v>1</v>
      </c>
      <c r="E628" s="42"/>
      <c r="F628" s="49">
        <f>D628*E628</f>
        <v>0</v>
      </c>
    </row>
    <row r="629" spans="1:248" ht="34.200000000000003" customHeight="1" thickBot="1" x14ac:dyDescent="0.45">
      <c r="A629" s="88" t="s">
        <v>8</v>
      </c>
      <c r="B629" s="89"/>
      <c r="C629" s="89"/>
      <c r="D629" s="89"/>
      <c r="E629" s="89"/>
      <c r="F629" s="52">
        <f>SUM(F15:F628)</f>
        <v>0</v>
      </c>
    </row>
    <row r="630" spans="1:248" x14ac:dyDescent="0.4">
      <c r="A630" s="21" t="s">
        <v>28</v>
      </c>
      <c r="B630" s="22"/>
      <c r="C630" s="22"/>
      <c r="D630" s="22"/>
      <c r="E630" s="22"/>
      <c r="F630" s="22"/>
    </row>
    <row r="631" spans="1:248" x14ac:dyDescent="0.4">
      <c r="A631" s="11" t="s">
        <v>18</v>
      </c>
      <c r="B631" s="12"/>
    </row>
    <row r="632" spans="1:248" ht="135.6" customHeight="1" x14ac:dyDescent="0.4">
      <c r="A632" s="91" t="s">
        <v>27</v>
      </c>
      <c r="B632" s="91"/>
      <c r="C632" s="91"/>
      <c r="D632" s="91"/>
      <c r="E632" s="91"/>
      <c r="F632" s="91"/>
    </row>
    <row r="633" spans="1:248" ht="81" customHeight="1" x14ac:dyDescent="0.4">
      <c r="A633" s="80" t="s">
        <v>421</v>
      </c>
      <c r="B633" s="81"/>
      <c r="C633" s="81"/>
      <c r="D633" s="81"/>
      <c r="E633" s="81"/>
      <c r="F633" s="81"/>
    </row>
    <row r="634" spans="1:248" ht="33.6" customHeight="1" x14ac:dyDescent="0.4">
      <c r="A634" s="80" t="s">
        <v>415</v>
      </c>
      <c r="B634" s="81"/>
      <c r="C634" s="81"/>
      <c r="D634" s="81"/>
      <c r="E634" s="81"/>
      <c r="F634" s="81"/>
    </row>
    <row r="635" spans="1:248" ht="35.4" customHeight="1" x14ac:dyDescent="0.4">
      <c r="A635" s="86" t="s">
        <v>422</v>
      </c>
      <c r="B635" s="87"/>
      <c r="C635" s="87"/>
      <c r="D635" s="87"/>
      <c r="E635" s="87"/>
      <c r="F635" s="87"/>
      <c r="G635" s="18"/>
    </row>
    <row r="636" spans="1:248" ht="27.6" customHeight="1" x14ac:dyDescent="0.4">
      <c r="A636" s="95" t="s">
        <v>417</v>
      </c>
      <c r="B636" s="23"/>
      <c r="C636" s="23"/>
      <c r="D636" s="23"/>
      <c r="E636" s="23"/>
      <c r="F636" s="23"/>
    </row>
    <row r="637" spans="1:248" ht="34.200000000000003" customHeight="1" x14ac:dyDescent="0.4">
      <c r="A637" s="96" t="s">
        <v>416</v>
      </c>
      <c r="B637" s="23"/>
      <c r="C637" s="23"/>
      <c r="D637" s="23"/>
      <c r="E637" s="23"/>
      <c r="F637" s="23"/>
    </row>
    <row r="638" spans="1:248" ht="33.6" customHeight="1" x14ac:dyDescent="0.4">
      <c r="A638" s="92" t="s">
        <v>9</v>
      </c>
      <c r="B638" s="92"/>
      <c r="C638" s="92"/>
      <c r="D638" s="92"/>
      <c r="E638" s="92"/>
      <c r="F638" s="92"/>
    </row>
    <row r="639" spans="1:248" s="7" customFormat="1" ht="13.8" x14ac:dyDescent="0.25">
      <c r="A639" s="93" t="s">
        <v>19</v>
      </c>
      <c r="B639" s="93"/>
      <c r="C639" s="93"/>
      <c r="D639" s="93"/>
      <c r="E639" s="93"/>
      <c r="F639" s="93"/>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c r="BT639" s="6"/>
      <c r="BU639" s="6"/>
      <c r="BV639" s="6"/>
      <c r="BW639" s="6"/>
      <c r="BX639" s="6"/>
      <c r="BY639" s="6"/>
      <c r="BZ639" s="6"/>
      <c r="CA639" s="6"/>
      <c r="CB639" s="6"/>
      <c r="CC639" s="6"/>
      <c r="CD639" s="6"/>
      <c r="CE639" s="6"/>
      <c r="CF639" s="6"/>
      <c r="CG639" s="6"/>
      <c r="CH639" s="6"/>
      <c r="CI639" s="6"/>
      <c r="CJ639" s="6"/>
      <c r="CK639" s="6"/>
      <c r="CL639" s="6"/>
      <c r="CM639" s="6"/>
      <c r="CN639" s="6"/>
      <c r="CO639" s="6"/>
      <c r="CP639" s="6"/>
      <c r="CQ639" s="6"/>
      <c r="CR639" s="6"/>
      <c r="CS639" s="6"/>
      <c r="CT639" s="6"/>
      <c r="CU639" s="6"/>
      <c r="CV639" s="6"/>
      <c r="CW639" s="6"/>
      <c r="CX639" s="6"/>
      <c r="CY639" s="6"/>
      <c r="CZ639" s="6"/>
      <c r="DA639" s="6"/>
      <c r="DB639" s="6"/>
      <c r="DC639" s="6"/>
      <c r="DD639" s="6"/>
      <c r="DE639" s="6"/>
      <c r="DF639" s="6"/>
      <c r="DG639" s="6"/>
      <c r="DH639" s="6"/>
      <c r="DI639" s="6"/>
      <c r="DJ639" s="6"/>
      <c r="DK639" s="6"/>
      <c r="DL639" s="6"/>
      <c r="DM639" s="6"/>
      <c r="DN639" s="6"/>
      <c r="DO639" s="6"/>
      <c r="DP639" s="6"/>
      <c r="DQ639" s="6"/>
      <c r="DR639" s="6"/>
      <c r="DS639" s="6"/>
      <c r="DT639" s="6"/>
      <c r="DU639" s="6"/>
      <c r="DV639" s="6"/>
      <c r="DW639" s="6"/>
      <c r="DX639" s="6"/>
      <c r="DY639" s="6"/>
      <c r="DZ639" s="6"/>
      <c r="EA639" s="6"/>
      <c r="EB639" s="6"/>
      <c r="EC639" s="6"/>
      <c r="ED639" s="6"/>
      <c r="EE639" s="6"/>
      <c r="EF639" s="6"/>
      <c r="EG639" s="6"/>
      <c r="EH639" s="6"/>
      <c r="EI639" s="6"/>
      <c r="EJ639" s="6"/>
      <c r="EK639" s="6"/>
      <c r="EL639" s="6"/>
      <c r="EM639" s="6"/>
      <c r="EN639" s="6"/>
      <c r="EO639" s="6"/>
      <c r="EP639" s="6"/>
      <c r="EQ639" s="6"/>
      <c r="ER639" s="6"/>
      <c r="ES639" s="6"/>
      <c r="ET639" s="6"/>
      <c r="EU639" s="6"/>
      <c r="EV639" s="6"/>
      <c r="EW639" s="6"/>
      <c r="EX639" s="6"/>
      <c r="EY639" s="6"/>
      <c r="EZ639" s="6"/>
      <c r="FA639" s="6"/>
      <c r="FB639" s="6"/>
      <c r="FC639" s="6"/>
      <c r="FD639" s="6"/>
      <c r="FE639" s="6"/>
      <c r="FF639" s="6"/>
      <c r="FG639" s="6"/>
      <c r="FH639" s="6"/>
      <c r="FI639" s="6"/>
      <c r="FJ639" s="6"/>
      <c r="FK639" s="6"/>
      <c r="FL639" s="6"/>
      <c r="FM639" s="6"/>
      <c r="FN639" s="6"/>
      <c r="FO639" s="6"/>
      <c r="FP639" s="6"/>
      <c r="FQ639" s="6"/>
      <c r="FR639" s="6"/>
      <c r="FS639" s="6"/>
      <c r="FT639" s="6"/>
      <c r="FU639" s="6"/>
      <c r="FV639" s="6"/>
      <c r="FW639" s="6"/>
      <c r="FX639" s="6"/>
      <c r="FY639" s="6"/>
      <c r="FZ639" s="6"/>
      <c r="GA639" s="6"/>
      <c r="GB639" s="6"/>
      <c r="GC639" s="6"/>
      <c r="GD639" s="6"/>
      <c r="GE639" s="6"/>
      <c r="GF639" s="6"/>
      <c r="GG639" s="6"/>
      <c r="GH639" s="6"/>
      <c r="GI639" s="6"/>
      <c r="GJ639" s="6"/>
      <c r="GK639" s="6"/>
      <c r="GL639" s="6"/>
      <c r="GM639" s="6"/>
      <c r="GN639" s="6"/>
      <c r="GO639" s="6"/>
      <c r="GP639" s="6"/>
      <c r="GQ639" s="6"/>
      <c r="GR639" s="6"/>
      <c r="GS639" s="6"/>
      <c r="GT639" s="6"/>
      <c r="GU639" s="6"/>
      <c r="GV639" s="6"/>
      <c r="GW639" s="6"/>
      <c r="GX639" s="6"/>
      <c r="GY639" s="6"/>
      <c r="GZ639" s="6"/>
      <c r="HA639" s="6"/>
      <c r="HB639" s="6"/>
      <c r="HC639" s="6"/>
      <c r="HD639" s="6"/>
      <c r="HE639" s="6"/>
      <c r="HF639" s="6"/>
      <c r="HG639" s="6"/>
      <c r="HH639" s="6"/>
      <c r="HI639" s="6"/>
      <c r="HJ639" s="6"/>
      <c r="HK639" s="6"/>
      <c r="HL639" s="6"/>
      <c r="HM639" s="6"/>
      <c r="HN639" s="6"/>
      <c r="HO639" s="6"/>
      <c r="HP639" s="6"/>
      <c r="HQ639" s="6"/>
      <c r="HR639" s="6"/>
      <c r="HS639" s="6"/>
      <c r="HT639" s="6"/>
      <c r="HU639" s="6"/>
      <c r="HV639" s="6"/>
      <c r="HW639" s="6"/>
      <c r="HX639" s="6"/>
      <c r="HY639" s="6"/>
      <c r="HZ639" s="6"/>
      <c r="IA639" s="6"/>
      <c r="IB639" s="6"/>
      <c r="IC639" s="6"/>
      <c r="ID639" s="6"/>
      <c r="IE639" s="6"/>
      <c r="IF639" s="6"/>
      <c r="IG639" s="6"/>
      <c r="IH639" s="6"/>
      <c r="II639" s="6"/>
      <c r="IJ639" s="6"/>
      <c r="IK639" s="6"/>
      <c r="IL639" s="6"/>
      <c r="IM639" s="6"/>
      <c r="IN639" s="6"/>
    </row>
    <row r="640" spans="1:248" ht="23.4" customHeight="1" x14ac:dyDescent="0.4">
      <c r="A640" s="93" t="s">
        <v>425</v>
      </c>
      <c r="B640" s="93"/>
      <c r="C640" s="93"/>
      <c r="D640" s="93"/>
      <c r="E640" s="93"/>
      <c r="F640" s="93"/>
    </row>
    <row r="641" spans="1:248" x14ac:dyDescent="0.4">
      <c r="A641" s="14" t="s">
        <v>10</v>
      </c>
      <c r="B641" s="14"/>
      <c r="C641" s="14"/>
      <c r="D641" s="14"/>
      <c r="E641" s="14"/>
      <c r="F641" s="14"/>
    </row>
    <row r="642" spans="1:248" ht="30.6" customHeight="1" x14ac:dyDescent="0.4">
      <c r="A642" s="90" t="s">
        <v>11</v>
      </c>
      <c r="B642" s="90"/>
      <c r="C642" s="90"/>
      <c r="D642" s="90"/>
      <c r="E642" s="90"/>
      <c r="F642" s="90"/>
    </row>
    <row r="643" spans="1:248" s="7" customFormat="1" ht="25.2" customHeight="1" x14ac:dyDescent="0.25">
      <c r="A643" s="94" t="s">
        <v>16</v>
      </c>
      <c r="B643" s="94"/>
      <c r="C643" s="94"/>
      <c r="D643" s="94"/>
      <c r="E643" s="94"/>
      <c r="F643" s="94"/>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c r="BT643" s="6"/>
      <c r="BU643" s="6"/>
      <c r="BV643" s="6"/>
      <c r="BW643" s="6"/>
      <c r="BX643" s="6"/>
      <c r="BY643" s="6"/>
      <c r="BZ643" s="6"/>
      <c r="CA643" s="6"/>
      <c r="CB643" s="6"/>
      <c r="CC643" s="6"/>
      <c r="CD643" s="6"/>
      <c r="CE643" s="6"/>
      <c r="CF643" s="6"/>
      <c r="CG643" s="6"/>
      <c r="CH643" s="6"/>
      <c r="CI643" s="6"/>
      <c r="CJ643" s="6"/>
      <c r="CK643" s="6"/>
      <c r="CL643" s="6"/>
      <c r="CM643" s="6"/>
      <c r="CN643" s="6"/>
      <c r="CO643" s="6"/>
      <c r="CP643" s="6"/>
      <c r="CQ643" s="6"/>
      <c r="CR643" s="6"/>
      <c r="CS643" s="6"/>
      <c r="CT643" s="6"/>
      <c r="CU643" s="6"/>
      <c r="CV643" s="6"/>
      <c r="CW643" s="6"/>
      <c r="CX643" s="6"/>
      <c r="CY643" s="6"/>
      <c r="CZ643" s="6"/>
      <c r="DA643" s="6"/>
      <c r="DB643" s="6"/>
      <c r="DC643" s="6"/>
      <c r="DD643" s="6"/>
      <c r="DE643" s="6"/>
      <c r="DF643" s="6"/>
      <c r="DG643" s="6"/>
      <c r="DH643" s="6"/>
      <c r="DI643" s="6"/>
      <c r="DJ643" s="6"/>
      <c r="DK643" s="6"/>
      <c r="DL643" s="6"/>
      <c r="DM643" s="6"/>
      <c r="DN643" s="6"/>
      <c r="DO643" s="6"/>
      <c r="DP643" s="6"/>
      <c r="DQ643" s="6"/>
      <c r="DR643" s="6"/>
      <c r="DS643" s="6"/>
      <c r="DT643" s="6"/>
      <c r="DU643" s="6"/>
      <c r="DV643" s="6"/>
      <c r="DW643" s="6"/>
      <c r="DX643" s="6"/>
      <c r="DY643" s="6"/>
      <c r="DZ643" s="6"/>
      <c r="EA643" s="6"/>
      <c r="EB643" s="6"/>
      <c r="EC643" s="6"/>
      <c r="ED643" s="6"/>
      <c r="EE643" s="6"/>
      <c r="EF643" s="6"/>
      <c r="EG643" s="6"/>
      <c r="EH643" s="6"/>
      <c r="EI643" s="6"/>
      <c r="EJ643" s="6"/>
      <c r="EK643" s="6"/>
      <c r="EL643" s="6"/>
      <c r="EM643" s="6"/>
      <c r="EN643" s="6"/>
      <c r="EO643" s="6"/>
      <c r="EP643" s="6"/>
      <c r="EQ643" s="6"/>
      <c r="ER643" s="6"/>
      <c r="ES643" s="6"/>
      <c r="ET643" s="6"/>
      <c r="EU643" s="6"/>
      <c r="EV643" s="6"/>
      <c r="EW643" s="6"/>
      <c r="EX643" s="6"/>
      <c r="EY643" s="6"/>
      <c r="EZ643" s="6"/>
      <c r="FA643" s="6"/>
      <c r="FB643" s="6"/>
      <c r="FC643" s="6"/>
      <c r="FD643" s="6"/>
      <c r="FE643" s="6"/>
      <c r="FF643" s="6"/>
      <c r="FG643" s="6"/>
      <c r="FH643" s="6"/>
      <c r="FI643" s="6"/>
      <c r="FJ643" s="6"/>
      <c r="FK643" s="6"/>
      <c r="FL643" s="6"/>
      <c r="FM643" s="6"/>
      <c r="FN643" s="6"/>
      <c r="FO643" s="6"/>
      <c r="FP643" s="6"/>
      <c r="FQ643" s="6"/>
      <c r="FR643" s="6"/>
      <c r="FS643" s="6"/>
      <c r="FT643" s="6"/>
      <c r="FU643" s="6"/>
      <c r="FV643" s="6"/>
      <c r="FW643" s="6"/>
      <c r="FX643" s="6"/>
      <c r="FY643" s="6"/>
      <c r="FZ643" s="6"/>
      <c r="GA643" s="6"/>
      <c r="GB643" s="6"/>
      <c r="GC643" s="6"/>
      <c r="GD643" s="6"/>
      <c r="GE643" s="6"/>
      <c r="GF643" s="6"/>
      <c r="GG643" s="6"/>
      <c r="GH643" s="6"/>
      <c r="GI643" s="6"/>
      <c r="GJ643" s="6"/>
      <c r="GK643" s="6"/>
      <c r="GL643" s="6"/>
      <c r="GM643" s="6"/>
      <c r="GN643" s="6"/>
      <c r="GO643" s="6"/>
      <c r="GP643" s="6"/>
      <c r="GQ643" s="6"/>
      <c r="GR643" s="6"/>
      <c r="GS643" s="6"/>
      <c r="GT643" s="6"/>
      <c r="GU643" s="6"/>
      <c r="GV643" s="6"/>
      <c r="GW643" s="6"/>
      <c r="GX643" s="6"/>
      <c r="GY643" s="6"/>
      <c r="GZ643" s="6"/>
      <c r="HA643" s="6"/>
      <c r="HB643" s="6"/>
      <c r="HC643" s="6"/>
      <c r="HD643" s="6"/>
      <c r="HE643" s="6"/>
      <c r="HF643" s="6"/>
      <c r="HG643" s="6"/>
      <c r="HH643" s="6"/>
      <c r="HI643" s="6"/>
      <c r="HJ643" s="6"/>
      <c r="HK643" s="6"/>
      <c r="HL643" s="6"/>
      <c r="HM643" s="6"/>
      <c r="HN643" s="6"/>
      <c r="HO643" s="6"/>
      <c r="HP643" s="6"/>
      <c r="HQ643" s="6"/>
      <c r="HR643" s="6"/>
      <c r="HS643" s="6"/>
      <c r="HT643" s="6"/>
      <c r="HU643" s="6"/>
      <c r="HV643" s="6"/>
      <c r="HW643" s="6"/>
      <c r="HX643" s="6"/>
      <c r="HY643" s="6"/>
      <c r="HZ643" s="6"/>
      <c r="IA643" s="6"/>
      <c r="IB643" s="6"/>
      <c r="IC643" s="6"/>
      <c r="ID643" s="6"/>
      <c r="IE643" s="6"/>
      <c r="IF643" s="6"/>
      <c r="IG643" s="6"/>
      <c r="IH643" s="6"/>
      <c r="II643" s="6"/>
      <c r="IJ643" s="6"/>
      <c r="IK643" s="6"/>
      <c r="IL643" s="6"/>
      <c r="IM643" s="6"/>
      <c r="IN643" s="6"/>
    </row>
    <row r="644" spans="1:248" s="7" customFormat="1" ht="24.6" customHeight="1" x14ac:dyDescent="0.25">
      <c r="A644" s="90" t="s">
        <v>12</v>
      </c>
      <c r="B644" s="90"/>
      <c r="C644" s="90"/>
      <c r="D644" s="90"/>
      <c r="E644" s="90"/>
      <c r="F644" s="90"/>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c r="BT644" s="6"/>
      <c r="BU644" s="6"/>
      <c r="BV644" s="6"/>
      <c r="BW644" s="6"/>
      <c r="BX644" s="6"/>
      <c r="BY644" s="6"/>
      <c r="BZ644" s="6"/>
      <c r="CA644" s="6"/>
      <c r="CB644" s="6"/>
      <c r="CC644" s="6"/>
      <c r="CD644" s="6"/>
      <c r="CE644" s="6"/>
      <c r="CF644" s="6"/>
      <c r="CG644" s="6"/>
      <c r="CH644" s="6"/>
      <c r="CI644" s="6"/>
      <c r="CJ644" s="6"/>
      <c r="CK644" s="6"/>
      <c r="CL644" s="6"/>
      <c r="CM644" s="6"/>
      <c r="CN644" s="6"/>
      <c r="CO644" s="6"/>
      <c r="CP644" s="6"/>
      <c r="CQ644" s="6"/>
      <c r="CR644" s="6"/>
      <c r="CS644" s="6"/>
      <c r="CT644" s="6"/>
      <c r="CU644" s="6"/>
      <c r="CV644" s="6"/>
      <c r="CW644" s="6"/>
      <c r="CX644" s="6"/>
      <c r="CY644" s="6"/>
      <c r="CZ644" s="6"/>
      <c r="DA644" s="6"/>
      <c r="DB644" s="6"/>
      <c r="DC644" s="6"/>
      <c r="DD644" s="6"/>
      <c r="DE644" s="6"/>
      <c r="DF644" s="6"/>
      <c r="DG644" s="6"/>
      <c r="DH644" s="6"/>
      <c r="DI644" s="6"/>
      <c r="DJ644" s="6"/>
      <c r="DK644" s="6"/>
      <c r="DL644" s="6"/>
      <c r="DM644" s="6"/>
      <c r="DN644" s="6"/>
      <c r="DO644" s="6"/>
      <c r="DP644" s="6"/>
      <c r="DQ644" s="6"/>
      <c r="DR644" s="6"/>
      <c r="DS644" s="6"/>
      <c r="DT644" s="6"/>
      <c r="DU644" s="6"/>
      <c r="DV644" s="6"/>
      <c r="DW644" s="6"/>
      <c r="DX644" s="6"/>
      <c r="DY644" s="6"/>
      <c r="DZ644" s="6"/>
      <c r="EA644" s="6"/>
      <c r="EB644" s="6"/>
      <c r="EC644" s="6"/>
      <c r="ED644" s="6"/>
      <c r="EE644" s="6"/>
      <c r="EF644" s="6"/>
      <c r="EG644" s="6"/>
      <c r="EH644" s="6"/>
      <c r="EI644" s="6"/>
      <c r="EJ644" s="6"/>
      <c r="EK644" s="6"/>
      <c r="EL644" s="6"/>
      <c r="EM644" s="6"/>
      <c r="EN644" s="6"/>
      <c r="EO644" s="6"/>
      <c r="EP644" s="6"/>
      <c r="EQ644" s="6"/>
      <c r="ER644" s="6"/>
      <c r="ES644" s="6"/>
      <c r="ET644" s="6"/>
      <c r="EU644" s="6"/>
      <c r="EV644" s="6"/>
      <c r="EW644" s="6"/>
      <c r="EX644" s="6"/>
      <c r="EY644" s="6"/>
      <c r="EZ644" s="6"/>
      <c r="FA644" s="6"/>
      <c r="FB644" s="6"/>
      <c r="FC644" s="6"/>
      <c r="FD644" s="6"/>
      <c r="FE644" s="6"/>
      <c r="FF644" s="6"/>
      <c r="FG644" s="6"/>
      <c r="FH644" s="6"/>
      <c r="FI644" s="6"/>
      <c r="FJ644" s="6"/>
      <c r="FK644" s="6"/>
      <c r="FL644" s="6"/>
      <c r="FM644" s="6"/>
      <c r="FN644" s="6"/>
      <c r="FO644" s="6"/>
      <c r="FP644" s="6"/>
      <c r="FQ644" s="6"/>
      <c r="FR644" s="6"/>
      <c r="FS644" s="6"/>
      <c r="FT644" s="6"/>
      <c r="FU644" s="6"/>
      <c r="FV644" s="6"/>
      <c r="FW644" s="6"/>
      <c r="FX644" s="6"/>
      <c r="FY644" s="6"/>
      <c r="FZ644" s="6"/>
      <c r="GA644" s="6"/>
      <c r="GB644" s="6"/>
      <c r="GC644" s="6"/>
      <c r="GD644" s="6"/>
      <c r="GE644" s="6"/>
      <c r="GF644" s="6"/>
      <c r="GG644" s="6"/>
      <c r="GH644" s="6"/>
      <c r="GI644" s="6"/>
      <c r="GJ644" s="6"/>
      <c r="GK644" s="6"/>
      <c r="GL644" s="6"/>
      <c r="GM644" s="6"/>
      <c r="GN644" s="6"/>
      <c r="GO644" s="6"/>
      <c r="GP644" s="6"/>
      <c r="GQ644" s="6"/>
      <c r="GR644" s="6"/>
      <c r="GS644" s="6"/>
      <c r="GT644" s="6"/>
      <c r="GU644" s="6"/>
      <c r="GV644" s="6"/>
      <c r="GW644" s="6"/>
      <c r="GX644" s="6"/>
      <c r="GY644" s="6"/>
      <c r="GZ644" s="6"/>
      <c r="HA644" s="6"/>
      <c r="HB644" s="6"/>
      <c r="HC644" s="6"/>
      <c r="HD644" s="6"/>
      <c r="HE644" s="6"/>
      <c r="HF644" s="6"/>
      <c r="HG644" s="6"/>
      <c r="HH644" s="6"/>
      <c r="HI644" s="6"/>
      <c r="HJ644" s="6"/>
      <c r="HK644" s="6"/>
      <c r="HL644" s="6"/>
      <c r="HM644" s="6"/>
      <c r="HN644" s="6"/>
      <c r="HO644" s="6"/>
      <c r="HP644" s="6"/>
      <c r="HQ644" s="6"/>
      <c r="HR644" s="6"/>
      <c r="HS644" s="6"/>
      <c r="HT644" s="6"/>
      <c r="HU644" s="6"/>
      <c r="HV644" s="6"/>
      <c r="HW644" s="6"/>
      <c r="HX644" s="6"/>
      <c r="HY644" s="6"/>
      <c r="HZ644" s="6"/>
      <c r="IA644" s="6"/>
      <c r="IB644" s="6"/>
      <c r="IC644" s="6"/>
      <c r="ID644" s="6"/>
      <c r="IE644" s="6"/>
      <c r="IF644" s="6"/>
      <c r="IG644" s="6"/>
      <c r="IH644" s="6"/>
      <c r="II644" s="6"/>
      <c r="IJ644" s="6"/>
      <c r="IK644" s="6"/>
      <c r="IL644" s="6"/>
      <c r="IM644" s="6"/>
      <c r="IN644" s="6"/>
    </row>
    <row r="645" spans="1:248" s="7" customFormat="1" ht="24.6" customHeight="1" x14ac:dyDescent="0.25">
      <c r="A645" s="90" t="s">
        <v>423</v>
      </c>
      <c r="B645" s="90"/>
      <c r="C645" s="90"/>
      <c r="D645" s="90"/>
      <c r="E645" s="90"/>
      <c r="F645" s="90"/>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c r="BT645" s="6"/>
      <c r="BU645" s="6"/>
      <c r="BV645" s="6"/>
      <c r="BW645" s="6"/>
      <c r="BX645" s="6"/>
      <c r="BY645" s="6"/>
      <c r="BZ645" s="6"/>
      <c r="CA645" s="6"/>
      <c r="CB645" s="6"/>
      <c r="CC645" s="6"/>
      <c r="CD645" s="6"/>
      <c r="CE645" s="6"/>
      <c r="CF645" s="6"/>
      <c r="CG645" s="6"/>
      <c r="CH645" s="6"/>
      <c r="CI645" s="6"/>
      <c r="CJ645" s="6"/>
      <c r="CK645" s="6"/>
      <c r="CL645" s="6"/>
      <c r="CM645" s="6"/>
      <c r="CN645" s="6"/>
      <c r="CO645" s="6"/>
      <c r="CP645" s="6"/>
      <c r="CQ645" s="6"/>
      <c r="CR645" s="6"/>
      <c r="CS645" s="6"/>
      <c r="CT645" s="6"/>
      <c r="CU645" s="6"/>
      <c r="CV645" s="6"/>
      <c r="CW645" s="6"/>
      <c r="CX645" s="6"/>
      <c r="CY645" s="6"/>
      <c r="CZ645" s="6"/>
      <c r="DA645" s="6"/>
      <c r="DB645" s="6"/>
      <c r="DC645" s="6"/>
      <c r="DD645" s="6"/>
      <c r="DE645" s="6"/>
      <c r="DF645" s="6"/>
      <c r="DG645" s="6"/>
      <c r="DH645" s="6"/>
      <c r="DI645" s="6"/>
      <c r="DJ645" s="6"/>
      <c r="DK645" s="6"/>
      <c r="DL645" s="6"/>
      <c r="DM645" s="6"/>
      <c r="DN645" s="6"/>
      <c r="DO645" s="6"/>
      <c r="DP645" s="6"/>
      <c r="DQ645" s="6"/>
      <c r="DR645" s="6"/>
      <c r="DS645" s="6"/>
      <c r="DT645" s="6"/>
      <c r="DU645" s="6"/>
      <c r="DV645" s="6"/>
      <c r="DW645" s="6"/>
      <c r="DX645" s="6"/>
      <c r="DY645" s="6"/>
      <c r="DZ645" s="6"/>
      <c r="EA645" s="6"/>
      <c r="EB645" s="6"/>
      <c r="EC645" s="6"/>
      <c r="ED645" s="6"/>
      <c r="EE645" s="6"/>
      <c r="EF645" s="6"/>
      <c r="EG645" s="6"/>
      <c r="EH645" s="6"/>
      <c r="EI645" s="6"/>
      <c r="EJ645" s="6"/>
      <c r="EK645" s="6"/>
      <c r="EL645" s="6"/>
      <c r="EM645" s="6"/>
      <c r="EN645" s="6"/>
      <c r="EO645" s="6"/>
      <c r="EP645" s="6"/>
      <c r="EQ645" s="6"/>
      <c r="ER645" s="6"/>
      <c r="ES645" s="6"/>
      <c r="ET645" s="6"/>
      <c r="EU645" s="6"/>
      <c r="EV645" s="6"/>
      <c r="EW645" s="6"/>
      <c r="EX645" s="6"/>
      <c r="EY645" s="6"/>
      <c r="EZ645" s="6"/>
      <c r="FA645" s="6"/>
      <c r="FB645" s="6"/>
      <c r="FC645" s="6"/>
      <c r="FD645" s="6"/>
      <c r="FE645" s="6"/>
      <c r="FF645" s="6"/>
      <c r="FG645" s="6"/>
      <c r="FH645" s="6"/>
      <c r="FI645" s="6"/>
      <c r="FJ645" s="6"/>
      <c r="FK645" s="6"/>
      <c r="FL645" s="6"/>
      <c r="FM645" s="6"/>
      <c r="FN645" s="6"/>
      <c r="FO645" s="6"/>
      <c r="FP645" s="6"/>
      <c r="FQ645" s="6"/>
      <c r="FR645" s="6"/>
      <c r="FS645" s="6"/>
      <c r="FT645" s="6"/>
      <c r="FU645" s="6"/>
      <c r="FV645" s="6"/>
      <c r="FW645" s="6"/>
      <c r="FX645" s="6"/>
      <c r="FY645" s="6"/>
      <c r="FZ645" s="6"/>
      <c r="GA645" s="6"/>
      <c r="GB645" s="6"/>
      <c r="GC645" s="6"/>
      <c r="GD645" s="6"/>
      <c r="GE645" s="6"/>
      <c r="GF645" s="6"/>
      <c r="GG645" s="6"/>
      <c r="GH645" s="6"/>
      <c r="GI645" s="6"/>
      <c r="GJ645" s="6"/>
      <c r="GK645" s="6"/>
      <c r="GL645" s="6"/>
      <c r="GM645" s="6"/>
      <c r="GN645" s="6"/>
      <c r="GO645" s="6"/>
      <c r="GP645" s="6"/>
      <c r="GQ645" s="6"/>
      <c r="GR645" s="6"/>
      <c r="GS645" s="6"/>
      <c r="GT645" s="6"/>
      <c r="GU645" s="6"/>
      <c r="GV645" s="6"/>
      <c r="GW645" s="6"/>
      <c r="GX645" s="6"/>
      <c r="GY645" s="6"/>
      <c r="GZ645" s="6"/>
      <c r="HA645" s="6"/>
      <c r="HB645" s="6"/>
      <c r="HC645" s="6"/>
      <c r="HD645" s="6"/>
      <c r="HE645" s="6"/>
      <c r="HF645" s="6"/>
      <c r="HG645" s="6"/>
      <c r="HH645" s="6"/>
      <c r="HI645" s="6"/>
      <c r="HJ645" s="6"/>
      <c r="HK645" s="6"/>
      <c r="HL645" s="6"/>
      <c r="HM645" s="6"/>
      <c r="HN645" s="6"/>
      <c r="HO645" s="6"/>
      <c r="HP645" s="6"/>
      <c r="HQ645" s="6"/>
      <c r="HR645" s="6"/>
      <c r="HS645" s="6"/>
      <c r="HT645" s="6"/>
      <c r="HU645" s="6"/>
      <c r="HV645" s="6"/>
      <c r="HW645" s="6"/>
      <c r="HX645" s="6"/>
      <c r="HY645" s="6"/>
      <c r="HZ645" s="6"/>
      <c r="IA645" s="6"/>
      <c r="IB645" s="6"/>
      <c r="IC645" s="6"/>
      <c r="ID645" s="6"/>
      <c r="IE645" s="6"/>
      <c r="IF645" s="6"/>
      <c r="IG645" s="6"/>
      <c r="IH645" s="6"/>
      <c r="II645" s="6"/>
      <c r="IJ645" s="6"/>
      <c r="IK645" s="6"/>
      <c r="IL645" s="6"/>
      <c r="IM645" s="6"/>
      <c r="IN645" s="6"/>
    </row>
    <row r="646" spans="1:248" s="7" customFormat="1" ht="29.4" customHeight="1" x14ac:dyDescent="0.25">
      <c r="A646" s="15" t="s">
        <v>13</v>
      </c>
      <c r="B646" s="14"/>
      <c r="C646" s="14"/>
      <c r="D646" s="14"/>
      <c r="E646" s="14"/>
      <c r="F646" s="14"/>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c r="BT646" s="6"/>
      <c r="BU646" s="6"/>
      <c r="BV646" s="6"/>
      <c r="BW646" s="6"/>
      <c r="BX646" s="6"/>
      <c r="BY646" s="6"/>
      <c r="BZ646" s="6"/>
      <c r="CA646" s="6"/>
      <c r="CB646" s="6"/>
      <c r="CC646" s="6"/>
      <c r="CD646" s="6"/>
      <c r="CE646" s="6"/>
      <c r="CF646" s="6"/>
      <c r="CG646" s="6"/>
      <c r="CH646" s="6"/>
      <c r="CI646" s="6"/>
      <c r="CJ646" s="6"/>
      <c r="CK646" s="6"/>
      <c r="CL646" s="6"/>
      <c r="CM646" s="6"/>
      <c r="CN646" s="6"/>
      <c r="CO646" s="6"/>
      <c r="CP646" s="6"/>
      <c r="CQ646" s="6"/>
      <c r="CR646" s="6"/>
      <c r="CS646" s="6"/>
      <c r="CT646" s="6"/>
      <c r="CU646" s="6"/>
      <c r="CV646" s="6"/>
      <c r="CW646" s="6"/>
      <c r="CX646" s="6"/>
      <c r="CY646" s="6"/>
      <c r="CZ646" s="6"/>
      <c r="DA646" s="6"/>
      <c r="DB646" s="6"/>
      <c r="DC646" s="6"/>
      <c r="DD646" s="6"/>
      <c r="DE646" s="6"/>
      <c r="DF646" s="6"/>
      <c r="DG646" s="6"/>
      <c r="DH646" s="6"/>
      <c r="DI646" s="6"/>
      <c r="DJ646" s="6"/>
      <c r="DK646" s="6"/>
      <c r="DL646" s="6"/>
      <c r="DM646" s="6"/>
      <c r="DN646" s="6"/>
      <c r="DO646" s="6"/>
      <c r="DP646" s="6"/>
      <c r="DQ646" s="6"/>
      <c r="DR646" s="6"/>
      <c r="DS646" s="6"/>
      <c r="DT646" s="6"/>
      <c r="DU646" s="6"/>
      <c r="DV646" s="6"/>
      <c r="DW646" s="6"/>
      <c r="DX646" s="6"/>
      <c r="DY646" s="6"/>
      <c r="DZ646" s="6"/>
      <c r="EA646" s="6"/>
      <c r="EB646" s="6"/>
      <c r="EC646" s="6"/>
      <c r="ED646" s="6"/>
      <c r="EE646" s="6"/>
      <c r="EF646" s="6"/>
      <c r="EG646" s="6"/>
      <c r="EH646" s="6"/>
      <c r="EI646" s="6"/>
      <c r="EJ646" s="6"/>
      <c r="EK646" s="6"/>
      <c r="EL646" s="6"/>
      <c r="EM646" s="6"/>
      <c r="EN646" s="6"/>
      <c r="EO646" s="6"/>
      <c r="EP646" s="6"/>
      <c r="EQ646" s="6"/>
      <c r="ER646" s="6"/>
      <c r="ES646" s="6"/>
      <c r="ET646" s="6"/>
      <c r="EU646" s="6"/>
      <c r="EV646" s="6"/>
      <c r="EW646" s="6"/>
      <c r="EX646" s="6"/>
      <c r="EY646" s="6"/>
      <c r="EZ646" s="6"/>
      <c r="FA646" s="6"/>
      <c r="FB646" s="6"/>
      <c r="FC646" s="6"/>
      <c r="FD646" s="6"/>
      <c r="FE646" s="6"/>
      <c r="FF646" s="6"/>
      <c r="FG646" s="6"/>
      <c r="FH646" s="6"/>
      <c r="FI646" s="6"/>
      <c r="FJ646" s="6"/>
      <c r="FK646" s="6"/>
      <c r="FL646" s="6"/>
      <c r="FM646" s="6"/>
      <c r="FN646" s="6"/>
      <c r="FO646" s="6"/>
      <c r="FP646" s="6"/>
      <c r="FQ646" s="6"/>
      <c r="FR646" s="6"/>
      <c r="FS646" s="6"/>
      <c r="FT646" s="6"/>
      <c r="FU646" s="6"/>
      <c r="FV646" s="6"/>
      <c r="FW646" s="6"/>
      <c r="FX646" s="6"/>
      <c r="FY646" s="6"/>
      <c r="FZ646" s="6"/>
      <c r="GA646" s="6"/>
      <c r="GB646" s="6"/>
      <c r="GC646" s="6"/>
      <c r="GD646" s="6"/>
      <c r="GE646" s="6"/>
      <c r="GF646" s="6"/>
      <c r="GG646" s="6"/>
      <c r="GH646" s="6"/>
      <c r="GI646" s="6"/>
      <c r="GJ646" s="6"/>
      <c r="GK646" s="6"/>
      <c r="GL646" s="6"/>
      <c r="GM646" s="6"/>
      <c r="GN646" s="6"/>
      <c r="GO646" s="6"/>
      <c r="GP646" s="6"/>
      <c r="GQ646" s="6"/>
      <c r="GR646" s="6"/>
      <c r="GS646" s="6"/>
      <c r="GT646" s="6"/>
      <c r="GU646" s="6"/>
      <c r="GV646" s="6"/>
      <c r="GW646" s="6"/>
      <c r="GX646" s="6"/>
      <c r="GY646" s="6"/>
      <c r="GZ646" s="6"/>
      <c r="HA646" s="6"/>
      <c r="HB646" s="6"/>
      <c r="HC646" s="6"/>
      <c r="HD646" s="6"/>
      <c r="HE646" s="6"/>
      <c r="HF646" s="6"/>
      <c r="HG646" s="6"/>
      <c r="HH646" s="6"/>
      <c r="HI646" s="6"/>
      <c r="HJ646" s="6"/>
      <c r="HK646" s="6"/>
      <c r="HL646" s="6"/>
      <c r="HM646" s="6"/>
      <c r="HN646" s="6"/>
      <c r="HO646" s="6"/>
      <c r="HP646" s="6"/>
      <c r="HQ646" s="6"/>
      <c r="HR646" s="6"/>
      <c r="HS646" s="6"/>
      <c r="HT646" s="6"/>
      <c r="HU646" s="6"/>
      <c r="HV646" s="6"/>
      <c r="HW646" s="6"/>
      <c r="HX646" s="6"/>
      <c r="HY646" s="6"/>
      <c r="HZ646" s="6"/>
      <c r="IA646" s="6"/>
      <c r="IB646" s="6"/>
      <c r="IC646" s="6"/>
      <c r="ID646" s="6"/>
      <c r="IE646" s="6"/>
      <c r="IF646" s="6"/>
      <c r="IG646" s="6"/>
      <c r="IH646" s="6"/>
      <c r="II646" s="6"/>
      <c r="IJ646" s="6"/>
      <c r="IK646" s="6"/>
      <c r="IL646" s="6"/>
      <c r="IM646" s="6"/>
      <c r="IN646" s="6"/>
    </row>
    <row r="647" spans="1:248" s="7" customFormat="1" x14ac:dyDescent="0.4">
      <c r="A647" s="2"/>
      <c r="B647" s="1"/>
      <c r="C647" s="1"/>
      <c r="D647" s="1"/>
      <c r="E647" s="4"/>
      <c r="F647" s="4"/>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c r="BT647" s="6"/>
      <c r="BU647" s="6"/>
      <c r="BV647" s="6"/>
      <c r="BW647" s="6"/>
      <c r="BX647" s="6"/>
      <c r="BY647" s="6"/>
      <c r="BZ647" s="6"/>
      <c r="CA647" s="6"/>
      <c r="CB647" s="6"/>
      <c r="CC647" s="6"/>
      <c r="CD647" s="6"/>
      <c r="CE647" s="6"/>
      <c r="CF647" s="6"/>
      <c r="CG647" s="6"/>
      <c r="CH647" s="6"/>
      <c r="CI647" s="6"/>
      <c r="CJ647" s="6"/>
      <c r="CK647" s="6"/>
      <c r="CL647" s="6"/>
      <c r="CM647" s="6"/>
      <c r="CN647" s="6"/>
      <c r="CO647" s="6"/>
      <c r="CP647" s="6"/>
      <c r="CQ647" s="6"/>
      <c r="CR647" s="6"/>
      <c r="CS647" s="6"/>
      <c r="CT647" s="6"/>
      <c r="CU647" s="6"/>
      <c r="CV647" s="6"/>
      <c r="CW647" s="6"/>
      <c r="CX647" s="6"/>
      <c r="CY647" s="6"/>
      <c r="CZ647" s="6"/>
      <c r="DA647" s="6"/>
      <c r="DB647" s="6"/>
      <c r="DC647" s="6"/>
      <c r="DD647" s="6"/>
      <c r="DE647" s="6"/>
      <c r="DF647" s="6"/>
      <c r="DG647" s="6"/>
      <c r="DH647" s="6"/>
      <c r="DI647" s="6"/>
      <c r="DJ647" s="6"/>
      <c r="DK647" s="6"/>
      <c r="DL647" s="6"/>
      <c r="DM647" s="6"/>
      <c r="DN647" s="6"/>
      <c r="DO647" s="6"/>
      <c r="DP647" s="6"/>
      <c r="DQ647" s="6"/>
      <c r="DR647" s="6"/>
      <c r="DS647" s="6"/>
      <c r="DT647" s="6"/>
      <c r="DU647" s="6"/>
      <c r="DV647" s="6"/>
      <c r="DW647" s="6"/>
      <c r="DX647" s="6"/>
      <c r="DY647" s="6"/>
      <c r="DZ647" s="6"/>
      <c r="EA647" s="6"/>
      <c r="EB647" s="6"/>
      <c r="EC647" s="6"/>
      <c r="ED647" s="6"/>
      <c r="EE647" s="6"/>
      <c r="EF647" s="6"/>
      <c r="EG647" s="6"/>
      <c r="EH647" s="6"/>
      <c r="EI647" s="6"/>
      <c r="EJ647" s="6"/>
      <c r="EK647" s="6"/>
      <c r="EL647" s="6"/>
      <c r="EM647" s="6"/>
      <c r="EN647" s="6"/>
      <c r="EO647" s="6"/>
      <c r="EP647" s="6"/>
      <c r="EQ647" s="6"/>
      <c r="ER647" s="6"/>
      <c r="ES647" s="6"/>
      <c r="ET647" s="6"/>
      <c r="EU647" s="6"/>
      <c r="EV647" s="6"/>
      <c r="EW647" s="6"/>
      <c r="EX647" s="6"/>
      <c r="EY647" s="6"/>
      <c r="EZ647" s="6"/>
      <c r="FA647" s="6"/>
      <c r="FB647" s="6"/>
      <c r="FC647" s="6"/>
      <c r="FD647" s="6"/>
      <c r="FE647" s="6"/>
      <c r="FF647" s="6"/>
      <c r="FG647" s="6"/>
      <c r="FH647" s="6"/>
      <c r="FI647" s="6"/>
      <c r="FJ647" s="6"/>
      <c r="FK647" s="6"/>
      <c r="FL647" s="6"/>
      <c r="FM647" s="6"/>
      <c r="FN647" s="6"/>
      <c r="FO647" s="6"/>
      <c r="FP647" s="6"/>
      <c r="FQ647" s="6"/>
      <c r="FR647" s="6"/>
      <c r="FS647" s="6"/>
      <c r="FT647" s="6"/>
      <c r="FU647" s="6"/>
      <c r="FV647" s="6"/>
      <c r="FW647" s="6"/>
      <c r="FX647" s="6"/>
      <c r="FY647" s="6"/>
      <c r="FZ647" s="6"/>
      <c r="GA647" s="6"/>
      <c r="GB647" s="6"/>
      <c r="GC647" s="6"/>
      <c r="GD647" s="6"/>
      <c r="GE647" s="6"/>
      <c r="GF647" s="6"/>
      <c r="GG647" s="6"/>
      <c r="GH647" s="6"/>
      <c r="GI647" s="6"/>
      <c r="GJ647" s="6"/>
      <c r="GK647" s="6"/>
      <c r="GL647" s="6"/>
      <c r="GM647" s="6"/>
      <c r="GN647" s="6"/>
      <c r="GO647" s="6"/>
      <c r="GP647" s="6"/>
      <c r="GQ647" s="6"/>
      <c r="GR647" s="6"/>
      <c r="GS647" s="6"/>
      <c r="GT647" s="6"/>
      <c r="GU647" s="6"/>
      <c r="GV647" s="6"/>
      <c r="GW647" s="6"/>
      <c r="GX647" s="6"/>
      <c r="GY647" s="6"/>
      <c r="GZ647" s="6"/>
      <c r="HA647" s="6"/>
      <c r="HB647" s="6"/>
      <c r="HC647" s="6"/>
      <c r="HD647" s="6"/>
      <c r="HE647" s="6"/>
      <c r="HF647" s="6"/>
      <c r="HG647" s="6"/>
      <c r="HH647" s="6"/>
      <c r="HI647" s="6"/>
      <c r="HJ647" s="6"/>
      <c r="HK647" s="6"/>
      <c r="HL647" s="6"/>
      <c r="HM647" s="6"/>
      <c r="HN647" s="6"/>
      <c r="HO647" s="6"/>
      <c r="HP647" s="6"/>
      <c r="HQ647" s="6"/>
      <c r="HR647" s="6"/>
      <c r="HS647" s="6"/>
      <c r="HT647" s="6"/>
      <c r="HU647" s="6"/>
      <c r="HV647" s="6"/>
      <c r="HW647" s="6"/>
      <c r="HX647" s="6"/>
      <c r="HY647" s="6"/>
      <c r="HZ647" s="6"/>
      <c r="IA647" s="6"/>
      <c r="IB647" s="6"/>
      <c r="IC647" s="6"/>
      <c r="ID647" s="6"/>
      <c r="IE647" s="6"/>
      <c r="IF647" s="6"/>
      <c r="IG647" s="6"/>
      <c r="IH647" s="6"/>
      <c r="II647" s="6"/>
      <c r="IJ647" s="6"/>
      <c r="IK647" s="6"/>
      <c r="IL647" s="6"/>
      <c r="IM647" s="6"/>
      <c r="IN647" s="6"/>
    </row>
    <row r="648" spans="1:248" s="7" customFormat="1" ht="13.8" x14ac:dyDescent="0.25">
      <c r="A648" s="5"/>
      <c r="B648" s="13" t="s">
        <v>14</v>
      </c>
      <c r="C648" s="9"/>
      <c r="D648" s="9"/>
      <c r="E648" s="8"/>
      <c r="F648" s="8"/>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c r="BT648" s="6"/>
      <c r="BU648" s="6"/>
      <c r="BV648" s="6"/>
      <c r="BW648" s="6"/>
      <c r="BX648" s="6"/>
      <c r="BY648" s="6"/>
      <c r="BZ648" s="6"/>
      <c r="CA648" s="6"/>
      <c r="CB648" s="6"/>
      <c r="CC648" s="6"/>
      <c r="CD648" s="6"/>
      <c r="CE648" s="6"/>
      <c r="CF648" s="6"/>
      <c r="CG648" s="6"/>
      <c r="CH648" s="6"/>
      <c r="CI648" s="6"/>
      <c r="CJ648" s="6"/>
      <c r="CK648" s="6"/>
      <c r="CL648" s="6"/>
      <c r="CM648" s="6"/>
      <c r="CN648" s="6"/>
      <c r="CO648" s="6"/>
      <c r="CP648" s="6"/>
      <c r="CQ648" s="6"/>
      <c r="CR648" s="6"/>
      <c r="CS648" s="6"/>
      <c r="CT648" s="6"/>
      <c r="CU648" s="6"/>
      <c r="CV648" s="6"/>
      <c r="CW648" s="6"/>
      <c r="CX648" s="6"/>
      <c r="CY648" s="6"/>
      <c r="CZ648" s="6"/>
      <c r="DA648" s="6"/>
      <c r="DB648" s="6"/>
      <c r="DC648" s="6"/>
      <c r="DD648" s="6"/>
      <c r="DE648" s="6"/>
      <c r="DF648" s="6"/>
      <c r="DG648" s="6"/>
      <c r="DH648" s="6"/>
      <c r="DI648" s="6"/>
      <c r="DJ648" s="6"/>
      <c r="DK648" s="6"/>
      <c r="DL648" s="6"/>
      <c r="DM648" s="6"/>
      <c r="DN648" s="6"/>
      <c r="DO648" s="6"/>
      <c r="DP648" s="6"/>
      <c r="DQ648" s="6"/>
      <c r="DR648" s="6"/>
      <c r="DS648" s="6"/>
      <c r="DT648" s="6"/>
      <c r="DU648" s="6"/>
      <c r="DV648" s="6"/>
      <c r="DW648" s="6"/>
      <c r="DX648" s="6"/>
      <c r="DY648" s="6"/>
      <c r="DZ648" s="6"/>
      <c r="EA648" s="6"/>
      <c r="EB648" s="6"/>
      <c r="EC648" s="6"/>
      <c r="ED648" s="6"/>
      <c r="EE648" s="6"/>
      <c r="EF648" s="6"/>
      <c r="EG648" s="6"/>
      <c r="EH648" s="6"/>
      <c r="EI648" s="6"/>
      <c r="EJ648" s="6"/>
      <c r="EK648" s="6"/>
      <c r="EL648" s="6"/>
      <c r="EM648" s="6"/>
      <c r="EN648" s="6"/>
      <c r="EO648" s="6"/>
      <c r="EP648" s="6"/>
      <c r="EQ648" s="6"/>
      <c r="ER648" s="6"/>
      <c r="ES648" s="6"/>
      <c r="ET648" s="6"/>
      <c r="EU648" s="6"/>
      <c r="EV648" s="6"/>
      <c r="EW648" s="6"/>
      <c r="EX648" s="6"/>
      <c r="EY648" s="6"/>
      <c r="EZ648" s="6"/>
      <c r="FA648" s="6"/>
      <c r="FB648" s="6"/>
      <c r="FC648" s="6"/>
      <c r="FD648" s="6"/>
      <c r="FE648" s="6"/>
      <c r="FF648" s="6"/>
      <c r="FG648" s="6"/>
      <c r="FH648" s="6"/>
      <c r="FI648" s="6"/>
      <c r="FJ648" s="6"/>
      <c r="FK648" s="6"/>
      <c r="FL648" s="6"/>
      <c r="FM648" s="6"/>
      <c r="FN648" s="6"/>
      <c r="FO648" s="6"/>
      <c r="FP648" s="6"/>
      <c r="FQ648" s="6"/>
      <c r="FR648" s="6"/>
      <c r="FS648" s="6"/>
      <c r="FT648" s="6"/>
      <c r="FU648" s="6"/>
      <c r="FV648" s="6"/>
      <c r="FW648" s="6"/>
      <c r="FX648" s="6"/>
      <c r="FY648" s="6"/>
      <c r="FZ648" s="6"/>
      <c r="GA648" s="6"/>
      <c r="GB648" s="6"/>
      <c r="GC648" s="6"/>
      <c r="GD648" s="6"/>
      <c r="GE648" s="6"/>
      <c r="GF648" s="6"/>
      <c r="GG648" s="6"/>
      <c r="GH648" s="6"/>
      <c r="GI648" s="6"/>
      <c r="GJ648" s="6"/>
      <c r="GK648" s="6"/>
      <c r="GL648" s="6"/>
      <c r="GM648" s="6"/>
      <c r="GN648" s="6"/>
      <c r="GO648" s="6"/>
      <c r="GP648" s="6"/>
      <c r="GQ648" s="6"/>
      <c r="GR648" s="6"/>
      <c r="GS648" s="6"/>
      <c r="GT648" s="6"/>
      <c r="GU648" s="6"/>
      <c r="GV648" s="6"/>
      <c r="GW648" s="6"/>
      <c r="GX648" s="6"/>
      <c r="GY648" s="6"/>
      <c r="GZ648" s="6"/>
      <c r="HA648" s="6"/>
      <c r="HB648" s="6"/>
      <c r="HC648" s="6"/>
      <c r="HD648" s="6"/>
      <c r="HE648" s="6"/>
      <c r="HF648" s="6"/>
      <c r="HG648" s="6"/>
      <c r="HH648" s="6"/>
      <c r="HI648" s="6"/>
      <c r="HJ648" s="6"/>
      <c r="HK648" s="6"/>
      <c r="HL648" s="6"/>
      <c r="HM648" s="6"/>
      <c r="HN648" s="6"/>
      <c r="HO648" s="6"/>
      <c r="HP648" s="6"/>
      <c r="HQ648" s="6"/>
      <c r="HR648" s="6"/>
      <c r="HS648" s="6"/>
      <c r="HT648" s="6"/>
      <c r="HU648" s="6"/>
      <c r="HV648" s="6"/>
      <c r="HW648" s="6"/>
      <c r="HX648" s="6"/>
      <c r="HY648" s="6"/>
      <c r="HZ648" s="6"/>
      <c r="IA648" s="6"/>
      <c r="IB648" s="6"/>
      <c r="IC648" s="6"/>
      <c r="ID648" s="6"/>
      <c r="IE648" s="6"/>
      <c r="IF648" s="6"/>
      <c r="IG648" s="6"/>
      <c r="IH648" s="6"/>
      <c r="II648" s="6"/>
      <c r="IJ648" s="6"/>
      <c r="IK648" s="6"/>
      <c r="IL648" s="6"/>
      <c r="IM648" s="6"/>
      <c r="IN648" s="6"/>
    </row>
    <row r="649" spans="1:248" s="7" customFormat="1" ht="15.6" x14ac:dyDescent="0.3">
      <c r="A649" s="10"/>
      <c r="B649" s="16" t="s">
        <v>15</v>
      </c>
      <c r="C649" s="9"/>
      <c r="D649" s="9"/>
      <c r="E649" s="8"/>
      <c r="F649" s="8"/>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c r="BT649" s="6"/>
      <c r="BU649" s="6"/>
      <c r="BV649" s="6"/>
      <c r="BW649" s="6"/>
      <c r="BX649" s="6"/>
      <c r="BY649" s="6"/>
      <c r="BZ649" s="6"/>
      <c r="CA649" s="6"/>
      <c r="CB649" s="6"/>
      <c r="CC649" s="6"/>
      <c r="CD649" s="6"/>
      <c r="CE649" s="6"/>
      <c r="CF649" s="6"/>
      <c r="CG649" s="6"/>
      <c r="CH649" s="6"/>
      <c r="CI649" s="6"/>
      <c r="CJ649" s="6"/>
      <c r="CK649" s="6"/>
      <c r="CL649" s="6"/>
      <c r="CM649" s="6"/>
      <c r="CN649" s="6"/>
      <c r="CO649" s="6"/>
      <c r="CP649" s="6"/>
      <c r="CQ649" s="6"/>
      <c r="CR649" s="6"/>
      <c r="CS649" s="6"/>
      <c r="CT649" s="6"/>
      <c r="CU649" s="6"/>
      <c r="CV649" s="6"/>
      <c r="CW649" s="6"/>
      <c r="CX649" s="6"/>
      <c r="CY649" s="6"/>
      <c r="CZ649" s="6"/>
      <c r="DA649" s="6"/>
      <c r="DB649" s="6"/>
      <c r="DC649" s="6"/>
      <c r="DD649" s="6"/>
      <c r="DE649" s="6"/>
      <c r="DF649" s="6"/>
      <c r="DG649" s="6"/>
      <c r="DH649" s="6"/>
      <c r="DI649" s="6"/>
      <c r="DJ649" s="6"/>
      <c r="DK649" s="6"/>
      <c r="DL649" s="6"/>
      <c r="DM649" s="6"/>
      <c r="DN649" s="6"/>
      <c r="DO649" s="6"/>
      <c r="DP649" s="6"/>
      <c r="DQ649" s="6"/>
      <c r="DR649" s="6"/>
      <c r="DS649" s="6"/>
      <c r="DT649" s="6"/>
      <c r="DU649" s="6"/>
      <c r="DV649" s="6"/>
      <c r="DW649" s="6"/>
      <c r="DX649" s="6"/>
      <c r="DY649" s="6"/>
      <c r="DZ649" s="6"/>
      <c r="EA649" s="6"/>
      <c r="EB649" s="6"/>
      <c r="EC649" s="6"/>
      <c r="ED649" s="6"/>
      <c r="EE649" s="6"/>
      <c r="EF649" s="6"/>
      <c r="EG649" s="6"/>
      <c r="EH649" s="6"/>
      <c r="EI649" s="6"/>
      <c r="EJ649" s="6"/>
      <c r="EK649" s="6"/>
      <c r="EL649" s="6"/>
      <c r="EM649" s="6"/>
      <c r="EN649" s="6"/>
      <c r="EO649" s="6"/>
      <c r="EP649" s="6"/>
      <c r="EQ649" s="6"/>
      <c r="ER649" s="6"/>
      <c r="ES649" s="6"/>
      <c r="ET649" s="6"/>
      <c r="EU649" s="6"/>
      <c r="EV649" s="6"/>
      <c r="EW649" s="6"/>
      <c r="EX649" s="6"/>
      <c r="EY649" s="6"/>
      <c r="EZ649" s="6"/>
      <c r="FA649" s="6"/>
      <c r="FB649" s="6"/>
      <c r="FC649" s="6"/>
      <c r="FD649" s="6"/>
      <c r="FE649" s="6"/>
      <c r="FF649" s="6"/>
      <c r="FG649" s="6"/>
      <c r="FH649" s="6"/>
      <c r="FI649" s="6"/>
      <c r="FJ649" s="6"/>
      <c r="FK649" s="6"/>
      <c r="FL649" s="6"/>
      <c r="FM649" s="6"/>
      <c r="FN649" s="6"/>
      <c r="FO649" s="6"/>
      <c r="FP649" s="6"/>
      <c r="FQ649" s="6"/>
      <c r="FR649" s="6"/>
      <c r="FS649" s="6"/>
      <c r="FT649" s="6"/>
      <c r="FU649" s="6"/>
      <c r="FV649" s="6"/>
      <c r="FW649" s="6"/>
      <c r="FX649" s="6"/>
      <c r="FY649" s="6"/>
      <c r="FZ649" s="6"/>
      <c r="GA649" s="6"/>
      <c r="GB649" s="6"/>
      <c r="GC649" s="6"/>
      <c r="GD649" s="6"/>
      <c r="GE649" s="6"/>
      <c r="GF649" s="6"/>
      <c r="GG649" s="6"/>
      <c r="GH649" s="6"/>
      <c r="GI649" s="6"/>
      <c r="GJ649" s="6"/>
      <c r="GK649" s="6"/>
      <c r="GL649" s="6"/>
      <c r="GM649" s="6"/>
      <c r="GN649" s="6"/>
      <c r="GO649" s="6"/>
      <c r="GP649" s="6"/>
      <c r="GQ649" s="6"/>
      <c r="GR649" s="6"/>
      <c r="GS649" s="6"/>
      <c r="GT649" s="6"/>
      <c r="GU649" s="6"/>
      <c r="GV649" s="6"/>
      <c r="GW649" s="6"/>
      <c r="GX649" s="6"/>
      <c r="GY649" s="6"/>
      <c r="GZ649" s="6"/>
      <c r="HA649" s="6"/>
      <c r="HB649" s="6"/>
      <c r="HC649" s="6"/>
      <c r="HD649" s="6"/>
      <c r="HE649" s="6"/>
      <c r="HF649" s="6"/>
      <c r="HG649" s="6"/>
      <c r="HH649" s="6"/>
      <c r="HI649" s="6"/>
      <c r="HJ649" s="6"/>
      <c r="HK649" s="6"/>
      <c r="HL649" s="6"/>
      <c r="HM649" s="6"/>
      <c r="HN649" s="6"/>
      <c r="HO649" s="6"/>
      <c r="HP649" s="6"/>
      <c r="HQ649" s="6"/>
      <c r="HR649" s="6"/>
      <c r="HS649" s="6"/>
      <c r="HT649" s="6"/>
      <c r="HU649" s="6"/>
      <c r="HV649" s="6"/>
      <c r="HW649" s="6"/>
      <c r="HX649" s="6"/>
      <c r="HY649" s="6"/>
      <c r="HZ649" s="6"/>
      <c r="IA649" s="6"/>
      <c r="IB649" s="6"/>
      <c r="IC649" s="6"/>
      <c r="ID649" s="6"/>
      <c r="IE649" s="6"/>
      <c r="IF649" s="6"/>
      <c r="IG649" s="6"/>
      <c r="IH649" s="6"/>
      <c r="II649" s="6"/>
      <c r="IJ649" s="6"/>
      <c r="IK649" s="6"/>
      <c r="IL649" s="6"/>
      <c r="IM649" s="6"/>
      <c r="IN649" s="6"/>
    </row>
    <row r="650" spans="1:248" x14ac:dyDescent="0.4">
      <c r="A650" s="5"/>
      <c r="B650" s="17"/>
      <c r="C650" s="9"/>
      <c r="D650" s="9"/>
      <c r="E650" s="8"/>
      <c r="F650" s="8"/>
    </row>
    <row r="651" spans="1:248" x14ac:dyDescent="0.4">
      <c r="A651" s="5"/>
      <c r="B651" s="7"/>
      <c r="C651" s="9"/>
      <c r="D651" s="9"/>
      <c r="E651" s="8"/>
      <c r="F651" s="8"/>
    </row>
    <row r="652" spans="1:248" x14ac:dyDescent="0.4">
      <c r="A652" s="5"/>
      <c r="B652" s="9"/>
      <c r="C652" s="9"/>
      <c r="D652" s="9"/>
      <c r="E652" s="8"/>
      <c r="F652" s="8"/>
    </row>
    <row r="653" spans="1:248" x14ac:dyDescent="0.4">
      <c r="A653" s="5"/>
      <c r="B653" s="9"/>
      <c r="C653" s="9"/>
      <c r="D653" s="9"/>
      <c r="E653" s="8"/>
      <c r="F653" s="8"/>
    </row>
    <row r="654" spans="1:248" x14ac:dyDescent="0.4">
      <c r="A654" s="1"/>
      <c r="E654" s="1"/>
      <c r="F654" s="1"/>
    </row>
    <row r="655" spans="1:248" x14ac:dyDescent="0.4">
      <c r="A655" s="1"/>
      <c r="E655" s="1"/>
      <c r="F655" s="1"/>
    </row>
    <row r="656" spans="1:248" x14ac:dyDescent="0.4">
      <c r="A656" s="1"/>
      <c r="E656" s="1"/>
      <c r="F656" s="1"/>
    </row>
    <row r="657" s="1" customFormat="1" x14ac:dyDescent="0.4"/>
    <row r="658" s="1" customFormat="1" x14ac:dyDescent="0.4"/>
    <row r="659" s="1" customFormat="1" x14ac:dyDescent="0.4"/>
    <row r="660" s="1" customFormat="1" x14ac:dyDescent="0.4"/>
    <row r="661" s="1" customFormat="1" x14ac:dyDescent="0.4"/>
    <row r="662" s="1" customFormat="1" x14ac:dyDescent="0.4"/>
    <row r="663" s="1" customFormat="1" x14ac:dyDescent="0.4"/>
    <row r="664" s="1" customFormat="1" x14ac:dyDescent="0.4"/>
    <row r="665" s="1" customFormat="1" x14ac:dyDescent="0.4"/>
    <row r="666" s="1" customFormat="1" x14ac:dyDescent="0.4"/>
    <row r="667" s="1" customFormat="1" x14ac:dyDescent="0.4"/>
    <row r="668" s="1" customFormat="1" x14ac:dyDescent="0.4"/>
    <row r="669" s="1" customFormat="1" x14ac:dyDescent="0.4"/>
    <row r="670" s="1" customFormat="1" x14ac:dyDescent="0.4"/>
    <row r="671" s="1" customFormat="1" x14ac:dyDescent="0.4"/>
    <row r="672" s="1" customFormat="1" x14ac:dyDescent="0.4"/>
    <row r="673" s="1" customFormat="1" x14ac:dyDescent="0.4"/>
    <row r="674" s="1" customFormat="1" x14ac:dyDescent="0.4"/>
    <row r="675" s="1" customFormat="1" x14ac:dyDescent="0.4"/>
    <row r="676" s="1" customFormat="1" x14ac:dyDescent="0.4"/>
    <row r="677" s="1" customFormat="1" x14ac:dyDescent="0.4"/>
    <row r="678" s="1" customFormat="1" x14ac:dyDescent="0.4"/>
    <row r="679" s="1" customFormat="1" x14ac:dyDescent="0.4"/>
    <row r="680" s="1" customFormat="1" x14ac:dyDescent="0.4"/>
    <row r="681" s="1" customFormat="1" x14ac:dyDescent="0.4"/>
    <row r="682" s="1" customFormat="1" x14ac:dyDescent="0.4"/>
    <row r="683" s="1" customFormat="1" x14ac:dyDescent="0.4"/>
    <row r="684" s="1" customFormat="1" x14ac:dyDescent="0.4"/>
    <row r="685" s="1" customFormat="1" x14ac:dyDescent="0.4"/>
    <row r="686" s="1" customFormat="1" x14ac:dyDescent="0.4"/>
    <row r="687" s="1" customFormat="1" x14ac:dyDescent="0.4"/>
    <row r="688" s="1" customFormat="1" x14ac:dyDescent="0.4"/>
  </sheetData>
  <mergeCells count="28">
    <mergeCell ref="A635:F635"/>
    <mergeCell ref="C13:C14"/>
    <mergeCell ref="A629:E629"/>
    <mergeCell ref="A645:F645"/>
    <mergeCell ref="A632:F632"/>
    <mergeCell ref="A633:F633"/>
    <mergeCell ref="A644:F644"/>
    <mergeCell ref="A638:F638"/>
    <mergeCell ref="A639:F639"/>
    <mergeCell ref="A642:F642"/>
    <mergeCell ref="A640:F640"/>
    <mergeCell ref="A643:F643"/>
    <mergeCell ref="A10:C11"/>
    <mergeCell ref="D10:F11"/>
    <mergeCell ref="A634:F634"/>
    <mergeCell ref="A13:A14"/>
    <mergeCell ref="B13:B14"/>
    <mergeCell ref="D13:D14"/>
    <mergeCell ref="E13:E14"/>
    <mergeCell ref="F13:F14"/>
    <mergeCell ref="A5:F5"/>
    <mergeCell ref="A6:B8"/>
    <mergeCell ref="C8:F8"/>
    <mergeCell ref="A3:F3"/>
    <mergeCell ref="A9:B9"/>
    <mergeCell ref="C7:F7"/>
    <mergeCell ref="C9:F9"/>
    <mergeCell ref="C6:F6"/>
  </mergeCells>
  <pageMargins left="0.31496062992125984" right="0.11811023622047245" top="0" bottom="0" header="0.31496062992125984" footer="0.31496062992125984"/>
  <pageSetup paperSize="9" scale="75"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F5708318-F0C1-4475-9C36-4227B63ACF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BB62AE-2425-482A-9154-7B65AF8BFF32}">
  <ds:schemaRefs>
    <ds:schemaRef ds:uri="http://schemas.microsoft.com/sharepoint/v3/contenttype/forms"/>
  </ds:schemaRefs>
</ds:datastoreItem>
</file>

<file path=customXml/itemProps3.xml><?xml version="1.0" encoding="utf-8"?>
<ds:datastoreItem xmlns:ds="http://schemas.openxmlformats.org/officeDocument/2006/customXml" ds:itemID="{94B39151-87DC-4C30-B1E4-A5817F51C2A3}">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 №2 Пропозиція</vt:lpstr>
      <vt:lpstr>'Додаток №2 Пропозиція'!Область_друку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2026-07-17T06:34:03Z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