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538" documentId="13_ncr:1_{E61B6D90-791F-4464-B501-4E49F6C5C490}" xr6:coauthVersionLast="47" xr6:coauthVersionMax="47" xr10:uidLastSave="{F1CDD785-4D9E-493B-A17F-690D8C4E29A6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товари_розбиття" sheetId="9" state="hidden" r:id="rId2"/>
    <sheet name="Пропозиція_роботи_послуги" sheetId="7" state="hidden" r:id="rId3"/>
  </sheets>
  <definedNames>
    <definedName name="_xlnm.Print_Area" localSheetId="2">Пропозиція_роботи_послуги!$A$1:$H$40</definedName>
    <definedName name="_xlnm.Print_Area" localSheetId="0">Пропозиція_товари!$A$1:$O$40</definedName>
    <definedName name="_xlnm.Print_Area" localSheetId="1">Пропозиція_товари_розбиття!$A$1:$J$26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6" l="1"/>
  <c r="H23" i="6"/>
  <c r="J19" i="9"/>
  <c r="J12" i="9" l="1"/>
  <c r="J26" i="9" s="1"/>
  <c r="H15" i="6" l="1"/>
  <c r="H17" i="6"/>
  <c r="H19" i="6"/>
  <c r="H20" i="6"/>
  <c r="F16" i="7"/>
  <c r="F23" i="7"/>
  <c r="F22" i="7"/>
  <c r="F21" i="7"/>
  <c r="F20" i="7"/>
  <c r="F19" i="7"/>
  <c r="F18" i="7"/>
  <c r="F17" i="7"/>
  <c r="F15" i="7"/>
  <c r="F14" i="7"/>
  <c r="G21" i="6" l="1"/>
  <c r="E24" i="7"/>
</calcChain>
</file>

<file path=xl/sharedStrings.xml><?xml version="1.0" encoding="utf-8"?>
<sst xmlns="http://schemas.openxmlformats.org/spreadsheetml/2006/main" count="172" uniqueCount="92">
  <si>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</si>
  <si>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</si>
  <si>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</si>
  <si>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</si>
  <si>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</si>
  <si>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</si>
  <si>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</si>
  <si>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</si>
  <si>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</si>
  <si>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</si>
  <si>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</si>
  <si>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</si>
  <si>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</si>
  <si>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</si>
  <si>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</si>
  <si>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</si>
  <si>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</si>
  <si>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</si>
  <si>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</si>
  <si>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</si>
  <si>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</si>
  <si>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</si>
  <si>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</si>
  <si>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</si>
  <si>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</si>
  <si>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</si>
  <si>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</si>
  <si>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</si>
  <si>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</si>
  <si>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</si>
  <si>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</si>
  <si>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</si>
  <si>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</si>
  <si>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</si>
  <si>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</si>
  <si>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</si>
  <si>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 xml:space="preserve">Умови оплати, % передплати /післяплати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</si>
  <si>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</si>
  <si>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</si>
  <si>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</si>
  <si>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Назва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</si>
  <si>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</si>
  <si>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</si>
  <si>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</si>
  <si>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</si>
  <si>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Ми погоджуємось зафіксувати цінову пропозицію протягом 90 днів календарних днів з моменту подачі</t>
  </si>
  <si>
    <t>Дата: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</si>
  <si>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товарів/обладнання].  </t>
    </r>
  </si>
  <si>
    <t>Торгова марка</t>
  </si>
  <si>
    <t>Країна-виробник</t>
  </si>
  <si>
    <t>Характеристика 1:</t>
  </si>
  <si>
    <t>Характеристика 2:</t>
  </si>
  <si>
    <t>Характеристика 3:</t>
  </si>
  <si>
    <t>Характеристика 4:</t>
  </si>
  <si>
    <t>Характеристика 5:</t>
  </si>
  <si>
    <t>Найменування предмету закупівлі</t>
  </si>
  <si>
    <t>Учасник має зазаначити торгову марку</t>
  </si>
  <si>
    <t>опис</t>
  </si>
  <si>
    <t>Пропозиція Учасника</t>
  </si>
  <si>
    <t>Учасник має зазаначити країну-виробника</t>
  </si>
  <si>
    <t>Додаток №__  до Запиту</t>
  </si>
  <si>
    <r>
      <t xml:space="preserve">Ми погоджуємось, що всі витрати, пов’язані з </t>
    </r>
    <r>
      <rPr>
        <b/>
        <sz val="11"/>
        <color rgb="FFFF0000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 xml:space="preserve"> або</t>
    </r>
    <r>
      <rPr>
        <sz val="11"/>
        <color theme="1"/>
        <rFont val="Times New Roman"/>
        <family val="1"/>
        <charset val="204"/>
      </rPr>
      <t xml:space="preserve"> відповідно до розподілу, вказаного у Додатку №_.</t>
    </r>
  </si>
  <si>
    <t>ОВ</t>
  </si>
  <si>
    <t>Додаток №1 до Запиту</t>
  </si>
  <si>
    <t xml:space="preserve">Умови оплати, % передплати /післяплати 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</si>
  <si>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</si>
  <si>
    <r>
      <t>(Назва Учасника),</t>
    </r>
    <r>
      <rPr>
        <sz val="16"/>
        <rFont val="Times New Roman"/>
        <family val="1"/>
        <charset val="204"/>
      </rPr>
      <t xml:space="preserve"> надає свою пропозицію щодо участі у закупівлі сувенірної продукції для проведення спортивних змагань.</t>
    </r>
  </si>
  <si>
    <t>ЛОТ №1</t>
  </si>
  <si>
    <t>ЛОТ№2</t>
  </si>
  <si>
    <t>ЛОТ №3</t>
  </si>
  <si>
    <t xml:space="preserve"> ** Закупівля здійснюється окремими лотами. </t>
  </si>
  <si>
    <t>Ми погоджуємося та ознайомлені з умовами типового Договору  ТЧХУ (Додаток №5 до Запиту).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</si>
  <si>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</si>
  <si>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Всього вартість пропозиції по ЛОТ №1, грн*</t>
  </si>
  <si>
    <t>Табличка з композиту</t>
  </si>
  <si>
    <t>Футболка брендована</t>
  </si>
  <si>
    <t>Грамота</t>
  </si>
  <si>
    <t>Медаль</t>
  </si>
  <si>
    <t>Кубок</t>
  </si>
  <si>
    <t>Кепка брендована</t>
  </si>
  <si>
    <t>Найменування</t>
  </si>
  <si>
    <t>Зображення товару, що пропонується</t>
  </si>
  <si>
    <t xml:space="preserve">
Конструкція:
• чаша з ручками на ніжці та підставці;
• розбірна конструкція;
• наявність місця для таблички з гравіюванням.
Матеріали:
• чаша – метал (алюміній, сталь або еквівалент);
• ніжка – метал (алюміній, сталь або еквівалент);
• підставка – мармур або еквівалент;
• табличка – алюміній;
• колір кубка – золотистий.
Розміри:
• висота – 50–60 см;
• діаметр чаші – не менше 18 см;
• розмір підставки – не менше 140×140 мм;
• розмір таблички – не менше 30×60 мм.
Персоналізація:
• нанесення напису «Обласні спортивні ігри серед ветеранів та ветеранок "Степова міць"»;
• спосіб нанесення – гравіювання на табличці або безпосередньо на підставці.
Учасник у складі пропозиції повинен надати фото та технічний опис запропонованого виробу.
Допускається пропозиція еквівалентного товару за умови, що його технічні, функціональні та якісні характеристики не гірші за зазначені в цьому технічному завданні. Відхилення габаритних розмірів допускається в межах ±10 % за умови збереження зовнішнього вигляду, функціональності та відповідності призначенню виробу.</t>
  </si>
  <si>
    <t xml:space="preserve">
Основні характеристики:
• Форма: кругла.
• Діаметр: не менше 60 мм.
• Матеріал: металевий сплав.
• Колір: золото.
• Наявність вушка для кріплення стрічки.
• Стрічка текстильна синьо-жовтого кольору, шириною не менше 30 мм.
Персоналізація:
• На лицьовій стороні – логотип заходу.
• На зворотній стороні – напис:
  «Обласні спортивні ігри серед ветеранів та ветеранок "Степова міць"».
• Макет надається Замовником.
Тип нанесення: кольорові полімерні наклейки.
Діаметр полімерних наклейок повинен відповідати діаметру центральної вставки (посадкового місця) медалі та забезпечувати її повне заповнення.
Учасник у складі пропозиції повинен надати фото запропонованої медалі.
Допускається пропозиція еквіваленту з технічними та якісними характеристиками не гірше зазначених.</t>
  </si>
  <si>
    <t xml:space="preserve">
• Формат: А4 (210 × 297 мм).
• Папір: крейдований.
• Щільність паперу: не менше 200 г/м².
• Друк: повноколірний односторонній (4+0).
• Спосіб друку: офсетний, цифровий або еквівалентний.
• Якість друку: чітке зображення та текст без розмиття, зміщення кольорів і видимих дефектів друку.
Пакування по 50 шт з маркуванням кількості.
Макет надається Замовником.</t>
  </si>
  <si>
    <t xml:space="preserve">
Основні характеристики:
• Конструкція: класична п'ятиклинна кепка спортивного/промо типу.
• Козирок: вигнутий або з незначним вигином, жорсткий, формостійкий.
• Матеріал: 100% бавовна.
• Щільність тканини: не менше 290 г/м².
• Колір: білий.
• Посилений дашок.
• Посилена передня частина кепки.
• Металева застібка для регулювання розміру.
• Вентиляційні отвори – 5 шт.
Брендування:
• Місце нанесення – лобова частина кепки.
• Логотип області відповідно до макета Замовника.
• Розмір логотипу – 60 × 60 мм.
• Метод нанесення – машинна комп'ютеризована вишивка.</t>
  </si>
  <si>
    <r>
      <t>Учасники повинні надсилати цінові пропозиції з підписом і печаткою</t>
    </r>
    <r>
      <rPr>
        <b/>
        <i/>
        <sz val="20"/>
        <color theme="1"/>
        <rFont val="Times New Roman"/>
        <family val="1"/>
        <charset val="204"/>
      </rPr>
      <t xml:space="preserve"> (за наявності)</t>
    </r>
  </si>
  <si>
    <r>
      <t xml:space="preserve">Ми погоджуємось, що всі витрати, пов’язані з </t>
    </r>
    <r>
      <rPr>
        <b/>
        <sz val="16"/>
        <rFont val="Times New Roman"/>
        <family val="1"/>
        <charset val="204"/>
      </rPr>
      <t>пакуванням, маркуванням, доставкою товару, завантажувально-розвантажувальними роботами</t>
    </r>
    <r>
      <rPr>
        <sz val="16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</si>
  <si>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t>Ми підтверджуємо, що разом з ціновою пропозицією подали Додаток №4 та Додаток №6 з підписом та печаткою керівника( за наявності).</t>
  </si>
  <si>
    <t xml:space="preserve">
Основні характеристики:
• Матеріал – трикотаж.
• Склад тканини: 95% бавовна, 5% лайкра або еластан.
• Щільність тканини: не менше 195 г/м².
• Колір: темно-синій.
Брендування:
Лицьова сторона:
• логотип відповідно до макета Замовника;
• розмір нанесення: орієнтовно 90 × 25 мм;
• спосіб нанесення – шовкодрук.
Задня сторона:
• напис:
  «Обласні спортивні ігри серед ветеранів та ветеранок "Степова міць"»;
• розмір нанесення: орієнтовно 250 × 90 мм;
• спосіб нанесення – шовкодрук.
Розміри футболок:
L - 150шт, М- 150 шт, XL-100 шт, 2XL-50 шт, 3XL -50 шт</t>
  </si>
  <si>
    <t xml:space="preserve">
• Розмір: 210 × 300 мм(+-5%)
• Матеріал: композит білого кольору.
• Нанесення: повноколірний УФ-друк (4+0).
• Кріплення: дистанційні тримачі, 4 шт.
• Макет надається Замовником.</t>
  </si>
  <si>
    <r>
      <rPr>
        <b/>
        <sz val="16"/>
        <color theme="1"/>
        <rFont val="Times New Roman"/>
        <family val="1"/>
        <charset val="204"/>
      </rPr>
      <t>Надання зразків для Лоту №2 «Футболка брендована» та Лоту №3 «Кепка брендована» є обов'язковою умовою участі в закупівлі. Зразки приймаються до 18:00 13.07.2026 року за адресою: м. Київ, вул. Ділова, 3. 
Контакт для отримання: (096)776-54-49, Марина. Графік роботи: пн-чт 9:00-18:00, пт 9:00-16:45.</t>
    </r>
    <r>
      <rPr>
        <sz val="16"/>
        <color theme="1"/>
        <rFont val="Times New Roman"/>
        <family val="1"/>
        <charset val="204"/>
      </rPr>
      <t xml:space="preserve">
Для Лоту №2 Учасник повинен надати:
•	зразок тканини та готовий виріб для оцінки лекал і якості пошиття; або
•	готовий виріб за умови його повної відповідності технічному завданню.
Для Лоту №3 Учасник повинен надати:
•	зразок тканини та готовий виріб для оцінки конструкції та якості виготовлення; або
•	готовий виріб за умови його повної відповідності технічному завданню.
</t>
    </r>
    <r>
      <rPr>
        <b/>
        <sz val="16"/>
        <color theme="1"/>
        <rFont val="Times New Roman"/>
        <family val="1"/>
        <charset val="204"/>
      </rPr>
      <t xml:space="preserve">Зразки надаються відповідно до вимог Додатка №3 та Додатка №4 до Запиту.
</t>
    </r>
    <r>
      <rPr>
        <sz val="16"/>
        <color theme="1"/>
        <rFont val="Times New Roman"/>
        <family val="1"/>
        <charset val="204"/>
      </rPr>
      <t>Ненадання зразків у встановлений строк або надання зразків, що не відповідають вимогам Додатків №3 та №4, може бути підставою для відхилення пропозиції.
Для Лоту №1 (кубки, медалі, грамоти, табличка з композиту) учасник у складі пропозиції надає фотографії, технічний опис та характеристики запропонованої продукції. Замовник залишає за собою право додатково запросити зразки або демонстраційні матеріали у разі необхідності уточнення відповідності запропонованої продукції технічним вимогам.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</si>
</sst>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5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3" fillId="5" borderId="16" xfId="0" applyNumberFormat="1" applyFont="1" applyFill="1" applyBorder="1" applyAlignment="1">
      <alignment horizontal="center" vertical="center" wrapText="1"/>
    </xf>
    <xf numFmtId="4" fontId="3" fillId="5" borderId="47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4" fontId="1" fillId="4" borderId="0" xfId="0" applyNumberFormat="1" applyFont="1" applyFill="1"/>
    <xf numFmtId="0" fontId="1" fillId="6" borderId="0" xfId="0" applyFont="1" applyFill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4" fontId="3" fillId="0" borderId="51" xfId="0" applyNumberFormat="1" applyFont="1" applyBorder="1" applyAlignment="1">
      <alignment horizontal="center" vertical="center" wrapText="1"/>
    </xf>
    <xf numFmtId="4" fontId="3" fillId="0" borderId="5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64" fontId="13" fillId="5" borderId="28" xfId="0" applyNumberFormat="1" applyFont="1" applyFill="1" applyBorder="1" applyAlignment="1">
      <alignment horizontal="center" vertical="center" wrapText="1"/>
    </xf>
    <xf numFmtId="164" fontId="13" fillId="5" borderId="29" xfId="0" applyNumberFormat="1" applyFont="1" applyFill="1" applyBorder="1" applyAlignment="1">
      <alignment horizontal="center" vertical="center" wrapText="1"/>
    </xf>
    <xf numFmtId="164" fontId="13" fillId="5" borderId="5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8" fillId="4" borderId="0" xfId="0" applyFont="1" applyFill="1" applyAlignment="1">
      <alignment horizontal="right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164" fontId="13" fillId="0" borderId="47" xfId="0" applyNumberFormat="1" applyFont="1" applyBorder="1" applyAlignment="1">
      <alignment horizontal="center" vertical="center" wrapText="1"/>
    </xf>
    <xf numFmtId="164" fontId="13" fillId="0" borderId="48" xfId="0" applyNumberFormat="1" applyFont="1" applyBorder="1" applyAlignment="1">
      <alignment horizontal="center" vertical="center" wrapText="1"/>
    </xf>
    <xf numFmtId="0" fontId="19" fillId="0" borderId="55" xfId="0" applyFont="1" applyBorder="1" applyAlignment="1">
      <alignment horizontal="right" vertical="center" wrapText="1"/>
    </xf>
    <xf numFmtId="0" fontId="19" fillId="0" borderId="52" xfId="0" applyFont="1" applyBorder="1" applyAlignment="1">
      <alignment horizontal="right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right" vertical="center" wrapText="1"/>
    </xf>
    <xf numFmtId="0" fontId="19" fillId="0" borderId="51" xfId="0" applyFont="1" applyBorder="1" applyAlignment="1">
      <alignment horizontal="right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right" vertical="center" wrapText="1"/>
    </xf>
    <xf numFmtId="0" fontId="3" fillId="5" borderId="34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3" fillId="5" borderId="16" xfId="0" applyFont="1" applyFill="1" applyBorder="1" applyAlignment="1">
      <alignment horizontal="right" vertical="center" wrapText="1"/>
    </xf>
    <xf numFmtId="164" fontId="24" fillId="0" borderId="47" xfId="0" applyNumberFormat="1" applyFont="1" applyBorder="1" applyAlignment="1">
      <alignment horizontal="center" vertical="center" wrapText="1"/>
    </xf>
    <xf numFmtId="164" fontId="24" fillId="0" borderId="48" xfId="0" applyNumberFormat="1" applyFont="1" applyBorder="1" applyAlignment="1">
      <alignment horizontal="center" vertical="center" wrapText="1"/>
    </xf>
    <xf numFmtId="4" fontId="13" fillId="5" borderId="29" xfId="0" applyNumberFormat="1" applyFont="1" applyFill="1" applyBorder="1" applyAlignment="1">
      <alignment horizontal="center" vertical="center" wrapText="1"/>
    </xf>
    <xf numFmtId="4" fontId="3" fillId="5" borderId="53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3" borderId="30" xfId="0" applyFont="1" applyFill="1" applyBorder="1" applyAlignment="1">
      <alignment horizontal="right" vertical="center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1" fillId="0" borderId="7" xfId="0" applyFont="1" applyBorder="1" applyAlignment="1">
      <alignment horizontal="left" vertical="center" wrapText="1"/>
    </xf>
    <xf numFmtId="0" fontId="33" fillId="6" borderId="0" xfId="0" applyFont="1" applyFill="1" applyAlignment="1">
      <alignment horizontal="center"/>
    </xf>
    <xf numFmtId="0" fontId="7" fillId="0" borderId="41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top" wrapText="1"/>
    </xf>
    <xf numFmtId="0" fontId="34" fillId="0" borderId="9" xfId="0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8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" fillId="7" borderId="28" xfId="0" applyFont="1" applyFill="1" applyBorder="1" applyAlignment="1">
      <alignment horizontal="right" vertical="center"/>
    </xf>
    <xf numFmtId="0" fontId="3" fillId="7" borderId="29" xfId="0" applyFont="1" applyFill="1" applyBorder="1" applyAlignment="1">
      <alignment horizontal="right" vertical="center"/>
    </xf>
    <xf numFmtId="4" fontId="3" fillId="7" borderId="32" xfId="0" applyNumberFormat="1" applyFont="1" applyFill="1" applyBorder="1" applyAlignment="1">
      <alignment vertical="center" wrapText="1"/>
    </xf>
    <xf numFmtId="4" fontId="3" fillId="7" borderId="33" xfId="0" applyNumberFormat="1" applyFont="1" applyFill="1" applyBorder="1" applyAlignment="1">
      <alignment vertical="center" wrapText="1"/>
    </xf>
    <xf numFmtId="4" fontId="3" fillId="0" borderId="58" xfId="0" applyNumberFormat="1" applyFont="1" applyBorder="1" applyAlignment="1">
      <alignment horizontal="center" vertical="center" wrapText="1"/>
    </xf>
    <xf numFmtId="0" fontId="35" fillId="0" borderId="0" xfId="0" applyFont="1"/>
    <xf numFmtId="4" fontId="35" fillId="0" borderId="0" xfId="0" applyNumberFormat="1" applyFont="1"/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horizontal="left" vertical="top"/>
    </xf>
    <xf numFmtId="4" fontId="38" fillId="0" borderId="0" xfId="0" applyNumberFormat="1" applyFont="1" applyAlignment="1">
      <alignment horizontal="right"/>
    </xf>
    <xf numFmtId="0" fontId="4" fillId="0" borderId="3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67" xfId="0" applyFont="1" applyBorder="1" applyAlignment="1">
      <alignment wrapText="1"/>
    </xf>
    <xf numFmtId="0" fontId="39" fillId="0" borderId="15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66" xfId="0" applyFont="1" applyFill="1" applyBorder="1" applyAlignment="1">
      <alignment horizontal="left" vertical="top" wrapText="1"/>
    </xf>
    <xf numFmtId="0" fontId="39" fillId="0" borderId="0" xfId="0" applyFont="1" applyBorder="1" applyAlignment="1">
      <alignment horizontal="center" vertical="center" wrapText="1"/>
    </xf>
    <xf numFmtId="0" fontId="42" fillId="2" borderId="0" xfId="0" applyFont="1" applyFill="1" applyBorder="1" applyAlignment="1">
      <alignment horizontal="left" vertical="center" wrapText="1"/>
    </xf>
    <xf numFmtId="0" fontId="3" fillId="7" borderId="43" xfId="0" applyFont="1" applyFill="1" applyBorder="1" applyAlignment="1">
      <alignment horizontal="right" vertical="center"/>
    </xf>
    <xf numFmtId="0" fontId="42" fillId="0" borderId="27" xfId="0" applyFont="1" applyBorder="1" applyAlignment="1">
      <alignment wrapText="1"/>
    </xf>
    <xf numFmtId="0" fontId="42" fillId="2" borderId="39" xfId="0" applyFont="1" applyFill="1" applyBorder="1" applyAlignment="1">
      <alignment horizontal="left" vertical="center" wrapText="1"/>
    </xf>
    <xf numFmtId="0" fontId="42" fillId="0" borderId="22" xfId="0" applyFont="1" applyBorder="1" applyAlignment="1">
      <alignment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top" wrapText="1"/>
    </xf>
    <xf numFmtId="0" fontId="42" fillId="2" borderId="74" xfId="0" applyFont="1" applyFill="1" applyBorder="1" applyAlignment="1">
      <alignment horizontal="center" vertical="top" wrapText="1"/>
    </xf>
    <xf numFmtId="0" fontId="2" fillId="2" borderId="75" xfId="0" applyFont="1" applyFill="1" applyBorder="1" applyAlignment="1">
      <alignment horizontal="left" vertical="top" wrapText="1"/>
    </xf>
    <xf numFmtId="0" fontId="2" fillId="2" borderId="76" xfId="0" applyFont="1" applyFill="1" applyBorder="1" applyAlignment="1">
      <alignment horizontal="left" vertical="top" wrapText="1"/>
    </xf>
    <xf numFmtId="0" fontId="42" fillId="2" borderId="14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0" borderId="77" xfId="0" applyFont="1" applyBorder="1" applyAlignment="1">
      <alignment horizontal="center" wrapText="1"/>
    </xf>
    <xf numFmtId="0" fontId="42" fillId="0" borderId="59" xfId="0" applyFont="1" applyBorder="1" applyAlignment="1">
      <alignment horizontal="center" wrapText="1"/>
    </xf>
    <xf numFmtId="0" fontId="34" fillId="7" borderId="1" xfId="0" applyFont="1" applyFill="1" applyBorder="1" applyAlignment="1">
      <alignment horizontal="center" vertical="center" wrapText="1"/>
    </xf>
    <xf numFmtId="0" fontId="42" fillId="2" borderId="70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vertical="top" wrapText="1"/>
    </xf>
    <xf numFmtId="0" fontId="42" fillId="2" borderId="61" xfId="0" applyFont="1" applyFill="1" applyBorder="1" applyAlignment="1">
      <alignment horizontal="center" vertical="top" wrapText="1"/>
    </xf>
    <xf numFmtId="0" fontId="42" fillId="2" borderId="60" xfId="0" applyFont="1" applyFill="1" applyBorder="1" applyAlignment="1">
      <alignment horizontal="center" vertical="center" wrapText="1"/>
    </xf>
    <xf numFmtId="0" fontId="42" fillId="0" borderId="63" xfId="0" applyFont="1" applyBorder="1" applyAlignment="1">
      <alignment horizontal="center" wrapText="1"/>
    </xf>
    <xf numFmtId="0" fontId="2" fillId="2" borderId="78" xfId="0" applyFont="1" applyFill="1" applyBorder="1" applyAlignment="1">
      <alignment horizontal="left" vertical="top" wrapText="1"/>
    </xf>
    <xf numFmtId="0" fontId="2" fillId="2" borderId="79" xfId="0" applyFont="1" applyFill="1" applyBorder="1" applyAlignment="1">
      <alignment horizontal="left" vertical="top" wrapText="1"/>
    </xf>
    <xf numFmtId="0" fontId="43" fillId="0" borderId="0" xfId="0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/>
    <xf numFmtId="0" fontId="45" fillId="0" borderId="0" xfId="0" applyFont="1" applyAlignment="1">
      <alignment horizont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left"/>
    </xf>
    <xf numFmtId="0" fontId="5" fillId="0" borderId="34" xfId="0" applyFont="1" applyBorder="1" applyAlignment="1">
      <alignment vertical="center"/>
    </xf>
    <xf numFmtId="0" fontId="4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" fontId="44" fillId="0" borderId="62" xfId="0" applyNumberFormat="1" applyFont="1" applyBorder="1" applyAlignment="1">
      <alignment horizontal="center" vertical="center" wrapText="1"/>
    </xf>
    <xf numFmtId="4" fontId="44" fillId="0" borderId="62" xfId="0" applyNumberFormat="1" applyFont="1" applyBorder="1" applyAlignment="1">
      <alignment horizontal="center" vertical="center" wrapText="1"/>
    </xf>
    <xf numFmtId="0" fontId="46" fillId="0" borderId="62" xfId="0" applyFont="1" applyBorder="1" applyAlignment="1">
      <alignment horizontal="center" vertical="center" wrapText="1"/>
    </xf>
    <xf numFmtId="1" fontId="44" fillId="0" borderId="49" xfId="0" applyNumberFormat="1" applyFont="1" applyBorder="1" applyAlignment="1">
      <alignment horizontal="center" vertical="center" wrapText="1"/>
    </xf>
    <xf numFmtId="4" fontId="44" fillId="0" borderId="49" xfId="0" applyNumberFormat="1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1" fontId="44" fillId="0" borderId="49" xfId="0" applyNumberFormat="1" applyFont="1" applyBorder="1" applyAlignment="1">
      <alignment horizontal="center" vertical="center" wrapText="1"/>
    </xf>
    <xf numFmtId="4" fontId="44" fillId="0" borderId="45" xfId="0" applyNumberFormat="1" applyFont="1" applyBorder="1" applyAlignment="1">
      <alignment horizontal="center" vertical="center" wrapText="1"/>
    </xf>
    <xf numFmtId="4" fontId="44" fillId="0" borderId="49" xfId="0" applyNumberFormat="1" applyFont="1" applyBorder="1" applyAlignment="1">
      <alignment horizontal="center" vertical="center" wrapText="1"/>
    </xf>
    <xf numFmtId="1" fontId="44" fillId="0" borderId="50" xfId="0" applyNumberFormat="1" applyFont="1" applyBorder="1" applyAlignment="1">
      <alignment horizontal="center" vertical="center" wrapText="1"/>
    </xf>
    <xf numFmtId="4" fontId="44" fillId="0" borderId="46" xfId="0" applyNumberFormat="1" applyFont="1" applyBorder="1" applyAlignment="1">
      <alignment horizontal="center" vertical="center" wrapText="1"/>
    </xf>
    <xf numFmtId="4" fontId="44" fillId="0" borderId="50" xfId="0" applyNumberFormat="1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4" fontId="44" fillId="7" borderId="31" xfId="0" applyNumberFormat="1" applyFont="1" applyFill="1" applyBorder="1" applyAlignment="1">
      <alignment horizontal="center" vertical="center" wrapText="1"/>
    </xf>
    <xf numFmtId="4" fontId="44" fillId="7" borderId="30" xfId="0" applyNumberFormat="1" applyFont="1" applyFill="1" applyBorder="1" applyAlignment="1">
      <alignment horizontal="center" vertical="center" wrapText="1"/>
    </xf>
    <xf numFmtId="1" fontId="48" fillId="0" borderId="50" xfId="0" applyNumberFormat="1" applyFont="1" applyBorder="1" applyAlignment="1">
      <alignment horizontal="center" vertical="center" wrapText="1"/>
    </xf>
    <xf numFmtId="4" fontId="48" fillId="0" borderId="50" xfId="0" applyNumberFormat="1" applyFont="1" applyBorder="1" applyAlignment="1">
      <alignment horizontal="center" vertical="center" wrapText="1"/>
    </xf>
    <xf numFmtId="4" fontId="48" fillId="7" borderId="50" xfId="0" applyNumberFormat="1" applyFont="1" applyFill="1" applyBorder="1" applyAlignment="1">
      <alignment horizontal="center" vertical="center" wrapText="1"/>
    </xf>
    <xf numFmtId="0" fontId="49" fillId="7" borderId="68" xfId="0" applyFont="1" applyFill="1" applyBorder="1" applyAlignment="1">
      <alignment horizontal="center" vertical="center" wrapText="1"/>
    </xf>
    <xf numFmtId="0" fontId="49" fillId="7" borderId="69" xfId="0" applyFont="1" applyFill="1" applyBorder="1" applyAlignment="1">
      <alignment horizontal="center" vertical="center" wrapText="1"/>
    </xf>
    <xf numFmtId="4" fontId="44" fillId="7" borderId="50" xfId="0" applyNumberFormat="1" applyFont="1" applyFill="1" applyBorder="1" applyAlignment="1">
      <alignment horizontal="center" vertical="center" wrapText="1"/>
    </xf>
    <xf numFmtId="0" fontId="46" fillId="7" borderId="68" xfId="0" applyFont="1" applyFill="1" applyBorder="1" applyAlignment="1">
      <alignment horizontal="center" vertical="center" wrapText="1"/>
    </xf>
    <xf numFmtId="0" fontId="46" fillId="7" borderId="6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center"/>
    </xf>
    <xf numFmtId="0" fontId="42" fillId="8" borderId="23" xfId="0" applyFont="1" applyFill="1" applyBorder="1" applyAlignment="1">
      <alignment horizontal="center" vertical="center" wrapText="1"/>
    </xf>
    <xf numFmtId="0" fontId="42" fillId="8" borderId="35" xfId="0" applyFont="1" applyFill="1" applyBorder="1" applyAlignment="1">
      <alignment horizontal="center" vertical="center" wrapText="1"/>
    </xf>
    <xf numFmtId="0" fontId="42" fillId="8" borderId="65" xfId="0" applyFont="1" applyFill="1" applyBorder="1" applyAlignment="1">
      <alignment horizontal="center" vertical="center" wrapText="1"/>
    </xf>
    <xf numFmtId="0" fontId="42" fillId="8" borderId="71" xfId="0" applyFont="1" applyFill="1" applyBorder="1" applyAlignment="1">
      <alignment horizontal="center" vertical="center" wrapText="1"/>
    </xf>
    <xf numFmtId="0" fontId="42" fillId="8" borderId="25" xfId="0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</xdr:colOff>
      <xdr:row>14</xdr:row>
      <xdr:rowOff>515780</xdr:rowOff>
    </xdr:from>
    <xdr:to>
      <xdr:col>1</xdr:col>
      <xdr:colOff>1546338</xdr:colOff>
      <xdr:row>14</xdr:row>
      <xdr:rowOff>2438876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1A2A9A3-5A84-4739-A0BA-6FE207218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" y="8826343"/>
          <a:ext cx="1438706" cy="1923096"/>
        </a:xfrm>
        <a:prstGeom prst="rect">
          <a:avLst/>
        </a:prstGeom>
      </xdr:spPr>
    </xdr:pic>
    <xdr:clientData/>
  </xdr:twoCellAnchor>
  <xdr:twoCellAnchor editAs="oneCell">
    <xdr:from>
      <xdr:col>1</xdr:col>
      <xdr:colOff>115254</xdr:colOff>
      <xdr:row>16</xdr:row>
      <xdr:rowOff>505776</xdr:rowOff>
    </xdr:from>
    <xdr:to>
      <xdr:col>1</xdr:col>
      <xdr:colOff>1427441</xdr:colOff>
      <xdr:row>16</xdr:row>
      <xdr:rowOff>1730692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8510A8C-B1D1-422F-AC13-E31A1E7C1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2" y="11780995"/>
          <a:ext cx="1327427" cy="1232536"/>
        </a:xfrm>
        <a:prstGeom prst="rect">
          <a:avLst/>
        </a:prstGeom>
      </xdr:spPr>
    </xdr:pic>
    <xdr:clientData/>
  </xdr:twoCellAnchor>
  <xdr:twoCellAnchor editAs="oneCell">
    <xdr:from>
      <xdr:col>1</xdr:col>
      <xdr:colOff>73175</xdr:colOff>
      <xdr:row>16</xdr:row>
      <xdr:rowOff>1917856</xdr:rowOff>
    </xdr:from>
    <xdr:to>
      <xdr:col>1</xdr:col>
      <xdr:colOff>1582975</xdr:colOff>
      <xdr:row>16</xdr:row>
      <xdr:rowOff>3294697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EAC2DD1-DD6A-4856-914B-23340459C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363" y="13193075"/>
          <a:ext cx="1502180" cy="1388271"/>
        </a:xfrm>
        <a:prstGeom prst="rect">
          <a:avLst/>
        </a:prstGeom>
      </xdr:spPr>
    </xdr:pic>
    <xdr:clientData/>
  </xdr:twoCellAnchor>
  <xdr:twoCellAnchor editAs="oneCell">
    <xdr:from>
      <xdr:col>1</xdr:col>
      <xdr:colOff>220503</xdr:colOff>
      <xdr:row>18</xdr:row>
      <xdr:rowOff>306099</xdr:rowOff>
    </xdr:from>
    <xdr:to>
      <xdr:col>1</xdr:col>
      <xdr:colOff>1464944</xdr:colOff>
      <xdr:row>18</xdr:row>
      <xdr:rowOff>2076946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C8430C1-62D7-4E3C-9738-DFCC7B2BC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7691" y="15141287"/>
          <a:ext cx="1244441" cy="1770847"/>
        </a:xfrm>
        <a:prstGeom prst="rect">
          <a:avLst/>
        </a:prstGeom>
      </xdr:spPr>
    </xdr:pic>
    <xdr:clientData/>
  </xdr:twoCellAnchor>
  <xdr:twoCellAnchor editAs="oneCell">
    <xdr:from>
      <xdr:col>1</xdr:col>
      <xdr:colOff>89534</xdr:colOff>
      <xdr:row>19</xdr:row>
      <xdr:rowOff>672187</xdr:rowOff>
    </xdr:from>
    <xdr:to>
      <xdr:col>1</xdr:col>
      <xdr:colOff>1579720</xdr:colOff>
      <xdr:row>19</xdr:row>
      <xdr:rowOff>1694482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EC586BD-DEF9-400C-A658-1C766EC1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6722" y="17674312"/>
          <a:ext cx="1493996" cy="10318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</xdr:col>
      <xdr:colOff>101441</xdr:colOff>
      <xdr:row>24</xdr:row>
      <xdr:rowOff>708183</xdr:rowOff>
    </xdr:from>
    <xdr:to>
      <xdr:col>1</xdr:col>
      <xdr:colOff>1620905</xdr:colOff>
      <xdr:row>24</xdr:row>
      <xdr:rowOff>1693068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D9DFDAE-C1D5-4DBB-8DEE-B6A4074F8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8629" y="23318152"/>
          <a:ext cx="1506129" cy="98869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</xdr:col>
      <xdr:colOff>59053</xdr:colOff>
      <xdr:row>22</xdr:row>
      <xdr:rowOff>599811</xdr:rowOff>
    </xdr:from>
    <xdr:to>
      <xdr:col>1</xdr:col>
      <xdr:colOff>1637264</xdr:colOff>
      <xdr:row>22</xdr:row>
      <xdr:rowOff>1178719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D115CF8-4D77-47CC-A78A-A4BADA3A2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6241" y="20328467"/>
          <a:ext cx="1578211" cy="5789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22</xdr:row>
      <xdr:rowOff>1321594</xdr:rowOff>
    </xdr:from>
    <xdr:to>
      <xdr:col>1</xdr:col>
      <xdr:colOff>1617078</xdr:colOff>
      <xdr:row>22</xdr:row>
      <xdr:rowOff>2307152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EAE1C57-6EE6-4127-92DD-C2322BEF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2438" y="21050250"/>
          <a:ext cx="1525638" cy="996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4361059-7469-4794-BF85-FCB71405C497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0FAE20BB-9877-4151-B767-77CBFC7F94B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D92D5ACB-09F5-44D6-8F8B-5F363925D7C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0FAFA44C-8C6F-4A2E-86CC-04C45EA8D065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C5CA2D41-A9FB-40D0-8AA4-220CDC54920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71C97A3-FF6A-4137-BB4D-A12957C3023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2161A0BE-E4B8-4563-A384-422C22F4BB0D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139C7628-BD9D-4299-9FE9-4A1268731761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8"/>
  <sheetViews>
    <sheetView showGridLines="0" tabSelected="1" topLeftCell="A7" zoomScale="60" zoomScaleNormal="60" zoomScaleSheetLayoutView="80" workbookViewId="0">
      <selection activeCell="E25" sqref="E25"/>
    </sheetView>
  </sheetViews>
  <sheetFormatPr defaultColWidth="9.109375" defaultRowHeight="21" x14ac:dyDescent="0.4"/>
  <cols>
    <col min="1" max="1" width="5.33203125" style="2" customWidth="1"/>
    <col min="2" max="2" width="24.6640625" style="2" customWidth="1"/>
    <col min="3" max="3" width="63.6640625" style="1" customWidth="1"/>
    <col min="4" max="4" width="29.88671875" style="1" customWidth="1"/>
    <col min="5" max="5" width="64.33203125" style="1" customWidth="1"/>
    <col min="6" max="6" width="12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x14ac:dyDescent="0.4">
      <c r="A1" s="55"/>
      <c r="B1" s="55"/>
      <c r="C1" s="56"/>
      <c r="D1" s="56"/>
      <c r="E1" s="56"/>
      <c r="F1" s="56"/>
      <c r="G1" s="57"/>
      <c r="H1" s="57"/>
      <c r="I1" s="77" t="s">
        <v>63</v>
      </c>
      <c r="J1" s="77"/>
    </row>
    <row r="2" spans="1:11" ht="27.6" x14ac:dyDescent="0.45">
      <c r="A2" s="58"/>
      <c r="B2" s="58"/>
      <c r="C2" s="164" t="s">
        <v>1</v>
      </c>
      <c r="D2" s="164"/>
      <c r="E2" s="164"/>
      <c r="F2" s="164"/>
      <c r="G2" s="164"/>
      <c r="H2" s="164"/>
      <c r="I2" s="164"/>
      <c r="J2" s="164"/>
    </row>
    <row r="3" spans="1:11" ht="6.6" customHeight="1" x14ac:dyDescent="0.4"/>
    <row r="4" spans="1:11" ht="29.25" customHeight="1" x14ac:dyDescent="0.4">
      <c r="A4" s="163" t="s">
        <v>66</v>
      </c>
      <c r="B4" s="163"/>
      <c r="C4" s="163"/>
      <c r="D4" s="163"/>
      <c r="E4" s="163"/>
      <c r="F4" s="163"/>
      <c r="G4" s="163"/>
      <c r="H4" s="163"/>
      <c r="I4" s="163"/>
      <c r="J4" s="16"/>
    </row>
    <row r="5" spans="1:11" ht="20.25" customHeight="1" x14ac:dyDescent="0.4">
      <c r="A5" s="165" t="s">
        <v>2</v>
      </c>
      <c r="B5" s="165"/>
      <c r="C5" s="165"/>
      <c r="D5" s="166" t="s">
        <v>3</v>
      </c>
      <c r="E5" s="167"/>
      <c r="F5" s="167"/>
      <c r="G5" s="167"/>
      <c r="H5" s="167"/>
      <c r="I5" s="167"/>
      <c r="J5" s="168"/>
      <c r="K5" s="39"/>
    </row>
    <row r="6" spans="1:11" ht="20.25" customHeight="1" x14ac:dyDescent="0.4">
      <c r="A6" s="165"/>
      <c r="B6" s="165"/>
      <c r="C6" s="165"/>
      <c r="D6" s="166" t="s">
        <v>4</v>
      </c>
      <c r="E6" s="167"/>
      <c r="F6" s="167"/>
      <c r="G6" s="167"/>
      <c r="H6" s="167"/>
      <c r="I6" s="167"/>
      <c r="J6" s="168"/>
      <c r="K6" s="39"/>
    </row>
    <row r="7" spans="1:11" ht="29.7" customHeight="1" x14ac:dyDescent="0.4">
      <c r="A7" s="165"/>
      <c r="B7" s="165"/>
      <c r="C7" s="165"/>
      <c r="D7" s="166" t="s">
        <v>5</v>
      </c>
      <c r="E7" s="167"/>
      <c r="F7" s="167"/>
      <c r="G7" s="167"/>
      <c r="H7" s="167"/>
      <c r="I7" s="167"/>
      <c r="J7" s="168"/>
      <c r="K7" s="39"/>
    </row>
    <row r="8" spans="1:11" ht="49.95" customHeight="1" x14ac:dyDescent="0.4">
      <c r="A8" s="165" t="s">
        <v>6</v>
      </c>
      <c r="B8" s="165"/>
      <c r="C8" s="165"/>
      <c r="D8" s="169" t="s">
        <v>7</v>
      </c>
      <c r="E8" s="170"/>
      <c r="F8" s="170"/>
      <c r="G8" s="170"/>
      <c r="H8" s="170"/>
      <c r="I8" s="170"/>
      <c r="J8" s="171"/>
      <c r="K8" s="40"/>
    </row>
    <row r="9" spans="1:11" ht="303.60000000000002" customHeight="1" thickBot="1" x14ac:dyDescent="0.45">
      <c r="A9" s="269" t="s">
        <v>91</v>
      </c>
      <c r="B9" s="269"/>
      <c r="C9" s="269"/>
      <c r="D9" s="269"/>
      <c r="E9" s="269"/>
      <c r="F9" s="269"/>
      <c r="G9" s="269"/>
      <c r="H9" s="269"/>
      <c r="I9" s="269"/>
      <c r="J9" s="269"/>
      <c r="K9" s="40"/>
    </row>
    <row r="10" spans="1:11" ht="20.25" customHeight="1" x14ac:dyDescent="0.4">
      <c r="A10" s="78" t="s">
        <v>8</v>
      </c>
      <c r="B10" s="59"/>
      <c r="C10" s="186" t="s">
        <v>9</v>
      </c>
      <c r="D10" s="187"/>
      <c r="E10" s="187"/>
      <c r="F10" s="88" t="s">
        <v>10</v>
      </c>
      <c r="G10" s="71" t="s">
        <v>11</v>
      </c>
      <c r="H10" s="73" t="s">
        <v>12</v>
      </c>
      <c r="I10" s="88" t="s">
        <v>64</v>
      </c>
      <c r="J10" s="88" t="s">
        <v>65</v>
      </c>
    </row>
    <row r="11" spans="1:11" x14ac:dyDescent="0.4">
      <c r="A11" s="79"/>
      <c r="B11" s="194"/>
      <c r="C11" s="188"/>
      <c r="D11" s="199"/>
      <c r="E11" s="189"/>
      <c r="F11" s="89"/>
      <c r="G11" s="72"/>
      <c r="H11" s="74"/>
      <c r="I11" s="89"/>
      <c r="J11" s="89"/>
    </row>
    <row r="12" spans="1:11" s="3" customFormat="1" ht="63" customHeight="1" x14ac:dyDescent="0.4">
      <c r="A12" s="79"/>
      <c r="B12" s="196" t="s">
        <v>80</v>
      </c>
      <c r="C12" s="190"/>
      <c r="D12" s="191"/>
      <c r="E12" s="191"/>
      <c r="F12" s="89"/>
      <c r="G12" s="72"/>
      <c r="H12" s="74"/>
      <c r="I12" s="89"/>
      <c r="J12" s="89"/>
    </row>
    <row r="13" spans="1:11" s="4" customFormat="1" ht="43.95" customHeight="1" thickBot="1" x14ac:dyDescent="0.45">
      <c r="A13" s="79"/>
      <c r="B13" s="195"/>
      <c r="C13" s="192" t="s">
        <v>14</v>
      </c>
      <c r="D13" s="215" t="s">
        <v>81</v>
      </c>
      <c r="E13" s="193" t="s">
        <v>16</v>
      </c>
      <c r="F13" s="89"/>
      <c r="G13" s="72"/>
      <c r="H13" s="176"/>
      <c r="I13" s="89"/>
      <c r="J13" s="89"/>
    </row>
    <row r="14" spans="1:11" s="4" customFormat="1" ht="21.6" thickBot="1" x14ac:dyDescent="0.45">
      <c r="A14" s="264" t="s">
        <v>67</v>
      </c>
      <c r="B14" s="265"/>
      <c r="C14" s="266"/>
      <c r="D14" s="267"/>
      <c r="E14" s="267"/>
      <c r="F14" s="266"/>
      <c r="G14" s="266"/>
      <c r="H14" s="266"/>
      <c r="I14" s="266"/>
      <c r="J14" s="268"/>
    </row>
    <row r="15" spans="1:11" s="4" customFormat="1" ht="409.6" customHeight="1" x14ac:dyDescent="0.4">
      <c r="A15" s="205">
        <v>1</v>
      </c>
      <c r="B15" s="208" t="s">
        <v>78</v>
      </c>
      <c r="C15" s="209" t="s">
        <v>82</v>
      </c>
      <c r="D15" s="211"/>
      <c r="E15" s="213"/>
      <c r="F15" s="240">
        <v>225</v>
      </c>
      <c r="G15" s="241"/>
      <c r="H15" s="241">
        <f t="shared" ref="H15:H20" si="0">F15*G15</f>
        <v>0</v>
      </c>
      <c r="I15" s="242"/>
      <c r="J15" s="242"/>
    </row>
    <row r="16" spans="1:11" s="4" customFormat="1" ht="165.6" customHeight="1" x14ac:dyDescent="0.4">
      <c r="A16" s="206"/>
      <c r="B16" s="207"/>
      <c r="C16" s="210"/>
      <c r="D16" s="212"/>
      <c r="E16" s="214"/>
      <c r="F16" s="243"/>
      <c r="G16" s="244"/>
      <c r="H16" s="244"/>
      <c r="I16" s="245"/>
      <c r="J16" s="245"/>
    </row>
    <row r="17" spans="1:10" s="4" customFormat="1" ht="280.8" customHeight="1" x14ac:dyDescent="0.4">
      <c r="A17" s="205">
        <v>2</v>
      </c>
      <c r="B17" s="219" t="s">
        <v>77</v>
      </c>
      <c r="C17" s="222" t="s">
        <v>83</v>
      </c>
      <c r="D17" s="220"/>
      <c r="E17" s="221"/>
      <c r="F17" s="240">
        <v>500</v>
      </c>
      <c r="G17" s="241"/>
      <c r="H17" s="241">
        <f t="shared" si="0"/>
        <v>0</v>
      </c>
      <c r="I17" s="245"/>
      <c r="J17" s="245"/>
    </row>
    <row r="18" spans="1:10" s="4" customFormat="1" ht="154.80000000000001" customHeight="1" x14ac:dyDescent="0.4">
      <c r="A18" s="206"/>
      <c r="B18" s="207"/>
      <c r="C18" s="223"/>
      <c r="D18" s="212"/>
      <c r="E18" s="214"/>
      <c r="F18" s="243"/>
      <c r="G18" s="244"/>
      <c r="H18" s="244"/>
      <c r="I18" s="245"/>
      <c r="J18" s="245"/>
    </row>
    <row r="19" spans="1:10" s="4" customFormat="1" ht="181.8" customHeight="1" x14ac:dyDescent="0.4">
      <c r="A19" s="22">
        <v>3</v>
      </c>
      <c r="B19" s="216" t="s">
        <v>76</v>
      </c>
      <c r="C19" s="218" t="s">
        <v>84</v>
      </c>
      <c r="D19" s="217"/>
      <c r="E19" s="202"/>
      <c r="F19" s="246">
        <v>500</v>
      </c>
      <c r="G19" s="247"/>
      <c r="H19" s="248">
        <f t="shared" si="0"/>
        <v>0</v>
      </c>
      <c r="I19" s="245"/>
      <c r="J19" s="245"/>
    </row>
    <row r="20" spans="1:10" s="4" customFormat="1" ht="143.4" customHeight="1" thickBot="1" x14ac:dyDescent="0.45">
      <c r="A20" s="183">
        <v>4</v>
      </c>
      <c r="B20" s="198" t="s">
        <v>74</v>
      </c>
      <c r="C20" s="218" t="s">
        <v>90</v>
      </c>
      <c r="D20" s="203"/>
      <c r="E20" s="204"/>
      <c r="F20" s="249">
        <v>1</v>
      </c>
      <c r="G20" s="250"/>
      <c r="H20" s="251">
        <f t="shared" si="0"/>
        <v>0</v>
      </c>
      <c r="I20" s="252"/>
      <c r="J20" s="252"/>
    </row>
    <row r="21" spans="1:10" s="4" customFormat="1" ht="31.2" customHeight="1" thickBot="1" x14ac:dyDescent="0.45">
      <c r="A21" s="172" t="s">
        <v>73</v>
      </c>
      <c r="B21" s="173"/>
      <c r="C21" s="173"/>
      <c r="D21" s="201"/>
      <c r="E21" s="201"/>
      <c r="F21" s="173"/>
      <c r="G21" s="253">
        <f>SUM(H15:H20)</f>
        <v>0</v>
      </c>
      <c r="H21" s="254"/>
      <c r="I21" s="174"/>
      <c r="J21" s="175"/>
    </row>
    <row r="22" spans="1:10" s="4" customFormat="1" x14ac:dyDescent="0.4">
      <c r="A22" s="264" t="s">
        <v>68</v>
      </c>
      <c r="B22" s="265"/>
      <c r="C22" s="266"/>
      <c r="D22" s="266"/>
      <c r="E22" s="266"/>
      <c r="F22" s="266"/>
      <c r="G22" s="266"/>
      <c r="H22" s="266"/>
      <c r="I22" s="266"/>
      <c r="J22" s="268"/>
    </row>
    <row r="23" spans="1:10" s="4" customFormat="1" ht="381.6" customHeight="1" thickBot="1" x14ac:dyDescent="0.45">
      <c r="A23" s="184">
        <v>1</v>
      </c>
      <c r="B23" s="197" t="s">
        <v>75</v>
      </c>
      <c r="C23" s="218" t="s">
        <v>89</v>
      </c>
      <c r="D23" s="200"/>
      <c r="E23" s="185"/>
      <c r="F23" s="255">
        <v>500</v>
      </c>
      <c r="G23" s="256"/>
      <c r="H23" s="257">
        <f>G23*F23</f>
        <v>0</v>
      </c>
      <c r="I23" s="258"/>
      <c r="J23" s="259"/>
    </row>
    <row r="24" spans="1:10" s="4" customFormat="1" x14ac:dyDescent="0.4">
      <c r="A24" s="264" t="s">
        <v>69</v>
      </c>
      <c r="B24" s="265"/>
      <c r="C24" s="266"/>
      <c r="D24" s="266"/>
      <c r="E24" s="266"/>
      <c r="F24" s="266"/>
      <c r="G24" s="266"/>
      <c r="H24" s="266"/>
      <c r="I24" s="266"/>
      <c r="J24" s="268"/>
    </row>
    <row r="25" spans="1:10" s="4" customFormat="1" ht="336.6" customHeight="1" thickBot="1" x14ac:dyDescent="0.45">
      <c r="A25" s="184">
        <v>1</v>
      </c>
      <c r="B25" s="197" t="s">
        <v>79</v>
      </c>
      <c r="C25" s="218" t="s">
        <v>85</v>
      </c>
      <c r="D25" s="200"/>
      <c r="E25" s="185"/>
      <c r="F25" s="249">
        <v>500</v>
      </c>
      <c r="G25" s="251"/>
      <c r="H25" s="260">
        <f>G25*F25</f>
        <v>0</v>
      </c>
      <c r="I25" s="261"/>
      <c r="J25" s="262"/>
    </row>
    <row r="26" spans="1:10" x14ac:dyDescent="0.4">
      <c r="A26" s="232" t="s">
        <v>18</v>
      </c>
      <c r="B26" s="232"/>
      <c r="C26" s="232"/>
      <c r="D26" s="232"/>
      <c r="E26" s="232"/>
      <c r="F26" s="232"/>
      <c r="G26" s="232"/>
      <c r="H26" s="232"/>
    </row>
    <row r="27" spans="1:10" x14ac:dyDescent="0.4">
      <c r="A27" s="233" t="s">
        <v>70</v>
      </c>
      <c r="B27" s="233"/>
      <c r="C27" s="234"/>
      <c r="D27" s="234"/>
      <c r="E27" s="234"/>
    </row>
    <row r="28" spans="1:10" ht="6" customHeight="1" x14ac:dyDescent="0.4">
      <c r="A28" s="263" t="s">
        <v>88</v>
      </c>
      <c r="B28" s="263"/>
      <c r="C28" s="263"/>
      <c r="D28" s="263"/>
      <c r="E28" s="263"/>
      <c r="F28" s="263"/>
      <c r="G28" s="263"/>
      <c r="H28" s="263"/>
      <c r="I28" s="263"/>
      <c r="J28" s="263"/>
    </row>
    <row r="29" spans="1:10" customFormat="1" ht="21" customHeight="1" x14ac:dyDescent="0.3">
      <c r="A29" s="263"/>
      <c r="B29" s="263"/>
      <c r="C29" s="263"/>
      <c r="D29" s="263"/>
      <c r="E29" s="263"/>
      <c r="F29" s="263"/>
      <c r="G29" s="263"/>
      <c r="H29" s="263"/>
      <c r="I29" s="263"/>
      <c r="J29" s="263"/>
    </row>
    <row r="30" spans="1:10" ht="25.8" customHeight="1" x14ac:dyDescent="0.4">
      <c r="A30" s="235" t="s">
        <v>87</v>
      </c>
      <c r="B30" s="235"/>
      <c r="C30" s="235"/>
      <c r="D30" s="235"/>
      <c r="E30" s="235"/>
      <c r="F30" s="235"/>
      <c r="G30" s="235"/>
      <c r="H30" s="235"/>
      <c r="I30" s="235"/>
      <c r="J30" s="235"/>
    </row>
    <row r="31" spans="1:10" ht="27.45" customHeight="1" x14ac:dyDescent="0.4">
      <c r="A31" s="235" t="s">
        <v>71</v>
      </c>
      <c r="B31" s="235"/>
      <c r="C31" s="235"/>
      <c r="D31" s="235"/>
      <c r="E31" s="235"/>
      <c r="F31" s="235"/>
      <c r="G31" s="235"/>
      <c r="H31" s="236"/>
      <c r="I31" s="236"/>
      <c r="J31" s="236"/>
    </row>
    <row r="32" spans="1:10" x14ac:dyDescent="0.4">
      <c r="A32" s="237" t="s">
        <v>22</v>
      </c>
      <c r="B32" s="237"/>
      <c r="C32" s="237"/>
      <c r="D32" s="237"/>
      <c r="E32" s="237"/>
      <c r="F32" s="237"/>
      <c r="G32" s="237"/>
      <c r="H32" s="237"/>
      <c r="I32" s="237"/>
      <c r="J32" s="237"/>
    </row>
    <row r="33" spans="1:258" x14ac:dyDescent="0.4">
      <c r="A33" s="238" t="s">
        <v>72</v>
      </c>
      <c r="B33" s="238"/>
      <c r="C33" s="238"/>
      <c r="D33" s="238"/>
      <c r="E33" s="238"/>
      <c r="F33" s="238"/>
      <c r="G33" s="238"/>
      <c r="H33" s="238"/>
      <c r="I33" s="238"/>
      <c r="J33" s="238"/>
    </row>
    <row r="34" spans="1:258" s="9" customFormat="1" x14ac:dyDescent="0.25">
      <c r="A34" s="239" t="s">
        <v>24</v>
      </c>
      <c r="B34" s="239"/>
      <c r="C34" s="239"/>
      <c r="D34" s="239"/>
      <c r="E34" s="239"/>
      <c r="F34" s="239"/>
      <c r="G34" s="239"/>
      <c r="H34" s="239"/>
      <c r="I34" s="239"/>
      <c r="J34" s="239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ht="23.7" customHeight="1" x14ac:dyDescent="0.4">
      <c r="A35" s="238" t="s">
        <v>25</v>
      </c>
      <c r="B35" s="238"/>
      <c r="C35" s="238"/>
      <c r="D35" s="238"/>
      <c r="E35" s="238"/>
      <c r="F35" s="238"/>
      <c r="G35" s="238"/>
      <c r="H35" s="238"/>
      <c r="I35" s="238"/>
      <c r="J35" s="238"/>
    </row>
    <row r="36" spans="1:258" ht="24.6" x14ac:dyDescent="0.4">
      <c r="A36" s="224" t="s">
        <v>86</v>
      </c>
      <c r="B36" s="224"/>
      <c r="C36" s="224"/>
      <c r="D36" s="224"/>
      <c r="E36" s="224"/>
      <c r="F36" s="179"/>
      <c r="G36" s="179"/>
      <c r="H36" s="179"/>
      <c r="I36" s="179"/>
      <c r="J36" s="179"/>
    </row>
    <row r="37" spans="1:258" ht="24.6" x14ac:dyDescent="0.4">
      <c r="A37" s="226"/>
      <c r="B37" s="226"/>
      <c r="C37" s="227"/>
      <c r="D37" s="227"/>
      <c r="E37" s="227"/>
      <c r="F37" s="177"/>
      <c r="G37" s="178"/>
      <c r="H37" s="178"/>
      <c r="I37" s="177"/>
      <c r="J37" s="177"/>
    </row>
    <row r="38" spans="1:258" s="9" customFormat="1" ht="24.6" x14ac:dyDescent="0.4">
      <c r="A38" s="231" t="s">
        <v>46</v>
      </c>
      <c r="B38" s="231"/>
      <c r="C38" s="229" t="s">
        <v>27</v>
      </c>
      <c r="D38" s="229"/>
      <c r="E38" s="227"/>
      <c r="F38" s="180"/>
      <c r="G38" s="181"/>
      <c r="H38" s="181"/>
      <c r="I38" s="181"/>
      <c r="J38" s="182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s="9" customFormat="1" ht="24.6" x14ac:dyDescent="0.4">
      <c r="A39" s="227"/>
      <c r="B39" s="227"/>
      <c r="C39" s="230" t="s">
        <v>28</v>
      </c>
      <c r="D39" s="230"/>
      <c r="E39" s="230"/>
      <c r="F39" s="180"/>
      <c r="G39" s="181"/>
      <c r="H39" s="181"/>
      <c r="I39" s="181"/>
      <c r="J39" s="182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s="9" customFormat="1" ht="24.6" x14ac:dyDescent="0.4">
      <c r="A40" s="228"/>
      <c r="B40" s="228"/>
      <c r="C40" s="227"/>
      <c r="D40" s="227"/>
      <c r="E40" s="227"/>
      <c r="F40" s="11"/>
      <c r="G40" s="10"/>
      <c r="H40" s="10"/>
      <c r="I40" s="10"/>
      <c r="J40" s="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</row>
    <row r="41" spans="1:258" s="9" customFormat="1" ht="24.6" x14ac:dyDescent="0.4">
      <c r="A41" s="228"/>
      <c r="B41" s="228"/>
      <c r="C41" s="225"/>
      <c r="D41" s="225"/>
      <c r="E41" s="225"/>
      <c r="F41" s="11"/>
      <c r="G41" s="10"/>
      <c r="H41" s="10"/>
      <c r="I41" s="10"/>
      <c r="J41" s="7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</row>
    <row r="42" spans="1:258" s="9" customFormat="1" ht="13.8" x14ac:dyDescent="0.25">
      <c r="A42" s="6"/>
      <c r="B42" s="6"/>
      <c r="C42" s="11"/>
      <c r="D42" s="11"/>
      <c r="E42" s="11"/>
      <c r="F42" s="11"/>
      <c r="G42" s="10"/>
      <c r="H42" s="10"/>
      <c r="I42" s="10"/>
      <c r="J42" s="7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</row>
    <row r="43" spans="1:258" s="9" customFormat="1" ht="13.8" x14ac:dyDescent="0.25">
      <c r="A43" s="6"/>
      <c r="B43" s="6"/>
      <c r="C43" s="11"/>
      <c r="D43" s="11"/>
      <c r="E43" s="11"/>
      <c r="F43" s="11"/>
      <c r="G43" s="10"/>
      <c r="H43" s="10"/>
      <c r="I43" s="10"/>
      <c r="J43" s="7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</sheetData>
  <mergeCells count="48">
    <mergeCell ref="D5:J5"/>
    <mergeCell ref="D6:J6"/>
    <mergeCell ref="D7:J7"/>
    <mergeCell ref="D8:J8"/>
    <mergeCell ref="F17:F18"/>
    <mergeCell ref="G17:G18"/>
    <mergeCell ref="H17:H18"/>
    <mergeCell ref="A28:J29"/>
    <mergeCell ref="A38:B38"/>
    <mergeCell ref="A17:A18"/>
    <mergeCell ref="B17:B18"/>
    <mergeCell ref="C17:C18"/>
    <mergeCell ref="D17:D18"/>
    <mergeCell ref="E17:E18"/>
    <mergeCell ref="A22:J22"/>
    <mergeCell ref="A24:J24"/>
    <mergeCell ref="A9:J9"/>
    <mergeCell ref="A21:F21"/>
    <mergeCell ref="G21:H21"/>
    <mergeCell ref="I15:I20"/>
    <mergeCell ref="J15:J20"/>
    <mergeCell ref="A15:A16"/>
    <mergeCell ref="B15:B16"/>
    <mergeCell ref="C15:C16"/>
    <mergeCell ref="D15:D16"/>
    <mergeCell ref="E15:E16"/>
    <mergeCell ref="F15:F16"/>
    <mergeCell ref="G15:G16"/>
    <mergeCell ref="H15:H16"/>
    <mergeCell ref="I1:J1"/>
    <mergeCell ref="A10:A13"/>
    <mergeCell ref="C10:E12"/>
    <mergeCell ref="C2:J2"/>
    <mergeCell ref="J10:J13"/>
    <mergeCell ref="I10:I13"/>
    <mergeCell ref="F10:F13"/>
    <mergeCell ref="A5:C7"/>
    <mergeCell ref="A8:C8"/>
    <mergeCell ref="A35:J35"/>
    <mergeCell ref="C39:E39"/>
    <mergeCell ref="A4:I4"/>
    <mergeCell ref="G10:G13"/>
    <mergeCell ref="H10:H13"/>
    <mergeCell ref="A34:J34"/>
    <mergeCell ref="A30:J30"/>
    <mergeCell ref="A33:J33"/>
    <mergeCell ref="A31:G31"/>
    <mergeCell ref="A14:J14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5FEE-62FD-4256-BF31-EEA445FE0B66}">
  <dimension ref="A1:IU51"/>
  <sheetViews>
    <sheetView showGridLines="0" topLeftCell="A4" zoomScale="70" zoomScaleNormal="70" zoomScaleSheetLayoutView="100" workbookViewId="0">
      <selection activeCell="A26" sqref="A26:I26"/>
    </sheetView>
  </sheetViews>
  <sheetFormatPr defaultColWidth="9.109375" defaultRowHeight="21" x14ac:dyDescent="0.4"/>
  <cols>
    <col min="1" max="1" width="3.6640625" style="2" customWidth="1"/>
    <col min="2" max="2" width="20.33203125" style="1" customWidth="1"/>
    <col min="3" max="3" width="20" style="1" customWidth="1"/>
    <col min="4" max="4" width="40" style="1" customWidth="1"/>
    <col min="5" max="5" width="23" style="1" customWidth="1"/>
    <col min="6" max="6" width="25.6640625" style="1" customWidth="1"/>
    <col min="7" max="7" width="6.44140625" style="1" customWidth="1"/>
    <col min="8" max="8" width="11.109375" style="1" customWidth="1"/>
    <col min="9" max="10" width="16.44140625" style="5" customWidth="1"/>
    <col min="11" max="11" width="19" style="1" customWidth="1"/>
    <col min="12" max="12" width="16.44140625" style="1" customWidth="1"/>
    <col min="13" max="16384" width="9.109375" style="1"/>
  </cols>
  <sheetData>
    <row r="1" spans="1:12" ht="19.2" customHeight="1" x14ac:dyDescent="0.4">
      <c r="A1" s="97" t="s">
        <v>60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x14ac:dyDescent="0.4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4" spans="1:12" ht="29.25" customHeight="1" x14ac:dyDescent="0.4">
      <c r="A4" s="146" t="s">
        <v>47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3.7" customHeight="1" x14ac:dyDescent="0.4">
      <c r="A5" s="136" t="s">
        <v>2</v>
      </c>
      <c r="B5" s="137"/>
      <c r="C5" s="137"/>
      <c r="D5" s="138"/>
      <c r="E5" s="130" t="s">
        <v>3</v>
      </c>
      <c r="F5" s="130"/>
      <c r="G5" s="130"/>
      <c r="H5" s="130"/>
      <c r="I5" s="130"/>
      <c r="J5" s="130"/>
      <c r="K5" s="130"/>
      <c r="L5" s="130"/>
    </row>
    <row r="6" spans="1:12" ht="23.7" customHeight="1" x14ac:dyDescent="0.4">
      <c r="A6" s="139"/>
      <c r="B6" s="140"/>
      <c r="C6" s="140"/>
      <c r="D6" s="141"/>
      <c r="E6" s="130" t="s">
        <v>4</v>
      </c>
      <c r="F6" s="130"/>
      <c r="G6" s="130"/>
      <c r="H6" s="130"/>
      <c r="I6" s="130"/>
      <c r="J6" s="130"/>
      <c r="K6" s="130"/>
      <c r="L6" s="130"/>
    </row>
    <row r="7" spans="1:12" ht="30" customHeight="1" x14ac:dyDescent="0.4">
      <c r="A7" s="142"/>
      <c r="B7" s="143"/>
      <c r="C7" s="143"/>
      <c r="D7" s="144"/>
      <c r="E7" s="130" t="s">
        <v>5</v>
      </c>
      <c r="F7" s="130"/>
      <c r="G7" s="130"/>
      <c r="H7" s="130"/>
      <c r="I7" s="130"/>
      <c r="J7" s="130"/>
      <c r="K7" s="130"/>
      <c r="L7" s="130"/>
    </row>
    <row r="8" spans="1:12" ht="23.7" customHeight="1" x14ac:dyDescent="0.4">
      <c r="A8" s="119" t="s">
        <v>6</v>
      </c>
      <c r="B8" s="120"/>
      <c r="C8" s="120"/>
      <c r="D8" s="121"/>
      <c r="E8" s="130" t="s">
        <v>7</v>
      </c>
      <c r="F8" s="130"/>
      <c r="G8" s="130"/>
      <c r="H8" s="130"/>
      <c r="I8" s="130"/>
      <c r="J8" s="130"/>
      <c r="K8" s="130"/>
      <c r="L8" s="130"/>
    </row>
    <row r="9" spans="1:12" ht="15" customHeight="1" thickBot="1" x14ac:dyDescent="0.45">
      <c r="A9" s="51"/>
      <c r="B9" s="51"/>
      <c r="C9" s="51"/>
      <c r="D9" s="51"/>
      <c r="E9" s="52"/>
      <c r="F9" s="52"/>
      <c r="G9" s="52"/>
      <c r="H9" s="52"/>
      <c r="I9" s="52"/>
      <c r="J9" s="52"/>
    </row>
    <row r="10" spans="1:12" ht="87" customHeight="1" thickBot="1" x14ac:dyDescent="0.45">
      <c r="A10" s="131" t="s">
        <v>8</v>
      </c>
      <c r="B10" s="131" t="s">
        <v>40</v>
      </c>
      <c r="C10" s="133" t="s">
        <v>9</v>
      </c>
      <c r="D10" s="134"/>
      <c r="E10" s="134"/>
      <c r="F10" s="135"/>
      <c r="G10" s="131" t="s">
        <v>62</v>
      </c>
      <c r="H10" s="131" t="s">
        <v>10</v>
      </c>
      <c r="I10" s="46" t="s">
        <v>41</v>
      </c>
      <c r="J10" s="47" t="s">
        <v>42</v>
      </c>
      <c r="K10" s="88" t="s">
        <v>36</v>
      </c>
      <c r="L10" s="88" t="s">
        <v>37</v>
      </c>
    </row>
    <row r="11" spans="1:12" ht="52.2" customHeight="1" thickBot="1" x14ac:dyDescent="0.45">
      <c r="A11" s="132"/>
      <c r="B11" s="132"/>
      <c r="C11" s="133" t="s">
        <v>15</v>
      </c>
      <c r="D11" s="135"/>
      <c r="E11" s="133" t="s">
        <v>43</v>
      </c>
      <c r="F11" s="135"/>
      <c r="G11" s="132"/>
      <c r="H11" s="132"/>
      <c r="I11" s="128" t="s">
        <v>44</v>
      </c>
      <c r="J11" s="129"/>
      <c r="K11" s="89"/>
      <c r="L11" s="89"/>
    </row>
    <row r="12" spans="1:12" s="4" customFormat="1" ht="27.45" customHeight="1" x14ac:dyDescent="0.4">
      <c r="A12" s="107">
        <v>1</v>
      </c>
      <c r="B12" s="109" t="s">
        <v>55</v>
      </c>
      <c r="C12" s="111" t="s">
        <v>48</v>
      </c>
      <c r="D12" s="112"/>
      <c r="E12" s="113" t="s">
        <v>56</v>
      </c>
      <c r="F12" s="114"/>
      <c r="G12" s="115"/>
      <c r="H12" s="117"/>
      <c r="I12" s="126"/>
      <c r="J12" s="101">
        <f>H12*I12</f>
        <v>0</v>
      </c>
      <c r="K12" s="88"/>
      <c r="L12" s="88"/>
    </row>
    <row r="13" spans="1:12" s="4" customFormat="1" x14ac:dyDescent="0.4">
      <c r="A13" s="108"/>
      <c r="B13" s="110"/>
      <c r="C13" s="48" t="s">
        <v>50</v>
      </c>
      <c r="D13" s="49" t="s">
        <v>57</v>
      </c>
      <c r="E13" s="48" t="s">
        <v>50</v>
      </c>
      <c r="F13" s="53" t="s">
        <v>58</v>
      </c>
      <c r="G13" s="116"/>
      <c r="H13" s="118"/>
      <c r="I13" s="127"/>
      <c r="J13" s="102"/>
      <c r="K13" s="89"/>
      <c r="L13" s="89"/>
    </row>
    <row r="14" spans="1:12" s="4" customFormat="1" x14ac:dyDescent="0.4">
      <c r="A14" s="108"/>
      <c r="B14" s="110"/>
      <c r="C14" s="48" t="s">
        <v>51</v>
      </c>
      <c r="D14" s="49" t="s">
        <v>57</v>
      </c>
      <c r="E14" s="48" t="s">
        <v>51</v>
      </c>
      <c r="F14" s="53" t="s">
        <v>58</v>
      </c>
      <c r="G14" s="116"/>
      <c r="H14" s="118"/>
      <c r="I14" s="127"/>
      <c r="J14" s="102"/>
      <c r="K14" s="89"/>
      <c r="L14" s="89"/>
    </row>
    <row r="15" spans="1:12" s="4" customFormat="1" x14ac:dyDescent="0.4">
      <c r="A15" s="108"/>
      <c r="B15" s="110"/>
      <c r="C15" s="48" t="s">
        <v>52</v>
      </c>
      <c r="D15" s="49" t="s">
        <v>57</v>
      </c>
      <c r="E15" s="48" t="s">
        <v>52</v>
      </c>
      <c r="F15" s="53" t="s">
        <v>58</v>
      </c>
      <c r="G15" s="116"/>
      <c r="H15" s="118"/>
      <c r="I15" s="127"/>
      <c r="J15" s="102"/>
      <c r="K15" s="89"/>
      <c r="L15" s="89"/>
    </row>
    <row r="16" spans="1:12" s="4" customFormat="1" x14ac:dyDescent="0.4">
      <c r="A16" s="108"/>
      <c r="B16" s="110"/>
      <c r="C16" s="48" t="s">
        <v>53</v>
      </c>
      <c r="D16" s="49" t="s">
        <v>57</v>
      </c>
      <c r="E16" s="48" t="s">
        <v>53</v>
      </c>
      <c r="F16" s="53" t="s">
        <v>58</v>
      </c>
      <c r="G16" s="116"/>
      <c r="H16" s="118"/>
      <c r="I16" s="127"/>
      <c r="J16" s="102"/>
      <c r="K16" s="89"/>
      <c r="L16" s="89"/>
    </row>
    <row r="17" spans="1:12" s="4" customFormat="1" x14ac:dyDescent="0.4">
      <c r="A17" s="108"/>
      <c r="B17" s="110"/>
      <c r="C17" s="48" t="s">
        <v>54</v>
      </c>
      <c r="D17" s="49" t="s">
        <v>57</v>
      </c>
      <c r="E17" s="48" t="s">
        <v>54</v>
      </c>
      <c r="F17" s="53" t="s">
        <v>58</v>
      </c>
      <c r="G17" s="116"/>
      <c r="H17" s="118"/>
      <c r="I17" s="127"/>
      <c r="J17" s="102"/>
      <c r="K17" s="89"/>
      <c r="L17" s="89"/>
    </row>
    <row r="18" spans="1:12" s="4" customFormat="1" ht="27.45" customHeight="1" thickBot="1" x14ac:dyDescent="0.45">
      <c r="A18" s="108"/>
      <c r="B18" s="110"/>
      <c r="C18" s="103" t="s">
        <v>49</v>
      </c>
      <c r="D18" s="104"/>
      <c r="E18" s="105" t="s">
        <v>59</v>
      </c>
      <c r="F18" s="106"/>
      <c r="G18" s="116"/>
      <c r="H18" s="118"/>
      <c r="I18" s="127"/>
      <c r="J18" s="102"/>
      <c r="K18" s="90"/>
      <c r="L18" s="90"/>
    </row>
    <row r="19" spans="1:12" s="4" customFormat="1" ht="27.45" customHeight="1" x14ac:dyDescent="0.4">
      <c r="A19" s="107">
        <v>2</v>
      </c>
      <c r="B19" s="109" t="s">
        <v>55</v>
      </c>
      <c r="C19" s="111" t="s">
        <v>48</v>
      </c>
      <c r="D19" s="112"/>
      <c r="E19" s="113" t="s">
        <v>56</v>
      </c>
      <c r="F19" s="114"/>
      <c r="G19" s="115"/>
      <c r="H19" s="117"/>
      <c r="I19" s="126"/>
      <c r="J19" s="101">
        <f>H19*I19</f>
        <v>0</v>
      </c>
      <c r="K19" s="98"/>
      <c r="L19" s="98"/>
    </row>
    <row r="20" spans="1:12" s="4" customFormat="1" x14ac:dyDescent="0.4">
      <c r="A20" s="108"/>
      <c r="B20" s="110"/>
      <c r="C20" s="48" t="s">
        <v>50</v>
      </c>
      <c r="D20" s="49" t="s">
        <v>57</v>
      </c>
      <c r="E20" s="48" t="s">
        <v>50</v>
      </c>
      <c r="F20" s="53" t="s">
        <v>58</v>
      </c>
      <c r="G20" s="116"/>
      <c r="H20" s="118"/>
      <c r="I20" s="127"/>
      <c r="J20" s="102"/>
      <c r="K20" s="99"/>
      <c r="L20" s="99"/>
    </row>
    <row r="21" spans="1:12" s="4" customFormat="1" x14ac:dyDescent="0.4">
      <c r="A21" s="108"/>
      <c r="B21" s="110"/>
      <c r="C21" s="48" t="s">
        <v>51</v>
      </c>
      <c r="D21" s="49" t="s">
        <v>57</v>
      </c>
      <c r="E21" s="48" t="s">
        <v>51</v>
      </c>
      <c r="F21" s="53" t="s">
        <v>58</v>
      </c>
      <c r="G21" s="116"/>
      <c r="H21" s="118"/>
      <c r="I21" s="127"/>
      <c r="J21" s="102"/>
      <c r="K21" s="99"/>
      <c r="L21" s="99"/>
    </row>
    <row r="22" spans="1:12" s="4" customFormat="1" x14ac:dyDescent="0.4">
      <c r="A22" s="108"/>
      <c r="B22" s="110"/>
      <c r="C22" s="48" t="s">
        <v>52</v>
      </c>
      <c r="D22" s="49" t="s">
        <v>57</v>
      </c>
      <c r="E22" s="48" t="s">
        <v>52</v>
      </c>
      <c r="F22" s="53" t="s">
        <v>58</v>
      </c>
      <c r="G22" s="116"/>
      <c r="H22" s="118"/>
      <c r="I22" s="127"/>
      <c r="J22" s="102"/>
      <c r="K22" s="99"/>
      <c r="L22" s="99"/>
    </row>
    <row r="23" spans="1:12" s="4" customFormat="1" x14ac:dyDescent="0.4">
      <c r="A23" s="108"/>
      <c r="B23" s="110"/>
      <c r="C23" s="48" t="s">
        <v>53</v>
      </c>
      <c r="D23" s="49" t="s">
        <v>57</v>
      </c>
      <c r="E23" s="48" t="s">
        <v>53</v>
      </c>
      <c r="F23" s="53" t="s">
        <v>58</v>
      </c>
      <c r="G23" s="116"/>
      <c r="H23" s="118"/>
      <c r="I23" s="127"/>
      <c r="J23" s="102"/>
      <c r="K23" s="99"/>
      <c r="L23" s="99"/>
    </row>
    <row r="24" spans="1:12" s="4" customFormat="1" x14ac:dyDescent="0.4">
      <c r="A24" s="108"/>
      <c r="B24" s="110"/>
      <c r="C24" s="48" t="s">
        <v>54</v>
      </c>
      <c r="D24" s="49" t="s">
        <v>57</v>
      </c>
      <c r="E24" s="48" t="s">
        <v>54</v>
      </c>
      <c r="F24" s="53" t="s">
        <v>58</v>
      </c>
      <c r="G24" s="116"/>
      <c r="H24" s="118"/>
      <c r="I24" s="127"/>
      <c r="J24" s="102"/>
      <c r="K24" s="99"/>
      <c r="L24" s="99"/>
    </row>
    <row r="25" spans="1:12" s="4" customFormat="1" ht="27.45" customHeight="1" thickBot="1" x14ac:dyDescent="0.45">
      <c r="A25" s="108"/>
      <c r="B25" s="110"/>
      <c r="C25" s="103" t="s">
        <v>49</v>
      </c>
      <c r="D25" s="104"/>
      <c r="E25" s="105" t="s">
        <v>59</v>
      </c>
      <c r="F25" s="106"/>
      <c r="G25" s="116"/>
      <c r="H25" s="118"/>
      <c r="I25" s="127"/>
      <c r="J25" s="102"/>
      <c r="K25" s="100"/>
      <c r="L25" s="100"/>
    </row>
    <row r="26" spans="1:12" s="4" customFormat="1" ht="21" customHeight="1" thickBot="1" x14ac:dyDescent="0.45">
      <c r="A26" s="122" t="s">
        <v>17</v>
      </c>
      <c r="B26" s="123"/>
      <c r="C26" s="124"/>
      <c r="D26" s="124"/>
      <c r="E26" s="123"/>
      <c r="F26" s="123"/>
      <c r="G26" s="123"/>
      <c r="H26" s="123"/>
      <c r="I26" s="125"/>
      <c r="J26" s="92">
        <f>J12+J19</f>
        <v>0</v>
      </c>
      <c r="K26" s="93"/>
      <c r="L26" s="94"/>
    </row>
    <row r="27" spans="1:12" x14ac:dyDescent="0.4">
      <c r="A27" s="42" t="s">
        <v>18</v>
      </c>
      <c r="B27" s="42"/>
      <c r="C27" s="42"/>
      <c r="D27" s="42"/>
      <c r="E27" s="42"/>
      <c r="F27" s="42"/>
      <c r="G27" s="42"/>
      <c r="H27" s="42"/>
      <c r="I27" s="42"/>
      <c r="J27" s="1"/>
    </row>
    <row r="28" spans="1:12" x14ac:dyDescent="0.4">
      <c r="A28" s="95" t="s">
        <v>19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</row>
    <row r="29" spans="1:12" ht="9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"/>
      <c r="K29"/>
      <c r="L29"/>
    </row>
    <row r="30" spans="1:12" customFormat="1" ht="24" customHeight="1" x14ac:dyDescent="0.3">
      <c r="A30" s="96" t="s">
        <v>38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</row>
    <row r="31" spans="1:12" customFormat="1" ht="28.2" customHeight="1" x14ac:dyDescent="0.3">
      <c r="A31" s="96" t="s">
        <v>39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</row>
    <row r="32" spans="1:12" customFormat="1" ht="17.7" customHeight="1" x14ac:dyDescent="0.3">
      <c r="A32" s="45"/>
      <c r="B32" s="12"/>
      <c r="C32" s="12"/>
      <c r="D32" s="12"/>
      <c r="E32" s="12"/>
      <c r="F32" s="12"/>
    </row>
    <row r="33" spans="1:255" x14ac:dyDescent="0.4">
      <c r="A33" s="54" t="s">
        <v>20</v>
      </c>
      <c r="B33" s="54"/>
      <c r="C33" s="54"/>
      <c r="D33" s="54"/>
      <c r="E33" s="54"/>
      <c r="F33" s="54"/>
      <c r="G33" s="54"/>
      <c r="H33" s="54"/>
      <c r="I33" s="54"/>
      <c r="J33" s="1"/>
    </row>
    <row r="34" spans="1:255" ht="27.45" customHeight="1" x14ac:dyDescent="0.4">
      <c r="A34" s="76" t="s">
        <v>61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</row>
    <row r="35" spans="1:255" ht="27.45" customHeight="1" x14ac:dyDescent="0.4">
      <c r="A35" s="91" t="s">
        <v>21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</row>
    <row r="36" spans="1:255" x14ac:dyDescent="0.4">
      <c r="A36" s="35" t="s">
        <v>22</v>
      </c>
      <c r="B36" s="35"/>
      <c r="C36" s="35"/>
      <c r="D36" s="35"/>
      <c r="E36" s="35"/>
      <c r="F36" s="35"/>
      <c r="G36" s="35"/>
      <c r="H36" s="35"/>
      <c r="I36" s="35"/>
      <c r="J36" s="1"/>
      <c r="K36" s="35"/>
      <c r="L36" s="35"/>
    </row>
    <row r="37" spans="1:255" x14ac:dyDescent="0.4">
      <c r="A37" s="60" t="s">
        <v>23</v>
      </c>
      <c r="B37" s="60"/>
      <c r="C37" s="60"/>
      <c r="D37" s="60"/>
      <c r="E37" s="60"/>
      <c r="F37" s="60"/>
      <c r="G37" s="60"/>
      <c r="H37" s="60"/>
      <c r="I37" s="60"/>
      <c r="J37" s="1"/>
    </row>
    <row r="38" spans="1:255" s="9" customFormat="1" ht="13.8" x14ac:dyDescent="0.25">
      <c r="A38" s="75" t="s">
        <v>45</v>
      </c>
      <c r="B38" s="75"/>
      <c r="C38" s="75"/>
      <c r="D38" s="75"/>
      <c r="E38" s="75"/>
      <c r="F38" s="75"/>
      <c r="G38" s="75"/>
      <c r="H38" s="75"/>
      <c r="I38" s="75"/>
      <c r="J38" s="8"/>
      <c r="K38" s="10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ht="23.7" customHeight="1" x14ac:dyDescent="0.4">
      <c r="A39" s="60" t="s">
        <v>25</v>
      </c>
      <c r="B39" s="60"/>
      <c r="C39" s="60"/>
      <c r="D39" s="60"/>
      <c r="E39" s="60"/>
      <c r="F39" s="60"/>
      <c r="G39" s="60"/>
      <c r="H39" s="60"/>
      <c r="I39" s="60"/>
      <c r="J39" s="1"/>
      <c r="K39" s="10"/>
      <c r="L39" s="7"/>
    </row>
    <row r="40" spans="1:255" x14ac:dyDescent="0.4">
      <c r="A40" s="38" t="s">
        <v>26</v>
      </c>
      <c r="B40" s="35"/>
      <c r="C40" s="35"/>
      <c r="D40" s="35"/>
      <c r="E40" s="35"/>
      <c r="F40" s="35"/>
      <c r="G40" s="35"/>
      <c r="H40" s="35"/>
      <c r="I40" s="35"/>
      <c r="J40" s="1"/>
      <c r="K40" s="10"/>
      <c r="L40" s="7"/>
    </row>
    <row r="41" spans="1:255" ht="11.7" customHeight="1" x14ac:dyDescent="0.4">
      <c r="A41" s="38"/>
      <c r="B41" s="35"/>
      <c r="C41" s="35"/>
      <c r="D41" s="35"/>
      <c r="E41" s="35"/>
      <c r="F41" s="35"/>
      <c r="G41" s="35"/>
      <c r="H41" s="35"/>
      <c r="I41" s="35"/>
      <c r="J41" s="1"/>
      <c r="K41" s="10"/>
      <c r="L41" s="7"/>
    </row>
    <row r="42" spans="1:255" x14ac:dyDescent="0.4">
      <c r="A42" s="50"/>
      <c r="B42" s="12" t="s">
        <v>46</v>
      </c>
      <c r="C42" s="12"/>
      <c r="D42" s="12"/>
      <c r="E42" s="12"/>
      <c r="H42" s="5"/>
      <c r="J42" s="1"/>
      <c r="K42" s="10"/>
      <c r="L42" s="7"/>
    </row>
    <row r="43" spans="1:255" ht="6" customHeight="1" x14ac:dyDescent="0.4">
      <c r="A43" s="50"/>
      <c r="B43" s="12"/>
      <c r="C43" s="12"/>
      <c r="D43" s="12"/>
      <c r="E43" s="12"/>
      <c r="H43" s="5"/>
      <c r="J43" s="1"/>
      <c r="K43" s="10"/>
      <c r="L43" s="7"/>
    </row>
    <row r="44" spans="1:255" s="9" customFormat="1" x14ac:dyDescent="0.4">
      <c r="A44" s="6"/>
      <c r="B44" s="34" t="s">
        <v>27</v>
      </c>
      <c r="C44" s="34"/>
      <c r="D44" s="34"/>
      <c r="E44" s="34"/>
      <c r="F44" s="33"/>
      <c r="G44" s="11"/>
      <c r="H44" s="10"/>
      <c r="I44" s="10"/>
      <c r="J44" s="8"/>
      <c r="K44" s="1"/>
      <c r="L44" s="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55" s="9" customFormat="1" x14ac:dyDescent="0.4">
      <c r="A45" s="12"/>
      <c r="B45" s="61" t="s">
        <v>28</v>
      </c>
      <c r="C45" s="61"/>
      <c r="D45" s="61"/>
      <c r="E45" s="61"/>
      <c r="F45" s="61"/>
      <c r="G45" s="11"/>
      <c r="H45" s="10"/>
      <c r="I45" s="10"/>
      <c r="J45" s="8"/>
      <c r="K45" s="1"/>
      <c r="L45" s="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</row>
    <row r="46" spans="1:255" x14ac:dyDescent="0.4">
      <c r="A46" s="1"/>
      <c r="I46" s="1"/>
      <c r="J46" s="1"/>
    </row>
    <row r="47" spans="1:255" x14ac:dyDescent="0.4">
      <c r="A47" s="1"/>
      <c r="I47" s="1"/>
      <c r="J47" s="1"/>
    </row>
    <row r="48" spans="1:255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</sheetData>
  <mergeCells count="54">
    <mergeCell ref="A5:D7"/>
    <mergeCell ref="A2:L2"/>
    <mergeCell ref="A4:L4"/>
    <mergeCell ref="E5:L5"/>
    <mergeCell ref="E6:L6"/>
    <mergeCell ref="E7:L7"/>
    <mergeCell ref="I12:I18"/>
    <mergeCell ref="J12:J18"/>
    <mergeCell ref="E8:L8"/>
    <mergeCell ref="A10:A11"/>
    <mergeCell ref="B10:B11"/>
    <mergeCell ref="C10:F10"/>
    <mergeCell ref="G10:G11"/>
    <mergeCell ref="H10:H11"/>
    <mergeCell ref="C11:D11"/>
    <mergeCell ref="E11:F11"/>
    <mergeCell ref="A37:I37"/>
    <mergeCell ref="A38:I38"/>
    <mergeCell ref="A39:I39"/>
    <mergeCell ref="B45:F45"/>
    <mergeCell ref="A8:D8"/>
    <mergeCell ref="C12:D12"/>
    <mergeCell ref="C18:D18"/>
    <mergeCell ref="A26:I26"/>
    <mergeCell ref="G19:G25"/>
    <mergeCell ref="H19:H25"/>
    <mergeCell ref="I19:I25"/>
    <mergeCell ref="I11:J11"/>
    <mergeCell ref="A12:A18"/>
    <mergeCell ref="B12:B18"/>
    <mergeCell ref="E12:F12"/>
    <mergeCell ref="E18:F18"/>
    <mergeCell ref="A1:L1"/>
    <mergeCell ref="L19:L25"/>
    <mergeCell ref="K19:K25"/>
    <mergeCell ref="J19:J25"/>
    <mergeCell ref="C25:D25"/>
    <mergeCell ref="E25:F25"/>
    <mergeCell ref="A19:A25"/>
    <mergeCell ref="B19:B25"/>
    <mergeCell ref="C19:D19"/>
    <mergeCell ref="E19:F19"/>
    <mergeCell ref="L10:L11"/>
    <mergeCell ref="K10:K11"/>
    <mergeCell ref="K12:K18"/>
    <mergeCell ref="L12:L18"/>
    <mergeCell ref="G12:G18"/>
    <mergeCell ref="H12:H18"/>
    <mergeCell ref="A35:L35"/>
    <mergeCell ref="J26:L26"/>
    <mergeCell ref="A28:L28"/>
    <mergeCell ref="A30:L30"/>
    <mergeCell ref="A31:L31"/>
    <mergeCell ref="A34:L34"/>
  </mergeCells>
  <pageMargins left="0.31496062992125984" right="0.11811023622047245" top="0.19685039370078741" bottom="0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4" zoomScale="90" zoomScaleNormal="9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664062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62" t="s">
        <v>0</v>
      </c>
      <c r="H1" s="162"/>
    </row>
    <row r="2" spans="1:8" x14ac:dyDescent="0.4">
      <c r="B2" s="145" t="s">
        <v>1</v>
      </c>
      <c r="C2" s="145"/>
      <c r="D2" s="145"/>
      <c r="E2" s="145"/>
      <c r="F2" s="145"/>
      <c r="G2" s="145"/>
      <c r="H2" s="145"/>
    </row>
    <row r="4" spans="1:8" ht="29.25" customHeight="1" x14ac:dyDescent="0.4">
      <c r="A4" s="62" t="s">
        <v>29</v>
      </c>
      <c r="B4" s="62"/>
      <c r="C4" s="62"/>
      <c r="D4" s="62"/>
      <c r="E4" s="62"/>
      <c r="F4" s="62"/>
      <c r="G4" s="62"/>
      <c r="H4" s="16"/>
    </row>
    <row r="5" spans="1:8" ht="20.25" customHeight="1" x14ac:dyDescent="0.4">
      <c r="A5" s="63" t="s">
        <v>2</v>
      </c>
      <c r="B5" s="64"/>
      <c r="C5" s="148" t="s">
        <v>3</v>
      </c>
      <c r="D5" s="148"/>
      <c r="E5" s="148"/>
      <c r="F5" s="148"/>
      <c r="G5" s="148"/>
      <c r="H5" s="148"/>
    </row>
    <row r="6" spans="1:8" ht="20.25" customHeight="1" x14ac:dyDescent="0.4">
      <c r="A6" s="65"/>
      <c r="B6" s="66"/>
      <c r="C6" s="148" t="s">
        <v>4</v>
      </c>
      <c r="D6" s="148"/>
      <c r="E6" s="148"/>
      <c r="F6" s="148"/>
      <c r="G6" s="148"/>
      <c r="H6" s="148"/>
    </row>
    <row r="7" spans="1:8" ht="25.95" customHeight="1" x14ac:dyDescent="0.4">
      <c r="A7" s="67"/>
      <c r="B7" s="68"/>
      <c r="C7" s="148" t="s">
        <v>5</v>
      </c>
      <c r="D7" s="148"/>
      <c r="E7" s="148"/>
      <c r="F7" s="148"/>
      <c r="G7" s="148"/>
      <c r="H7" s="148"/>
    </row>
    <row r="8" spans="1:8" ht="34.950000000000003" customHeight="1" x14ac:dyDescent="0.4">
      <c r="A8" s="69" t="s">
        <v>6</v>
      </c>
      <c r="B8" s="70"/>
      <c r="C8" s="148" t="s">
        <v>7</v>
      </c>
      <c r="D8" s="148"/>
      <c r="E8" s="148"/>
      <c r="F8" s="148"/>
      <c r="G8" s="148"/>
      <c r="H8" s="148"/>
    </row>
    <row r="9" spans="1:8" ht="57" customHeight="1" thickBot="1" x14ac:dyDescent="0.45">
      <c r="A9" s="149" t="s">
        <v>30</v>
      </c>
      <c r="B9" s="149"/>
      <c r="C9" s="149"/>
      <c r="D9" s="149"/>
      <c r="E9" s="149"/>
      <c r="F9" s="149"/>
      <c r="G9" s="149"/>
      <c r="H9" s="149"/>
    </row>
    <row r="10" spans="1:8" ht="20.25" customHeight="1" x14ac:dyDescent="0.4">
      <c r="A10" s="78" t="s">
        <v>8</v>
      </c>
      <c r="B10" s="81" t="s">
        <v>9</v>
      </c>
      <c r="C10" s="150" t="s">
        <v>10</v>
      </c>
      <c r="D10" s="151"/>
      <c r="E10" s="156" t="s">
        <v>11</v>
      </c>
      <c r="F10" s="159" t="s">
        <v>12</v>
      </c>
      <c r="G10" s="151" t="s">
        <v>13</v>
      </c>
      <c r="H10" s="151" t="s">
        <v>31</v>
      </c>
    </row>
    <row r="11" spans="1:8" x14ac:dyDescent="0.4">
      <c r="A11" s="79"/>
      <c r="B11" s="82"/>
      <c r="C11" s="152"/>
      <c r="D11" s="153"/>
      <c r="E11" s="157"/>
      <c r="F11" s="160"/>
      <c r="G11" s="153"/>
      <c r="H11" s="153"/>
    </row>
    <row r="12" spans="1:8" s="3" customFormat="1" ht="29.7" customHeight="1" x14ac:dyDescent="0.4">
      <c r="A12" s="79"/>
      <c r="B12" s="83"/>
      <c r="C12" s="154"/>
      <c r="D12" s="155"/>
      <c r="E12" s="157"/>
      <c r="F12" s="160"/>
      <c r="G12" s="155"/>
      <c r="H12" s="155"/>
    </row>
    <row r="13" spans="1:8" s="4" customFormat="1" ht="43.95" customHeight="1" thickBot="1" x14ac:dyDescent="0.45">
      <c r="A13" s="80"/>
      <c r="B13" s="17" t="s">
        <v>14</v>
      </c>
      <c r="C13" s="28" t="s">
        <v>15</v>
      </c>
      <c r="D13" s="18" t="s">
        <v>16</v>
      </c>
      <c r="E13" s="158"/>
      <c r="F13" s="161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86" t="s">
        <v>17</v>
      </c>
      <c r="B24" s="87"/>
      <c r="C24" s="87"/>
      <c r="D24" s="147"/>
      <c r="E24" s="84">
        <f>SUM(F14:F23)</f>
        <v>0</v>
      </c>
      <c r="F24" s="85"/>
      <c r="G24" s="24"/>
      <c r="H24" s="25"/>
    </row>
    <row r="25" spans="1:9" x14ac:dyDescent="0.4">
      <c r="A25" s="43" t="s">
        <v>32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95" t="s">
        <v>20</v>
      </c>
      <c r="B28" s="95"/>
      <c r="C28" s="95"/>
      <c r="D28" s="95"/>
      <c r="E28" s="95"/>
      <c r="F28" s="95"/>
      <c r="G28" s="95"/>
      <c r="H28" s="95"/>
    </row>
    <row r="29" spans="1:9" ht="27.45" customHeight="1" x14ac:dyDescent="0.4">
      <c r="A29" s="76" t="s">
        <v>33</v>
      </c>
      <c r="B29" s="76"/>
      <c r="C29" s="76"/>
      <c r="D29" s="76"/>
      <c r="E29" s="76"/>
      <c r="F29" s="76"/>
      <c r="G29" s="44"/>
      <c r="H29" s="44"/>
      <c r="I29" s="44"/>
    </row>
    <row r="30" spans="1:9" ht="27.45" customHeight="1" x14ac:dyDescent="0.4">
      <c r="A30" s="76" t="s">
        <v>34</v>
      </c>
      <c r="B30" s="76"/>
      <c r="C30" s="76"/>
      <c r="D30" s="76"/>
      <c r="E30" s="76"/>
      <c r="F30" s="76"/>
      <c r="G30" s="76"/>
      <c r="H30" s="76"/>
    </row>
    <row r="31" spans="1:9" x14ac:dyDescent="0.4">
      <c r="A31" s="35" t="s">
        <v>22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60" t="s">
        <v>23</v>
      </c>
      <c r="B32" s="60"/>
      <c r="C32" s="60"/>
      <c r="D32" s="60"/>
      <c r="E32" s="60"/>
      <c r="F32" s="60"/>
      <c r="G32" s="60"/>
      <c r="H32" s="60"/>
    </row>
    <row r="33" spans="1:250" s="9" customFormat="1" ht="13.8" x14ac:dyDescent="0.25">
      <c r="A33" s="75" t="s">
        <v>24</v>
      </c>
      <c r="B33" s="75"/>
      <c r="C33" s="75"/>
      <c r="D33" s="75"/>
      <c r="E33" s="75"/>
      <c r="F33" s="75"/>
      <c r="G33" s="75"/>
      <c r="H33" s="7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7" customHeight="1" x14ac:dyDescent="0.4">
      <c r="A34" s="60" t="s">
        <v>25</v>
      </c>
      <c r="B34" s="60"/>
      <c r="C34" s="60"/>
      <c r="D34" s="60"/>
      <c r="E34" s="60"/>
      <c r="F34" s="60"/>
      <c r="G34" s="60"/>
      <c r="H34" s="60"/>
    </row>
    <row r="35" spans="1:250" x14ac:dyDescent="0.4">
      <c r="A35" s="38" t="s">
        <v>35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27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28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DDEC3-F5B9-433F-A913-BC2C80130B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D60E41-C3D1-4810-853B-A54E1C653AB7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F95E86A6-B592-44C5-96EB-E5B563C3A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Пропозиція_товари</vt:lpstr>
      <vt:lpstr>Пропозиція_товари_розбиття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  <vt:lpstr>Пропозиція_товари_розбиття!Область_друку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2026-07-07T14:29:24Z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