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97" documentId="13_ncr:1_{2B86E354-F780-45D1-942E-10D181CF870D}" xr6:coauthVersionLast="47" xr6:coauthVersionMax="47" xr10:uidLastSave="{0A2603FB-CE59-493A-8FBE-F6F0DDE6459A}"/>
  <bookViews>
    <workbookView xWindow="28680" yWindow="-120" windowWidth="29040" windowHeight="15720" xr2:uid="{00000000-000D-0000-FFFF-FFFF00000000}"/>
  </bookViews>
  <sheets>
    <sheet name="Додаток 2_цінова пропозиція_ТЗ" sheetId="6" r:id="rId1"/>
  </sheets>
  <definedNames>
    <definedName name="_xlnm.Print_Area" localSheetId="0">'Додаток 2_цінова пропозиція_ТЗ'!$A$1:$I$56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6" l="1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12" i="6"/>
  <c r="G38" i="6" l="1"/>
</calcChain>
</file>

<file path=xl/sharedStrings.xml><?xml version="1.0" encoding="utf-8"?>
<sst xmlns="http://schemas.openxmlformats.org/spreadsheetml/2006/main" count="114" uniqueCount="89">
  <si>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</si>
  <si>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</si>
  <si>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</si>
  <si>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</si>
  <si>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</si>
  <si>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</si>
  <si>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</si>
  <si>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</si>
  <si>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</si>
  <si>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</si>
  <si>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</si>
  <si>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</si>
  <si>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</si>
  <si>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</si>
  <si>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>Ми погоджуємось зафіксувати цінову пропозицію протягом 90 календарних днів з моменту подачі</t>
  </si>
  <si>
    <t>Одиниця виміру</t>
  </si>
  <si>
    <t>Ми ознайомлені та погоджуємося з Умовами типового Договору  ТЧХУ (Додаток №3 до Запиту).</t>
  </si>
  <si>
    <t>Мережеве сховище Synology (RackStation RS6426xs+)</t>
  </si>
  <si>
    <t>Лицензія (Synology Camera License Pack 8 cameras)</t>
  </si>
  <si>
    <t>Лицензия Synology Camera License Pack на 8 камер</t>
  </si>
  <si>
    <t>Пам'ять Synology DDR4 Memory Module  (D4ER02-16G)</t>
  </si>
  <si>
    <t>Тип оперативної пам'яті  DDR4 ECC Registered DIMM
Унікальний числовий ідентифікатор EAN: 4711174726509
Об'єм пам'яті: 16GB
Гарантія, років: 5
Сумісна з моделями мережевого сховища Synology  :
26 series:RS6426xs+</t>
  </si>
  <si>
    <t>Жорсткий диск Synology Enterprise Series 3.5" SATA HDD (HAT5310-20T)</t>
  </si>
  <si>
    <t xml:space="preserve">Об'єм терабайт:         20
Форм фактор: 	3.5"
Інтерфейс	SATA 6 Gb/s
Швидкість обертання шпинделя	7,200 rpm
Максимальна швидкість передачі данних	281 MB/s
Гарантія, років   5
</t>
  </si>
  <si>
    <t>Мережева карта Synology Dual-port 25GbE SFP28 add-in card (E25G30-F2)</t>
  </si>
  <si>
    <t>Жорсткий диск Synology SSD M.2 NVMe SSD (SNV5420-400G)</t>
  </si>
  <si>
    <t>Комплект кріплення (Synology Rail Kit RKS-02)</t>
  </si>
  <si>
    <t>Код виробника RKS-02
Гарантія 1 рік
Сумісність з Synology RackStation RS6426xs+</t>
  </si>
  <si>
    <t>Комутатор Unify(Ubiquiti) (WAN Switch RJ45)</t>
  </si>
  <si>
    <t>Комутатор Unify(Ubiquiti) (USW-WAN)</t>
  </si>
  <si>
    <t>Комутатор Unify(Ubiquiti) Enterprise Campus Aggregation (ECS-Aggregation)</t>
  </si>
  <si>
    <t>Комутатор Unify(Ubiquiti) (Pro Max 48 PoE)</t>
  </si>
  <si>
    <t>Комутатор Unify(Ubiquiti) (Pro Max 48)</t>
  </si>
  <si>
    <t>Комутатор Unify(Ubiquiti) (Pro Max 24 PoE)</t>
  </si>
  <si>
    <t>Система резерного живленння Unify(Ubiquiti) (USP-RPS)</t>
  </si>
  <si>
    <t>EAN: 817882029186
Форм-фактор 1U
Глибина 325.6 mm Ширина 442.4 mmВисота 43.7 mm
Кількість портів 1GbE 1
Кількість портів RPS DC 6
Максимальний вихідний струм через RPS:
52V - 11.54A (600W), 
11.5V - 30.44A (350W)</t>
  </si>
  <si>
    <t>Точка доступа Unify(Ubiquiti) (U7-PRO)</t>
  </si>
  <si>
    <t>WiFi стандарт WiFi7
Порт 2.5 Гбіт/с
Частота роботи Wi-Fi 2.4 ГГц, 5.0 ГГц, 6 ГГц
Кількість портів RJ45 1
Макс. швидкість Wi-Fi 5765Mb/s
Стандарти Wi-Fi: Wi-Fi 7 (802.11be)
2.4 ГГц - 4 dBi
5 ГГц - 6 dBi
6 ГГц - 5.8 dBi
Стандарт PoE PoE+
PoE 44...57 В
Споживана потужність 21 Вт
Розміри 206 × 206 × 46 мм
Бездротова безпека: WPA-PSK, WPA-Enterprise (WPA/WPA2/WPA3/PPSK)
Одночасних клієнтів: 300+</t>
  </si>
  <si>
    <t>Кабель rj45 10 GbE 0,3 метра Unify(Ubiquiti) (UACC-Cable-Patch-EL-0.3M-W)</t>
  </si>
  <si>
    <t>EAN 810084695630
Тип Роз'єму RJ-45
Підтримувана швидкість передачі 10 Gigabit
Підтримуваний тип Power over Ethernet PoE+++
Стандарт кабелю Cat6
Стандарт TIA/EIA-568-B.2  ISO/IEC 11801
Довжина кабеля 0.3 метра</t>
  </si>
  <si>
    <t>Кабель rj45 10 GbE 1 метр Unify(Ubiquiti) (UACC-Cable-Patch-EL-1M-W)</t>
  </si>
  <si>
    <t>EAN: 810084695661
Тип Роз'єму RJ-45
Підтримувана швидкість передачі 10 Gigabit
Підтримуваний тип Power over Ethernet PoE+++
Стандарт кабелю Cat6
Стандарт TIA/EIA-568-B.2  ISO/IEC 11801
Довжина кабеля 1 метр</t>
  </si>
  <si>
    <t>Кабель rj45 10 GbE 2 метра Unify(Ubiquiti) (UACC-Cable-Patch-EL-2M-W)</t>
  </si>
  <si>
    <t>EAN: 810084695692
Тип Роз'єму RJ-45
Підтримувана швидкість передачі 10 Gigabit
Підтримуваний тип Power over Ethernet PoE+++
Стандарт кабелю Cat6
Стандарт TIA/EIA-568-B.2  ISO/IEC 11801
Довжина кабеля 2 метра</t>
  </si>
  <si>
    <t>Кабель sfp 100 GbE 0,5 метр Unify(Ubiquiti) (UACC-DAC-QSFP28-0.5M)</t>
  </si>
  <si>
    <t>EAN: 810084690031
Тип Роз'єму QSFP28
Підтримувана швидкість передачі 100 Gigabit
Довжина кабеля 0,5 метра</t>
  </si>
  <si>
    <t>Кабель sfp 10 GbE 0,3 метра Unify(Ubiquiti) (UACC-Uplink-SFP28-0.3M)</t>
  </si>
  <si>
    <t>EAN: 4251877123255
Тип Роз'єму SFP28
Підтримувана швидкість передачі 25 Gigabit
Довжина кабеля 0,3 метра</t>
  </si>
  <si>
    <t>Кабель sfp 10 GbE 3 метра Unify(Ubiquiti) (UACC-Uplink-SFP28-3M)</t>
  </si>
  <si>
    <t>EAN: 810084693438
Тип Роз'єму SFP28
Підтримувана швидкість передачі 25 Gigabit
Довжина кабеля 3 метра</t>
  </si>
  <si>
    <t>Кабель usp Unify(Ubiquiti) (USP-Cable)</t>
  </si>
  <si>
    <t>EAN: 0810010071026
Тип Роз'єму RPS
Довжина кабеля 1,5 метра
Сумісність з USP-RPS</t>
  </si>
  <si>
    <t>Фильтр мережевий 19” на 8 розеток (Kingda KD-IEC1008WKPB19A-C14)</t>
  </si>
  <si>
    <t>Конструкція 19"
Кількість розеток 8
Вимикач Немає
Матеріал корпусу Метал
Висота 1U
Тип розетки IEC
Тип кабелю С13-С14</t>
  </si>
  <si>
    <t>Блок розеток 19" 1U, 8xSchuko, 16A, 250V, вилка Schuko Digitus (DN-95401)</t>
  </si>
  <si>
    <t>Джерело безперебійного живлення APC Smart-UPS SRT 3000VA RM (SRT3000RMXLI-NC)</t>
  </si>
  <si>
    <t>Тип архітектури безперервної дії (On-Line)
Тип виконання у стійку
Інтерфейси RJ-45, SmartSlot, USB
Акумуляторна батарея вбудована
Напруга акумуляторної батареї 96В (≈88–109В)
Форма вихідної напруги правильна синусоїда
Акумуляторна батарея свинцево-кислотна батарея; термін служби батареї: 3…5 років
Тип вихідної сполуки: 8 IEC 60320 C13, 2 IEC Jumpers, 2 IEC 60320 C19;
Тип вхідного з'єднання: BS1363A, IEC 60320 C20, Schuko CEE 7/EU1-16P; 
Межі вхідної напруги: 100...275 В регульований (для половинного навантаження)
Номінальна потужність: 2700 Вт (3000 ВА)
Аварійне відключення живлення (EPO) – з'єднання NC; 
Ступінь захисту - IP20
Гарантія 24 місяці офіційної гарантії від виробника</t>
  </si>
  <si>
    <t xml:space="preserve">Адаптер для жорсткого диска Synology Dual-slot M.2 SSD adapter (M2D20)
</t>
  </si>
  <si>
    <t>шт</t>
  </si>
  <si>
    <t>Інтерфейс      	PCIe 3.0 x8
Форм фактор           	Low Profile and Full Height
Розмір (висота x ширина x глибина)	 69 mm x 168 mm x 17.3 mm
Гарантія, 5 років	
IEEE специфікація:	
IEEE 802.3ad Link Aggregation
IEEE 802.3ae 10Gbps Ethernet
IEEE 802.3by 25Gbps Ethernet
Швидкість передачі даних       	25 Gbps/10 Gbps
Підтримувані функції:	
TCP Segmentation Offload (TSO)
Receive Side Scaling (RSS)
Generic Segmentation Offload (GSO)
1.5 - 9 KB Jumbo Frame
TCP/UDP Checksum Offload
Transmit side scaling (TSS)
SR-IOV
Large receive offload (LRO)
Сумісна з моделями мережевого сховища Synology  :
26 series:RS6426xs+</t>
  </si>
  <si>
    <t>Інтерфейс      	PCIe 3.0 x   8
Формфактор       	Low Profile and Full Height
Розмір (висота x ширина x глибина)	71.75 mm x 181.9 mm x 15.8 mm
Гарантія -  5  років 
Інтерфейс для жорсткого диска:       	PCIe NVMe
Форм фактор для жорсткого диска       	22110 / 2280
Тип конектора для жорсткого диска	   M-key, 2 Slots
Сумісна з моделями жорского диска Synology:   SNV5420-400G
Сумісна з моделями мережевого сховища Synology:
26 series:    RS6426xs+</t>
  </si>
  <si>
    <t>Об'ем пам'яті        	400 GB
Форм фактор         	M.2 2280
Інтерфейс         	NVMe PCIe 3.0 x4
Гарантія - 5 років	
Сумісність з M.2 SSD адаптером M2D20</t>
  </si>
  <si>
    <t>EAN: 4251877203025
Тип комутатора: Керований
Кількість портів Gigabit Ethernet (мідні) 1
Кількість портів 10G Ethernet (copper) ports quantity 3
Кількість кабелів живлення 2
Кількість роз'ємів живлення 2
Монтаж в стійку Так
Формат 1U
Комутаційна здатність 20 Gbit/s
Розміри: Глибина 120 mm; Ширина 442.4 mm; Висота 43.7 mm.</t>
  </si>
  <si>
    <t>Тип комутатора: Керований
Кількість портів Gigabit Ethernet (мідні) 1
Кількість портів 10G SFP+      3
Кількість кабелів живлення 2
Кількість роз'ємів живлення 2
Монтаж в стійку  - Так
Формат 1U
Комутаційна здатність 20 Gbit/s
Розміри: Глибина 120 mm; Ширина 442.4 mm; Висота 43.7 mm.</t>
  </si>
  <si>
    <t>EAN: 810084697139
Тип комутатора Керований
Рівень свіча L2/L3
Фільтрація МАС-адрес - Так
Функції DHCP DHCP guarding, DHCP relay, DHCP snooping
IGMP snooping  - Так
Захист від петель  - Так
Кількість портів QSFP28 6
Кількість портів SFP28 48
Дзеркальне відображення порта - Так
Об'єднання каналів - Так
Контроль "широковіщального шторма" - Так
Формат 1U
Пропускна здатність 1800 Gbit/s
Швидкість передачі 2300 Мп/с
Комутаційна здатність 3600 Gbit/s
Підтримка Jumbo Frames - Так
Кількість блоків живлення 2
Розміри: Глибина 496 mm; Ширина 442.4 mm; Висота 43.7 mm</t>
  </si>
  <si>
    <t>EAN: 810084692721
Тип комутатора Керований
Рівень свіча L3
Підтримка Quality of Service (QoS) - Так
Функції DHCP DHCP guarding, DHCP relay, DHCP server, DHCPv6 snooping
IGMP snooping  - Так
Захист від петель  - Так
Кількість портів 1GbE PoE+ 24
Кількість портів 1GbE PoE++ 8
Кількість портів 2,5GbE PoE+ 8
Кількість портів 2,5GbE PoE++ 8
Кількість портів 10Gb SFP+ 4
Підтримка управління потоками  - Так
Дзеркальне відображення порта -  Так
Обмеження швидкості  - Так
Контроль "широковіщального шторма"  - Так
Формат 1U
Пропускна здатність 112 Gbit/s
Швидкість передачі 167 Мп/с
Комутаційна здатність 224 Gbit/s
Підтримка Jumbo Frames  - Так
Пакетна буферна пам'ять 2 MB
Підтримка резервного блоку живлення (РБЖ)  - Так
Розміри: Глибина 399.6 mm; Ширина 442.4 mm; Висота 43.7 mm.</t>
  </si>
  <si>
    <t>EAN: 810084692745
Тип комутатора - Керований
Рівень свіча L3
Функції DHCP DHCP relay, DHCP snooping
IGMP snooping  - Так
Захист від петель - Так
Кількість портів 1GbE 32
Кількість портів 2,5GbE 16
Кількість портів 10Gb SFP+ 4
Підтримка управління потоками  - Так
Дзеркальне відображення порта  - Так
Підтримка VLAN  - Так
Обмеження швидкості  - Так
Контроль "широковіщального шторма"  - Так
Монтаж в стійку  - Так
Формат 1U
Пропускна здатність 112 Gbit/s
Швидкість передачі 166,656 Мп/с
Комутаційна здатність 224 Gbit/s
Статична маршрутизація  - Так
Підтримка Jumbo Frames  - Так
Розміри: Глибина 325 mm; Ширина 442.4 mm; Висота 43.7 mm</t>
  </si>
  <si>
    <t>EAN:  810084692714
Тип комутатора -  Керований
Рівень свіча L3
Кількість портів 1GbE PoE+ 8
Кількість портів 1GbE PoE++ 8
Кількість портів 2,5GbE PoE++ 8
Кількість портів 10Gb SFP+ 2
Підтримка VLAN  -  Так
Монтаж в стійку  - Так
Пропускна здатність 56 Gbit/s
Комутаційна здатність 112 Gbit/s
Розміри: Глибина 325 mm; Ширина 442.4 mm; Висота 43.7 mm.</t>
  </si>
  <si>
    <r>
      <t xml:space="preserve">Конструкція 19"
Тип розетки Schuko
Кількість розеток 8
</t>
    </r>
    <r>
      <rPr>
        <sz val="12"/>
        <color theme="1"/>
        <rFont val="Times New Roman"/>
        <family val="1"/>
        <charset val="204"/>
      </rPr>
      <t>Довжина кабеля 2м
Висота, U 1
Вимикач - Без вимикача</t>
    </r>
  </si>
  <si>
    <t xml:space="preserve"> ** Закупівля відбувається одним лотом </t>
  </si>
  <si>
    <t>Термін гарантії</t>
  </si>
  <si>
    <r>
      <rPr>
        <b/>
        <i/>
        <sz val="12"/>
        <color rgb="FFFF0000"/>
        <rFont val="Times New Roman"/>
        <family val="1"/>
        <charset val="204"/>
      </rPr>
      <t>ПРОПОЗИЦІЯ УЧАСНИКА</t>
    </r>
    <r>
      <rPr>
        <i/>
        <sz val="12"/>
        <color rgb="FF000000"/>
        <rFont val="Times New Roman"/>
        <family val="1"/>
        <charset val="204"/>
      </rPr>
      <t xml:space="preserve">
 Вказати  торговельну марку, модель, параметри, характеристики по кожному пункту</t>
    </r>
  </si>
  <si>
    <t>ЗАПИТ</t>
  </si>
  <si>
    <t>(з урахуванням всіх податків і зборів) *</t>
  </si>
  <si>
    <t>Ціна,  за одиницю, грн</t>
  </si>
  <si>
    <t>Вартість, грн.</t>
  </si>
  <si>
    <t>Назва</t>
  </si>
  <si>
    <r>
      <t>Примітка:</t>
    </r>
    <r>
      <rPr>
        <i/>
        <sz val="12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</si>
  <si>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Ми погоджуємось, що всі витрати, пов’язані з </t>
    </r>
    <r>
      <rPr>
        <b/>
        <sz val="12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2"/>
        <color theme="1"/>
        <rFont val="Times New Roman"/>
        <family val="1"/>
        <charset val="204"/>
      </rPr>
      <t>, здійснюються за рахунок Постачальника за адресою - м. Київ, вул. Ділова 3.</t>
    </r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</si>
  <si>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</si>
  <si>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(Назва Учасника),</t>
    </r>
    <r>
      <rPr>
        <sz val="14"/>
        <color theme="1"/>
        <rFont val="Times New Roman"/>
        <family val="1"/>
        <charset val="204"/>
      </rPr>
      <t xml:space="preserve"> надає свою пропозицію щодо участі в тендері на закупівлю мережевого обладнання.</t>
    </r>
  </si>
  <si>
    <t>Кіль-ть</t>
  </si>
  <si>
    <t xml:space="preserve">Додаток № 2 
до Запиту 3183ОК </t>
  </si>
  <si>
    <t>Модель процесора   	Intel Xeon D-1739
Архітектура процесора   	64-біт
Частота ЦП           3.0 (базова) / 3.5 (підвищена) GHz
Механізм апаратного шифрування	
Системна пам'ять  	16 GB DDR4 ECC RDIMM
Передвстановленний модуль пам'яті	16 GB (16 GB × 1)
Загальна кількість слотів для пам'ять  	 6
Максимальний об'єм пам'яті	   96 GB (16 GB x 6)
Відсіки для дисків 	16 × 3,5" SATA HDD або 2,5" SATA SSD
Макс. кількість відсіків для дисків  з пристоями розширення	  64 (RX1225RP × 4)
Диск з можливістю заміни у гарячому режимі	
Порт RJ-45 10GbE LAN	2
Порт LAN для управління  	1
Порт USB 3.2 Gen 1	2
Порт розширения     	4
Тип порта росширення	Mini-SAS HD
Розширення PCIe	2 x Gen4 x8 slot (x8 link)
Форм-фактор 	3U
Розмір (висота х ширина х глибина)	132.3mm×482mm×656.5mm
Вага         	17.9 кг
Включення/виключення живлення по розкладу	
Функція Wake on LAN / WAN	
Блок живлення/адаптер           	550 ватт
Вхідна напруга перемінного струму	100 V to 240 V AC
Гарантія (в роках)  5</t>
  </si>
  <si>
    <t>Учасник повинен надати цінову пропозицію, підписану уповноваженою особою Учасника (та, за наявності, скріплену печаткою), а також її електронну версію у форматі Microsoft Excel (*.xlsx) із заповненням усієї інформації, передбаченої формою. Інформація, зазначена у файлі Excel, повинна повністю відповідати інформації, зазначеній у підписаній ціновій пропозиції.</t>
  </si>
  <si>
    <t xml:space="preserve">                                  МП                                  підпис                                           ПІБ </t>
  </si>
  <si>
    <t xml:space="preserve">Доставка товару та завантажувально-розвантажувальні роботи здійснюються силами та за рахунок Постачальника. Їх вартість повинна бути включена до вартості цінової пропозиції.
Поставка обладнання здійснюється однією партією. Часткові поставки не допускаються. </t>
  </si>
  <si>
    <r>
      <rPr>
        <b/>
        <sz val="14"/>
        <color theme="1"/>
        <rFont val="Times New Roman"/>
        <family val="1"/>
        <charset val="204"/>
      </rPr>
      <t>Умови оплати:  _________________________________</t>
    </r>
    <r>
      <rPr>
        <sz val="14"/>
        <color rgb="FFFF0000"/>
        <rFont val="Times New Roman"/>
        <family val="1"/>
        <charset val="204"/>
      </rPr>
      <t> </t>
    </r>
    <r>
      <rPr>
        <b/>
        <i/>
        <sz val="14"/>
        <color rgb="FFFF0000"/>
        <rFont val="Times New Roman"/>
        <family val="1"/>
        <charset val="204"/>
      </rPr>
      <t>(</t>
    </r>
    <r>
      <rPr>
        <i/>
        <sz val="14"/>
        <color rgb="FFFF0000"/>
        <rFont val="Times New Roman"/>
        <family val="1"/>
        <charset val="204"/>
      </rPr>
      <t>обов'язково</t>
    </r>
    <r>
      <rPr>
        <b/>
        <i/>
        <sz val="14"/>
        <color rgb="FFFF0000"/>
        <rFont val="Times New Roman"/>
        <family val="1"/>
        <charset val="204"/>
      </rPr>
      <t xml:space="preserve"> </t>
    </r>
    <r>
      <rPr>
        <i/>
        <sz val="14"/>
        <color rgb="FFFF0000"/>
        <rFont val="Times New Roman"/>
        <family val="1"/>
        <charset val="204"/>
      </rPr>
      <t>прописати</t>
    </r>
    <r>
      <rPr>
        <b/>
        <i/>
        <sz val="14"/>
        <color rgb="FFFF0000"/>
        <rFont val="Times New Roman"/>
        <family val="1"/>
        <charset val="204"/>
      </rPr>
      <t>)</t>
    </r>
  </si>
  <si>
    <r>
      <rPr>
        <b/>
        <sz val="14"/>
        <color theme="1"/>
        <rFont val="Times New Roman"/>
        <family val="1"/>
        <charset val="204"/>
      </rPr>
      <t>Термін доставки з дати підписання договору: __________________</t>
    </r>
    <r>
      <rPr>
        <sz val="14"/>
        <color rgb="FFFF0000"/>
        <rFont val="Times New Roman"/>
        <family val="1"/>
        <charset val="204"/>
      </rPr>
      <t> </t>
    </r>
    <r>
      <rPr>
        <b/>
        <sz val="14"/>
        <color rgb="FFFF0000"/>
        <rFont val="Times New Roman"/>
        <family val="1"/>
        <charset val="204"/>
      </rPr>
      <t xml:space="preserve">(календарних днів, </t>
    </r>
    <r>
      <rPr>
        <i/>
        <sz val="14"/>
        <color rgb="FFFF0000"/>
        <rFont val="Times New Roman"/>
        <family val="1"/>
        <charset val="204"/>
      </rPr>
      <t>обов'язково прописати</t>
    </r>
    <r>
      <rPr>
        <b/>
        <sz val="14"/>
        <color rgb="FFFF0000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</si>
</sst>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222222"/>
      <name val="Times New Roman"/>
      <family val="1"/>
      <charset val="204"/>
    </font>
    <font>
      <b/>
      <sz val="16"/>
      <color rgb="FF33302B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top" wrapText="1"/>
    </xf>
    <xf numFmtId="0" fontId="14" fillId="4" borderId="3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4" fontId="24" fillId="3" borderId="13" xfId="0" applyNumberFormat="1" applyFont="1" applyFill="1" applyBorder="1" applyAlignment="1">
      <alignment vertical="center" wrapText="1"/>
    </xf>
    <xf numFmtId="4" fontId="2" fillId="0" borderId="0" xfId="0" applyNumberFormat="1" applyFont="1"/>
    <xf numFmtId="0" fontId="2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vertical="center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top" wrapText="1"/>
    </xf>
    <xf numFmtId="0" fontId="29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34" fillId="0" borderId="0" xfId="0" applyFont="1" applyAlignment="1">
      <alignment horizontal="center"/>
    </xf>
    <xf numFmtId="0" fontId="35" fillId="0" borderId="0" xfId="0" applyFont="1" applyAlignment="1">
      <alignment vertical="center"/>
    </xf>
    <xf numFmtId="0" fontId="34" fillId="0" borderId="0" xfId="0" applyFont="1"/>
    <xf numFmtId="0" fontId="22" fillId="0" borderId="0" xfId="0" applyFont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" fontId="24" fillId="3" borderId="11" xfId="0" applyNumberFormat="1" applyFont="1" applyFill="1" applyBorder="1" applyAlignment="1">
      <alignment horizontal="center" vertical="center" wrapText="1"/>
    </xf>
    <xf numFmtId="4" fontId="24" fillId="3" borderId="22" xfId="0" applyNumberFormat="1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right" vertical="center"/>
    </xf>
    <xf numFmtId="0" fontId="24" fillId="3" borderId="12" xfId="0" applyFont="1" applyFill="1" applyBorder="1" applyAlignment="1">
      <alignment horizontal="right" vertical="center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4" fontId="23" fillId="3" borderId="25" xfId="0" applyNumberFormat="1" applyFont="1" applyFill="1" applyBorder="1" applyAlignment="1">
      <alignment horizontal="center" vertical="center" wrapText="1"/>
    </xf>
    <xf numFmtId="4" fontId="23" fillId="3" borderId="26" xfId="0" applyNumberFormat="1" applyFont="1" applyFill="1" applyBorder="1" applyAlignment="1">
      <alignment horizontal="center" vertical="center" wrapText="1"/>
    </xf>
    <xf numFmtId="4" fontId="22" fillId="3" borderId="17" xfId="0" applyNumberFormat="1" applyFont="1" applyFill="1" applyBorder="1" applyAlignment="1">
      <alignment horizontal="center" vertical="center" wrapText="1"/>
    </xf>
    <xf numFmtId="4" fontId="22" fillId="3" borderId="21" xfId="0" applyNumberFormat="1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8" fillId="0" borderId="4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62048</xdr:colOff>
      <xdr:row>11</xdr:row>
      <xdr:rowOff>1263831</xdr:rowOff>
    </xdr:from>
    <xdr:to>
      <xdr:col>2</xdr:col>
      <xdr:colOff>18885</xdr:colOff>
      <xdr:row>11</xdr:row>
      <xdr:rowOff>1915069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990D632-0A8B-4037-8441-D6A201EFE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441" y="5332367"/>
          <a:ext cx="2415920" cy="645523"/>
        </a:xfrm>
        <a:prstGeom prst="rect">
          <a:avLst/>
        </a:prstGeom>
      </xdr:spPr>
    </xdr:pic>
    <xdr:clientData/>
  </xdr:twoCellAnchor>
  <xdr:twoCellAnchor editAs="oneCell">
    <xdr:from>
      <xdr:col>1</xdr:col>
      <xdr:colOff>631375</xdr:colOff>
      <xdr:row>12</xdr:row>
      <xdr:rowOff>800101</xdr:rowOff>
    </xdr:from>
    <xdr:to>
      <xdr:col>1</xdr:col>
      <xdr:colOff>1883501</xdr:colOff>
      <xdr:row>12</xdr:row>
      <xdr:rowOff>1829549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0D2BF73-C995-41D9-A0D4-15A8625A6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68" y="10325101"/>
          <a:ext cx="1246411" cy="1029448"/>
        </a:xfrm>
        <a:prstGeom prst="rect">
          <a:avLst/>
        </a:prstGeom>
      </xdr:spPr>
    </xdr:pic>
    <xdr:clientData/>
  </xdr:twoCellAnchor>
  <xdr:twoCellAnchor editAs="oneCell">
    <xdr:from>
      <xdr:col>1</xdr:col>
      <xdr:colOff>72391</xdr:colOff>
      <xdr:row>13</xdr:row>
      <xdr:rowOff>898071</xdr:rowOff>
    </xdr:from>
    <xdr:to>
      <xdr:col>1</xdr:col>
      <xdr:colOff>2301513</xdr:colOff>
      <xdr:row>13</xdr:row>
      <xdr:rowOff>1391950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DA5EE0A-320B-407D-84AC-3F4F8CBCA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784" y="12328071"/>
          <a:ext cx="2229122" cy="493879"/>
        </a:xfrm>
        <a:prstGeom prst="rect">
          <a:avLst/>
        </a:prstGeom>
      </xdr:spPr>
    </xdr:pic>
    <xdr:clientData/>
  </xdr:twoCellAnchor>
  <xdr:twoCellAnchor editAs="oneCell">
    <xdr:from>
      <xdr:col>1</xdr:col>
      <xdr:colOff>1469026</xdr:colOff>
      <xdr:row>14</xdr:row>
      <xdr:rowOff>892358</xdr:rowOff>
    </xdr:from>
    <xdr:to>
      <xdr:col>1</xdr:col>
      <xdr:colOff>2419512</xdr:colOff>
      <xdr:row>14</xdr:row>
      <xdr:rowOff>2307226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6346AB2-46E7-4105-8AB7-D1854B70A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36419" y="13900787"/>
          <a:ext cx="942866" cy="1407248"/>
        </a:xfrm>
        <a:prstGeom prst="rect">
          <a:avLst/>
        </a:prstGeom>
      </xdr:spPr>
    </xdr:pic>
    <xdr:clientData/>
  </xdr:twoCellAnchor>
  <xdr:twoCellAnchor editAs="oneCell">
    <xdr:from>
      <xdr:col>1</xdr:col>
      <xdr:colOff>65315</xdr:colOff>
      <xdr:row>15</xdr:row>
      <xdr:rowOff>1396367</xdr:rowOff>
    </xdr:from>
    <xdr:to>
      <xdr:col>1</xdr:col>
      <xdr:colOff>2419895</xdr:colOff>
      <xdr:row>15</xdr:row>
      <xdr:rowOff>2535861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619CC5D-F1D2-41AF-95FD-ECED5D31D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2708" y="16772438"/>
          <a:ext cx="2346960" cy="1131874"/>
        </a:xfrm>
        <a:prstGeom prst="rect">
          <a:avLst/>
        </a:prstGeom>
      </xdr:spPr>
    </xdr:pic>
    <xdr:clientData/>
  </xdr:twoCellAnchor>
  <xdr:twoCellAnchor editAs="oneCell">
    <xdr:from>
      <xdr:col>1</xdr:col>
      <xdr:colOff>68642</xdr:colOff>
      <xdr:row>16</xdr:row>
      <xdr:rowOff>982707</xdr:rowOff>
    </xdr:from>
    <xdr:to>
      <xdr:col>1</xdr:col>
      <xdr:colOff>2342605</xdr:colOff>
      <xdr:row>16</xdr:row>
      <xdr:rowOff>1964653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D6EA18B-9448-4D0D-AEFF-BE7919200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6035" y="20576993"/>
          <a:ext cx="2281583" cy="974326"/>
        </a:xfrm>
        <a:prstGeom prst="rect">
          <a:avLst/>
        </a:prstGeom>
      </xdr:spPr>
    </xdr:pic>
    <xdr:clientData/>
  </xdr:twoCellAnchor>
  <xdr:twoCellAnchor editAs="oneCell">
    <xdr:from>
      <xdr:col>1</xdr:col>
      <xdr:colOff>15785</xdr:colOff>
      <xdr:row>17</xdr:row>
      <xdr:rowOff>1079319</xdr:rowOff>
    </xdr:from>
    <xdr:to>
      <xdr:col>1</xdr:col>
      <xdr:colOff>2416084</xdr:colOff>
      <xdr:row>17</xdr:row>
      <xdr:rowOff>1773900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F918267-E02F-49A3-A49C-2F5E96D3E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178" y="22973212"/>
          <a:ext cx="2394584" cy="704106"/>
        </a:xfrm>
        <a:prstGeom prst="rect">
          <a:avLst/>
        </a:prstGeom>
      </xdr:spPr>
    </xdr:pic>
    <xdr:clientData/>
  </xdr:twoCellAnchor>
  <xdr:twoCellAnchor editAs="oneCell">
    <xdr:from>
      <xdr:col>1</xdr:col>
      <xdr:colOff>45177</xdr:colOff>
      <xdr:row>18</xdr:row>
      <xdr:rowOff>801188</xdr:rowOff>
    </xdr:from>
    <xdr:to>
      <xdr:col>1</xdr:col>
      <xdr:colOff>2361512</xdr:colOff>
      <xdr:row>18</xdr:row>
      <xdr:rowOff>1236618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80167A29-C9E8-466D-9AB6-EC7F08326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2570" y="25321259"/>
          <a:ext cx="2316335" cy="450670"/>
        </a:xfrm>
        <a:prstGeom prst="rect">
          <a:avLst/>
        </a:prstGeom>
      </xdr:spPr>
    </xdr:pic>
    <xdr:clientData/>
  </xdr:twoCellAnchor>
  <xdr:twoCellAnchor editAs="oneCell">
    <xdr:from>
      <xdr:col>1</xdr:col>
      <xdr:colOff>121375</xdr:colOff>
      <xdr:row>19</xdr:row>
      <xdr:rowOff>665661</xdr:rowOff>
    </xdr:from>
    <xdr:to>
      <xdr:col>1</xdr:col>
      <xdr:colOff>2307227</xdr:colOff>
      <xdr:row>19</xdr:row>
      <xdr:rowOff>1391547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4984B18-0CE8-4EF1-B519-EF690A233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8768" y="26750554"/>
          <a:ext cx="2178232" cy="710646"/>
        </a:xfrm>
        <a:prstGeom prst="rect">
          <a:avLst/>
        </a:prstGeom>
      </xdr:spPr>
    </xdr:pic>
    <xdr:clientData/>
  </xdr:twoCellAnchor>
  <xdr:twoCellAnchor editAs="oneCell">
    <xdr:from>
      <xdr:col>1</xdr:col>
      <xdr:colOff>16601</xdr:colOff>
      <xdr:row>20</xdr:row>
      <xdr:rowOff>905145</xdr:rowOff>
    </xdr:from>
    <xdr:to>
      <xdr:col>1</xdr:col>
      <xdr:colOff>2420166</xdr:colOff>
      <xdr:row>20</xdr:row>
      <xdr:rowOff>1203740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2DE45474-8AC1-420E-AB98-F0D600874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V="1">
          <a:off x="383994" y="29153574"/>
          <a:ext cx="2403565" cy="308120"/>
        </a:xfrm>
        <a:prstGeom prst="rect">
          <a:avLst/>
        </a:prstGeom>
      </xdr:spPr>
    </xdr:pic>
    <xdr:clientData/>
  </xdr:twoCellAnchor>
  <xdr:twoCellAnchor editAs="oneCell">
    <xdr:from>
      <xdr:col>1</xdr:col>
      <xdr:colOff>35108</xdr:colOff>
      <xdr:row>21</xdr:row>
      <xdr:rowOff>1459231</xdr:rowOff>
    </xdr:from>
    <xdr:to>
      <xdr:col>2</xdr:col>
      <xdr:colOff>1072</xdr:colOff>
      <xdr:row>21</xdr:row>
      <xdr:rowOff>2015762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8A800BE-9C5E-4666-BE68-BBDF7FBD5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2501" y="31653481"/>
          <a:ext cx="2421336" cy="55653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22</xdr:row>
      <xdr:rowOff>1340847</xdr:rowOff>
    </xdr:from>
    <xdr:to>
      <xdr:col>1</xdr:col>
      <xdr:colOff>2418806</xdr:colOff>
      <xdr:row>22</xdr:row>
      <xdr:rowOff>1619250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E84C344-EBB7-47D8-BBF3-33CC6978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43593" y="35494776"/>
          <a:ext cx="2350226" cy="278403"/>
        </a:xfrm>
        <a:prstGeom prst="rect">
          <a:avLst/>
        </a:prstGeom>
      </xdr:spPr>
    </xdr:pic>
    <xdr:clientData/>
  </xdr:twoCellAnchor>
  <xdr:twoCellAnchor editAs="oneCell">
    <xdr:from>
      <xdr:col>1</xdr:col>
      <xdr:colOff>60144</xdr:colOff>
      <xdr:row>23</xdr:row>
      <xdr:rowOff>932633</xdr:rowOff>
    </xdr:from>
    <xdr:to>
      <xdr:col>1</xdr:col>
      <xdr:colOff>2419894</xdr:colOff>
      <xdr:row>23</xdr:row>
      <xdr:rowOff>1220859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E1DC906-5615-412F-B810-C019B95E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7537" y="39998740"/>
          <a:ext cx="2348320" cy="288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56608</xdr:colOff>
      <xdr:row>24</xdr:row>
      <xdr:rowOff>916713</xdr:rowOff>
    </xdr:from>
    <xdr:to>
      <xdr:col>1</xdr:col>
      <xdr:colOff>2418261</xdr:colOff>
      <xdr:row>24</xdr:row>
      <xdr:rowOff>1221793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3086DFE-2AE0-412D-8547-BF5F91DFF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3796" y="43552994"/>
          <a:ext cx="2365463" cy="305080"/>
        </a:xfrm>
        <a:prstGeom prst="rect">
          <a:avLst/>
        </a:prstGeom>
      </xdr:spPr>
    </xdr:pic>
    <xdr:clientData/>
  </xdr:twoCellAnchor>
  <xdr:twoCellAnchor editAs="oneCell">
    <xdr:from>
      <xdr:col>1</xdr:col>
      <xdr:colOff>71845</xdr:colOff>
      <xdr:row>25</xdr:row>
      <xdr:rowOff>1060813</xdr:rowOff>
    </xdr:from>
    <xdr:to>
      <xdr:col>1</xdr:col>
      <xdr:colOff>2396786</xdr:colOff>
      <xdr:row>25</xdr:row>
      <xdr:rowOff>1296489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6D70D48-7BB7-4716-BC74-ED6BD5A7F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9238" y="47297884"/>
          <a:ext cx="2324941" cy="235676"/>
        </a:xfrm>
        <a:prstGeom prst="rect">
          <a:avLst/>
        </a:prstGeom>
      </xdr:spPr>
    </xdr:pic>
    <xdr:clientData/>
  </xdr:twoCellAnchor>
  <xdr:twoCellAnchor editAs="oneCell">
    <xdr:from>
      <xdr:col>1</xdr:col>
      <xdr:colOff>153488</xdr:colOff>
      <xdr:row>26</xdr:row>
      <xdr:rowOff>870857</xdr:rowOff>
    </xdr:from>
    <xdr:to>
      <xdr:col>1</xdr:col>
      <xdr:colOff>2229666</xdr:colOff>
      <xdr:row>26</xdr:row>
      <xdr:rowOff>2740487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66D298F-9131-491B-98B9-05143CCD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20881" y="48917678"/>
          <a:ext cx="2076178" cy="1869630"/>
        </a:xfrm>
        <a:prstGeom prst="rect">
          <a:avLst/>
        </a:prstGeom>
      </xdr:spPr>
    </xdr:pic>
    <xdr:clientData/>
  </xdr:twoCellAnchor>
  <xdr:twoCellAnchor editAs="oneCell">
    <xdr:from>
      <xdr:col>1</xdr:col>
      <xdr:colOff>1125310</xdr:colOff>
      <xdr:row>27</xdr:row>
      <xdr:rowOff>800914</xdr:rowOff>
    </xdr:from>
    <xdr:to>
      <xdr:col>1</xdr:col>
      <xdr:colOff>1922417</xdr:colOff>
      <xdr:row>27</xdr:row>
      <xdr:rowOff>1734049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A555625-C0AA-459B-9B15-EB757BE0B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92703" y="52045414"/>
          <a:ext cx="793297" cy="936945"/>
        </a:xfrm>
        <a:prstGeom prst="rect">
          <a:avLst/>
        </a:prstGeom>
      </xdr:spPr>
    </xdr:pic>
    <xdr:clientData/>
  </xdr:twoCellAnchor>
  <xdr:twoCellAnchor editAs="oneCell">
    <xdr:from>
      <xdr:col>1</xdr:col>
      <xdr:colOff>1127488</xdr:colOff>
      <xdr:row>28</xdr:row>
      <xdr:rowOff>820511</xdr:rowOff>
    </xdr:from>
    <xdr:to>
      <xdr:col>1</xdr:col>
      <xdr:colOff>1735313</xdr:colOff>
      <xdr:row>28</xdr:row>
      <xdr:rowOff>1559719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AB727E49-FBDB-4474-AFD8-C3F450599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84676" y="52886542"/>
          <a:ext cx="600205" cy="739208"/>
        </a:xfrm>
        <a:prstGeom prst="rect">
          <a:avLst/>
        </a:prstGeom>
      </xdr:spPr>
    </xdr:pic>
    <xdr:clientData/>
  </xdr:twoCellAnchor>
  <xdr:twoCellAnchor editAs="oneCell">
    <xdr:from>
      <xdr:col>1</xdr:col>
      <xdr:colOff>1125584</xdr:colOff>
      <xdr:row>29</xdr:row>
      <xdr:rowOff>768257</xdr:rowOff>
    </xdr:from>
    <xdr:to>
      <xdr:col>1</xdr:col>
      <xdr:colOff>1889215</xdr:colOff>
      <xdr:row>29</xdr:row>
      <xdr:rowOff>1696230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FA146F5-8FF3-444D-AE63-735622595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92977" y="55605043"/>
          <a:ext cx="756011" cy="912733"/>
        </a:xfrm>
        <a:prstGeom prst="rect">
          <a:avLst/>
        </a:prstGeom>
      </xdr:spPr>
    </xdr:pic>
    <xdr:clientData/>
  </xdr:twoCellAnchor>
  <xdr:twoCellAnchor editAs="oneCell">
    <xdr:from>
      <xdr:col>1</xdr:col>
      <xdr:colOff>812621</xdr:colOff>
      <xdr:row>30</xdr:row>
      <xdr:rowOff>819152</xdr:rowOff>
    </xdr:from>
    <xdr:to>
      <xdr:col>1</xdr:col>
      <xdr:colOff>1926226</xdr:colOff>
      <xdr:row>30</xdr:row>
      <xdr:rowOff>1655912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50840A3-651F-4A5E-819E-F359FBF4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80014" y="57384045"/>
          <a:ext cx="1109795" cy="850095"/>
        </a:xfrm>
        <a:prstGeom prst="rect">
          <a:avLst/>
        </a:prstGeom>
      </xdr:spPr>
    </xdr:pic>
    <xdr:clientData/>
  </xdr:twoCellAnchor>
  <xdr:twoCellAnchor editAs="oneCell">
    <xdr:from>
      <xdr:col>1</xdr:col>
      <xdr:colOff>764177</xdr:colOff>
      <xdr:row>31</xdr:row>
      <xdr:rowOff>761730</xdr:rowOff>
    </xdr:from>
    <xdr:to>
      <xdr:col>1</xdr:col>
      <xdr:colOff>1731916</xdr:colOff>
      <xdr:row>31</xdr:row>
      <xdr:rowOff>1565688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82F5E345-4F74-431C-B1DC-193F224B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31570" y="59027516"/>
          <a:ext cx="963929" cy="803958"/>
        </a:xfrm>
        <a:prstGeom prst="rect">
          <a:avLst/>
        </a:prstGeom>
      </xdr:spPr>
    </xdr:pic>
    <xdr:clientData/>
  </xdr:twoCellAnchor>
  <xdr:twoCellAnchor editAs="oneCell">
    <xdr:from>
      <xdr:col>1</xdr:col>
      <xdr:colOff>610738</xdr:colOff>
      <xdr:row>32</xdr:row>
      <xdr:rowOff>736149</xdr:rowOff>
    </xdr:from>
    <xdr:to>
      <xdr:col>1</xdr:col>
      <xdr:colOff>1961606</xdr:colOff>
      <xdr:row>32</xdr:row>
      <xdr:rowOff>1697669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7D05BD8-2439-4B65-B903-58ECABF3A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78131" y="60634792"/>
          <a:ext cx="1362298" cy="961520"/>
        </a:xfrm>
        <a:prstGeom prst="rect">
          <a:avLst/>
        </a:prstGeom>
      </xdr:spPr>
    </xdr:pic>
    <xdr:clientData/>
  </xdr:twoCellAnchor>
  <xdr:twoCellAnchor editAs="oneCell">
    <xdr:from>
      <xdr:col>1</xdr:col>
      <xdr:colOff>669478</xdr:colOff>
      <xdr:row>33</xdr:row>
      <xdr:rowOff>537143</xdr:rowOff>
    </xdr:from>
    <xdr:to>
      <xdr:col>1</xdr:col>
      <xdr:colOff>2212385</xdr:colOff>
      <xdr:row>33</xdr:row>
      <xdr:rowOff>1241484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93070FB1-EC5D-4669-A62A-6EDCC1BFA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26666" y="61139956"/>
          <a:ext cx="1542907" cy="710056"/>
        </a:xfrm>
        <a:prstGeom prst="rect">
          <a:avLst/>
        </a:prstGeom>
      </xdr:spPr>
    </xdr:pic>
    <xdr:clientData/>
  </xdr:twoCellAnchor>
  <xdr:twoCellAnchor editAs="oneCell">
    <xdr:from>
      <xdr:col>1</xdr:col>
      <xdr:colOff>871464</xdr:colOff>
      <xdr:row>34</xdr:row>
      <xdr:rowOff>743767</xdr:rowOff>
    </xdr:from>
    <xdr:to>
      <xdr:col>1</xdr:col>
      <xdr:colOff>1959429</xdr:colOff>
      <xdr:row>34</xdr:row>
      <xdr:rowOff>1656783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D30F66CF-D342-47AF-A3EC-949358D42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38857" y="63663196"/>
          <a:ext cx="1087965" cy="920636"/>
        </a:xfrm>
        <a:prstGeom prst="rect">
          <a:avLst/>
        </a:prstGeom>
      </xdr:spPr>
    </xdr:pic>
    <xdr:clientData/>
  </xdr:twoCellAnchor>
  <xdr:twoCellAnchor editAs="oneCell">
    <xdr:from>
      <xdr:col>1</xdr:col>
      <xdr:colOff>8165</xdr:colOff>
      <xdr:row>35</xdr:row>
      <xdr:rowOff>1064079</xdr:rowOff>
    </xdr:from>
    <xdr:to>
      <xdr:col>1</xdr:col>
      <xdr:colOff>2340256</xdr:colOff>
      <xdr:row>35</xdr:row>
      <xdr:rowOff>1469844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B627C39-A814-4BB7-98C8-8A90FDF3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75558" y="65711615"/>
          <a:ext cx="2332091" cy="415290"/>
        </a:xfrm>
        <a:prstGeom prst="rect">
          <a:avLst/>
        </a:prstGeom>
      </xdr:spPr>
    </xdr:pic>
    <xdr:clientData/>
  </xdr:twoCellAnchor>
  <xdr:twoCellAnchor editAs="oneCell">
    <xdr:from>
      <xdr:col>1</xdr:col>
      <xdr:colOff>58240</xdr:colOff>
      <xdr:row>36</xdr:row>
      <xdr:rowOff>1353639</xdr:rowOff>
    </xdr:from>
    <xdr:to>
      <xdr:col>1</xdr:col>
      <xdr:colOff>2379618</xdr:colOff>
      <xdr:row>36</xdr:row>
      <xdr:rowOff>1773402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5D0B68B-7D1A-4F50-A7C3-011E59F9B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25633" y="67525175"/>
          <a:ext cx="2336618" cy="419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Q94"/>
  <sheetViews>
    <sheetView showGridLines="0" tabSelected="1" topLeftCell="A37" zoomScale="70" zoomScaleNormal="70" zoomScaleSheetLayoutView="80" workbookViewId="0">
      <selection activeCell="A45" sqref="A45:I45"/>
    </sheetView>
  </sheetViews>
  <sheetFormatPr defaultColWidth="9.109375" defaultRowHeight="21" x14ac:dyDescent="0.4"/>
  <cols>
    <col min="1" max="1" width="5.33203125" style="2" customWidth="1"/>
    <col min="2" max="2" width="36" style="2" customWidth="1"/>
    <col min="3" max="3" width="63" style="1" customWidth="1"/>
    <col min="4" max="4" width="55.33203125" style="1" customWidth="1"/>
    <col min="5" max="6" width="10.44140625" style="1" customWidth="1"/>
    <col min="7" max="7" width="17.33203125" style="4" customWidth="1"/>
    <col min="8" max="8" width="13.5546875" style="4" customWidth="1"/>
    <col min="9" max="9" width="13.77734375" style="1" customWidth="1"/>
    <col min="10" max="16384" width="9.109375" style="1"/>
  </cols>
  <sheetData>
    <row r="1" spans="1:9" ht="42.6" customHeight="1" x14ac:dyDescent="0.4">
      <c r="G1" s="84" t="s">
        <v>82</v>
      </c>
      <c r="H1" s="84"/>
      <c r="I1" s="84"/>
    </row>
    <row r="2" spans="1:9" ht="22.8" x14ac:dyDescent="0.4">
      <c r="B2" s="85" t="s">
        <v>0</v>
      </c>
      <c r="C2" s="85"/>
      <c r="D2" s="85"/>
      <c r="E2" s="85"/>
      <c r="F2" s="85"/>
      <c r="G2" s="85"/>
      <c r="H2" s="85"/>
      <c r="I2" s="85"/>
    </row>
    <row r="3" spans="1:9" ht="32.4" customHeight="1" x14ac:dyDescent="0.4">
      <c r="A3" s="88" t="s">
        <v>80</v>
      </c>
      <c r="B3" s="88"/>
      <c r="C3" s="88"/>
      <c r="D3" s="88"/>
      <c r="E3" s="88"/>
      <c r="F3" s="88"/>
      <c r="G3" s="88"/>
      <c r="H3" s="88"/>
      <c r="I3" s="88"/>
    </row>
    <row r="4" spans="1:9" ht="32.4" customHeight="1" x14ac:dyDescent="0.4">
      <c r="A4" s="99" t="s">
        <v>1</v>
      </c>
      <c r="B4" s="99"/>
      <c r="C4" s="102" t="s">
        <v>2</v>
      </c>
      <c r="D4" s="102"/>
      <c r="E4" s="102"/>
      <c r="F4" s="102"/>
      <c r="G4" s="102"/>
      <c r="H4" s="102"/>
      <c r="I4" s="102"/>
    </row>
    <row r="5" spans="1:9" ht="35.4" customHeight="1" x14ac:dyDescent="0.4">
      <c r="A5" s="99"/>
      <c r="B5" s="99"/>
      <c r="C5" s="102" t="s">
        <v>3</v>
      </c>
      <c r="D5" s="102"/>
      <c r="E5" s="102"/>
      <c r="F5" s="102"/>
      <c r="G5" s="102"/>
      <c r="H5" s="102"/>
      <c r="I5" s="102"/>
    </row>
    <row r="6" spans="1:9" ht="29.4" customHeight="1" x14ac:dyDescent="0.4">
      <c r="A6" s="99"/>
      <c r="B6" s="99"/>
      <c r="C6" s="102" t="s">
        <v>4</v>
      </c>
      <c r="D6" s="102"/>
      <c r="E6" s="102"/>
      <c r="F6" s="102"/>
      <c r="G6" s="102"/>
      <c r="H6" s="102"/>
      <c r="I6" s="102"/>
    </row>
    <row r="7" spans="1:9" ht="49.95" customHeight="1" x14ac:dyDescent="0.4">
      <c r="A7" s="100" t="s">
        <v>5</v>
      </c>
      <c r="B7" s="101"/>
      <c r="C7" s="102" t="s">
        <v>6</v>
      </c>
      <c r="D7" s="102"/>
      <c r="E7" s="102"/>
      <c r="F7" s="102"/>
      <c r="G7" s="102"/>
      <c r="H7" s="102"/>
      <c r="I7" s="102"/>
    </row>
    <row r="8" spans="1:9" ht="60" customHeight="1" thickBot="1" x14ac:dyDescent="0.45">
      <c r="A8" s="89" t="s">
        <v>86</v>
      </c>
      <c r="B8" s="89"/>
      <c r="C8" s="89"/>
      <c r="D8" s="89"/>
      <c r="E8" s="89"/>
      <c r="F8" s="89"/>
      <c r="G8" s="89"/>
      <c r="H8" s="89"/>
      <c r="I8" s="89"/>
    </row>
    <row r="9" spans="1:9" ht="20.25" customHeight="1" x14ac:dyDescent="0.4">
      <c r="A9" s="68" t="s">
        <v>7</v>
      </c>
      <c r="B9" s="82" t="s">
        <v>76</v>
      </c>
      <c r="C9" s="94" t="s">
        <v>8</v>
      </c>
      <c r="D9" s="95"/>
      <c r="E9" s="76" t="s">
        <v>15</v>
      </c>
      <c r="F9" s="74" t="s">
        <v>81</v>
      </c>
      <c r="G9" s="80" t="s">
        <v>74</v>
      </c>
      <c r="H9" s="80" t="s">
        <v>75</v>
      </c>
      <c r="I9" s="74" t="s">
        <v>70</v>
      </c>
    </row>
    <row r="10" spans="1:9" ht="21.6" thickBot="1" x14ac:dyDescent="0.45">
      <c r="A10" s="69"/>
      <c r="B10" s="83"/>
      <c r="C10" s="96"/>
      <c r="D10" s="97"/>
      <c r="E10" s="77"/>
      <c r="F10" s="75"/>
      <c r="G10" s="81"/>
      <c r="H10" s="81"/>
      <c r="I10" s="75"/>
    </row>
    <row r="11" spans="1:9" s="3" customFormat="1" ht="48.6" customHeight="1" thickBot="1" x14ac:dyDescent="0.45">
      <c r="A11" s="69"/>
      <c r="B11" s="83"/>
      <c r="C11" s="48" t="s">
        <v>72</v>
      </c>
      <c r="D11" s="13" t="s">
        <v>71</v>
      </c>
      <c r="E11" s="77"/>
      <c r="F11" s="75"/>
      <c r="G11" s="78" t="s">
        <v>73</v>
      </c>
      <c r="H11" s="79"/>
      <c r="I11" s="75"/>
    </row>
    <row r="12" spans="1:9" s="3" customFormat="1" ht="409.6" customHeight="1" thickBot="1" x14ac:dyDescent="0.45">
      <c r="A12" s="36">
        <v>1</v>
      </c>
      <c r="B12" s="28" t="s">
        <v>17</v>
      </c>
      <c r="C12" s="29" t="s">
        <v>83</v>
      </c>
      <c r="D12" s="49"/>
      <c r="E12" s="50" t="s">
        <v>58</v>
      </c>
      <c r="F12" s="30">
        <v>1</v>
      </c>
      <c r="G12" s="31"/>
      <c r="H12" s="32">
        <f>F12*G12</f>
        <v>0</v>
      </c>
      <c r="I12" s="33"/>
    </row>
    <row r="13" spans="1:9" s="3" customFormat="1" ht="150" customHeight="1" thickBot="1" x14ac:dyDescent="0.45">
      <c r="A13" s="36">
        <v>2</v>
      </c>
      <c r="B13" s="28" t="s">
        <v>18</v>
      </c>
      <c r="C13" s="29" t="s">
        <v>19</v>
      </c>
      <c r="D13" s="49"/>
      <c r="E13" s="50" t="s">
        <v>58</v>
      </c>
      <c r="F13" s="30">
        <v>6</v>
      </c>
      <c r="G13" s="31"/>
      <c r="H13" s="32">
        <f t="shared" ref="H13:H37" si="0">F13*G13</f>
        <v>0</v>
      </c>
      <c r="I13" s="33"/>
    </row>
    <row r="14" spans="1:9" s="3" customFormat="1" ht="123.6" customHeight="1" thickBot="1" x14ac:dyDescent="0.45">
      <c r="A14" s="36">
        <v>3</v>
      </c>
      <c r="B14" s="34" t="s">
        <v>20</v>
      </c>
      <c r="C14" s="35" t="s">
        <v>21</v>
      </c>
      <c r="D14" s="49"/>
      <c r="E14" s="50" t="s">
        <v>58</v>
      </c>
      <c r="F14" s="30">
        <v>5</v>
      </c>
      <c r="G14" s="31"/>
      <c r="H14" s="32">
        <f t="shared" si="0"/>
        <v>0</v>
      </c>
      <c r="I14" s="33"/>
    </row>
    <row r="15" spans="1:9" s="3" customFormat="1" ht="186.6" customHeight="1" thickBot="1" x14ac:dyDescent="0.45">
      <c r="A15" s="51">
        <v>4</v>
      </c>
      <c r="B15" s="23" t="s">
        <v>22</v>
      </c>
      <c r="C15" s="24" t="s">
        <v>23</v>
      </c>
      <c r="D15" s="52"/>
      <c r="E15" s="53" t="s">
        <v>58</v>
      </c>
      <c r="F15" s="25">
        <v>20</v>
      </c>
      <c r="G15" s="26"/>
      <c r="H15" s="22">
        <f t="shared" si="0"/>
        <v>0</v>
      </c>
      <c r="I15" s="27"/>
    </row>
    <row r="16" spans="1:9" s="3" customFormat="1" ht="325.8" customHeight="1" thickBot="1" x14ac:dyDescent="0.45">
      <c r="A16" s="36">
        <v>5</v>
      </c>
      <c r="B16" s="28" t="s">
        <v>24</v>
      </c>
      <c r="C16" s="29" t="s">
        <v>59</v>
      </c>
      <c r="D16" s="49"/>
      <c r="E16" s="50" t="s">
        <v>58</v>
      </c>
      <c r="F16" s="30">
        <v>1</v>
      </c>
      <c r="G16" s="31"/>
      <c r="H16" s="32">
        <f t="shared" si="0"/>
        <v>0</v>
      </c>
      <c r="I16" s="33"/>
    </row>
    <row r="17" spans="1:9" s="3" customFormat="1" ht="181.8" customHeight="1" thickBot="1" x14ac:dyDescent="0.45">
      <c r="A17" s="51">
        <v>6</v>
      </c>
      <c r="B17" s="16" t="s">
        <v>57</v>
      </c>
      <c r="C17" s="17" t="s">
        <v>60</v>
      </c>
      <c r="D17" s="54"/>
      <c r="E17" s="55" t="s">
        <v>58</v>
      </c>
      <c r="F17" s="18">
        <v>1</v>
      </c>
      <c r="G17" s="19"/>
      <c r="H17" s="20">
        <f t="shared" si="0"/>
        <v>0</v>
      </c>
      <c r="I17" s="21"/>
    </row>
    <row r="18" spans="1:9" s="3" customFormat="1" ht="150" customHeight="1" thickBot="1" x14ac:dyDescent="0.45">
      <c r="A18" s="36">
        <v>7</v>
      </c>
      <c r="B18" s="28" t="s">
        <v>25</v>
      </c>
      <c r="C18" s="29" t="s">
        <v>61</v>
      </c>
      <c r="D18" s="49"/>
      <c r="E18" s="50" t="s">
        <v>58</v>
      </c>
      <c r="F18" s="30">
        <v>2</v>
      </c>
      <c r="G18" s="31"/>
      <c r="H18" s="32">
        <f t="shared" si="0"/>
        <v>0</v>
      </c>
      <c r="I18" s="33"/>
    </row>
    <row r="19" spans="1:9" s="3" customFormat="1" ht="107.4" customHeight="1" thickBot="1" x14ac:dyDescent="0.45">
      <c r="A19" s="36">
        <v>8</v>
      </c>
      <c r="B19" s="28" t="s">
        <v>26</v>
      </c>
      <c r="C19" s="29" t="s">
        <v>27</v>
      </c>
      <c r="D19" s="49"/>
      <c r="E19" s="50" t="s">
        <v>58</v>
      </c>
      <c r="F19" s="30">
        <v>1</v>
      </c>
      <c r="G19" s="31"/>
      <c r="H19" s="32">
        <f t="shared" si="0"/>
        <v>0</v>
      </c>
      <c r="I19" s="33"/>
    </row>
    <row r="20" spans="1:9" s="3" customFormat="1" ht="170.4" customHeight="1" thickBot="1" x14ac:dyDescent="0.45">
      <c r="A20" s="51">
        <v>9</v>
      </c>
      <c r="B20" s="16" t="s">
        <v>28</v>
      </c>
      <c r="C20" s="17" t="s">
        <v>62</v>
      </c>
      <c r="D20" s="54"/>
      <c r="E20" s="55" t="s">
        <v>58</v>
      </c>
      <c r="F20" s="18">
        <v>1</v>
      </c>
      <c r="G20" s="19"/>
      <c r="H20" s="20">
        <f t="shared" si="0"/>
        <v>0</v>
      </c>
      <c r="I20" s="21"/>
    </row>
    <row r="21" spans="1:9" s="3" customFormat="1" ht="153" customHeight="1" thickBot="1" x14ac:dyDescent="0.45">
      <c r="A21" s="36">
        <v>10</v>
      </c>
      <c r="B21" s="28" t="s">
        <v>29</v>
      </c>
      <c r="C21" s="29" t="s">
        <v>63</v>
      </c>
      <c r="D21" s="49"/>
      <c r="E21" s="50" t="s">
        <v>58</v>
      </c>
      <c r="F21" s="30">
        <v>1</v>
      </c>
      <c r="G21" s="31"/>
      <c r="H21" s="32">
        <f t="shared" si="0"/>
        <v>0</v>
      </c>
      <c r="I21" s="33"/>
    </row>
    <row r="22" spans="1:9" s="3" customFormat="1" ht="312" customHeight="1" thickBot="1" x14ac:dyDescent="0.45">
      <c r="A22" s="36">
        <v>11</v>
      </c>
      <c r="B22" s="28" t="s">
        <v>30</v>
      </c>
      <c r="C22" s="29" t="s">
        <v>64</v>
      </c>
      <c r="D22" s="49"/>
      <c r="E22" s="50" t="s">
        <v>58</v>
      </c>
      <c r="F22" s="30">
        <v>2</v>
      </c>
      <c r="G22" s="31"/>
      <c r="H22" s="32">
        <f t="shared" si="0"/>
        <v>0</v>
      </c>
      <c r="I22" s="33"/>
    </row>
    <row r="23" spans="1:9" s="3" customFormat="1" ht="408.6" customHeight="1" thickBot="1" x14ac:dyDescent="0.45">
      <c r="A23" s="51">
        <v>12</v>
      </c>
      <c r="B23" s="16" t="s">
        <v>31</v>
      </c>
      <c r="C23" s="17" t="s">
        <v>65</v>
      </c>
      <c r="D23" s="54"/>
      <c r="E23" s="55" t="s">
        <v>58</v>
      </c>
      <c r="F23" s="18">
        <v>2</v>
      </c>
      <c r="G23" s="19"/>
      <c r="H23" s="20">
        <f t="shared" si="0"/>
        <v>0</v>
      </c>
      <c r="I23" s="21"/>
    </row>
    <row r="24" spans="1:9" s="3" customFormat="1" ht="358.8" customHeight="1" thickBot="1" x14ac:dyDescent="0.45">
      <c r="A24" s="36">
        <v>13</v>
      </c>
      <c r="B24" s="28" t="s">
        <v>32</v>
      </c>
      <c r="C24" s="29" t="s">
        <v>66</v>
      </c>
      <c r="D24" s="49"/>
      <c r="E24" s="50" t="s">
        <v>58</v>
      </c>
      <c r="F24" s="30">
        <v>2</v>
      </c>
      <c r="G24" s="31"/>
      <c r="H24" s="32">
        <f t="shared" si="0"/>
        <v>0</v>
      </c>
      <c r="I24" s="33"/>
    </row>
    <row r="25" spans="1:9" s="3" customFormat="1" ht="205.2" customHeight="1" thickBot="1" x14ac:dyDescent="0.45">
      <c r="A25" s="51">
        <v>14</v>
      </c>
      <c r="B25" s="16" t="s">
        <v>33</v>
      </c>
      <c r="C25" s="17" t="s">
        <v>67</v>
      </c>
      <c r="D25" s="54"/>
      <c r="E25" s="55" t="s">
        <v>58</v>
      </c>
      <c r="F25" s="18">
        <v>1</v>
      </c>
      <c r="G25" s="19"/>
      <c r="H25" s="20">
        <f t="shared" si="0"/>
        <v>0</v>
      </c>
      <c r="I25" s="21"/>
    </row>
    <row r="26" spans="1:9" s="3" customFormat="1" ht="148.80000000000001" customHeight="1" thickBot="1" x14ac:dyDescent="0.45">
      <c r="A26" s="36">
        <v>15</v>
      </c>
      <c r="B26" s="28" t="s">
        <v>34</v>
      </c>
      <c r="C26" s="29" t="s">
        <v>35</v>
      </c>
      <c r="D26" s="49"/>
      <c r="E26" s="50" t="s">
        <v>58</v>
      </c>
      <c r="F26" s="30">
        <v>1</v>
      </c>
      <c r="G26" s="31"/>
      <c r="H26" s="32">
        <f t="shared" si="0"/>
        <v>0</v>
      </c>
      <c r="I26" s="33"/>
    </row>
    <row r="27" spans="1:9" s="3" customFormat="1" ht="262.2" customHeight="1" thickBot="1" x14ac:dyDescent="0.45">
      <c r="A27" s="36">
        <v>16</v>
      </c>
      <c r="B27" s="28" t="s">
        <v>36</v>
      </c>
      <c r="C27" s="29" t="s">
        <v>37</v>
      </c>
      <c r="D27" s="49"/>
      <c r="E27" s="50" t="s">
        <v>58</v>
      </c>
      <c r="F27" s="30">
        <v>30</v>
      </c>
      <c r="G27" s="31"/>
      <c r="H27" s="32">
        <f t="shared" si="0"/>
        <v>0</v>
      </c>
      <c r="I27" s="33"/>
    </row>
    <row r="28" spans="1:9" s="3" customFormat="1" ht="143.4" customHeight="1" thickBot="1" x14ac:dyDescent="0.45">
      <c r="A28" s="51">
        <v>17</v>
      </c>
      <c r="B28" s="57" t="s">
        <v>38</v>
      </c>
      <c r="C28" s="17" t="s">
        <v>39</v>
      </c>
      <c r="D28" s="54"/>
      <c r="E28" s="55" t="s">
        <v>58</v>
      </c>
      <c r="F28" s="18">
        <v>4</v>
      </c>
      <c r="G28" s="19"/>
      <c r="H28" s="20">
        <f t="shared" si="0"/>
        <v>0</v>
      </c>
      <c r="I28" s="21"/>
    </row>
    <row r="29" spans="1:9" s="3" customFormat="1" ht="138.6" customHeight="1" thickBot="1" x14ac:dyDescent="0.45">
      <c r="A29" s="36">
        <v>18</v>
      </c>
      <c r="B29" s="56" t="s">
        <v>40</v>
      </c>
      <c r="C29" s="29" t="s">
        <v>41</v>
      </c>
      <c r="D29" s="49"/>
      <c r="E29" s="50" t="s">
        <v>58</v>
      </c>
      <c r="F29" s="30">
        <v>30</v>
      </c>
      <c r="G29" s="31"/>
      <c r="H29" s="32">
        <f t="shared" si="0"/>
        <v>0</v>
      </c>
      <c r="I29" s="33"/>
    </row>
    <row r="30" spans="1:9" s="3" customFormat="1" ht="136.80000000000001" customHeight="1" thickBot="1" x14ac:dyDescent="0.45">
      <c r="A30" s="36">
        <v>19</v>
      </c>
      <c r="B30" s="56" t="s">
        <v>42</v>
      </c>
      <c r="C30" s="29" t="s">
        <v>43</v>
      </c>
      <c r="D30" s="49"/>
      <c r="E30" s="50" t="s">
        <v>58</v>
      </c>
      <c r="F30" s="30">
        <v>1</v>
      </c>
      <c r="G30" s="31"/>
      <c r="H30" s="32">
        <f t="shared" si="0"/>
        <v>0</v>
      </c>
      <c r="I30" s="33"/>
    </row>
    <row r="31" spans="1:9" s="3" customFormat="1" ht="133.19999999999999" customHeight="1" thickBot="1" x14ac:dyDescent="0.45">
      <c r="A31" s="36">
        <v>20</v>
      </c>
      <c r="B31" s="56" t="s">
        <v>44</v>
      </c>
      <c r="C31" s="29" t="s">
        <v>45</v>
      </c>
      <c r="D31" s="49"/>
      <c r="E31" s="50" t="s">
        <v>58</v>
      </c>
      <c r="F31" s="30">
        <v>2</v>
      </c>
      <c r="G31" s="31"/>
      <c r="H31" s="32">
        <f t="shared" si="0"/>
        <v>0</v>
      </c>
      <c r="I31" s="33"/>
    </row>
    <row r="32" spans="1:9" s="3" customFormat="1" ht="128.4" customHeight="1" thickBot="1" x14ac:dyDescent="0.45">
      <c r="A32" s="51">
        <v>21</v>
      </c>
      <c r="B32" s="57" t="s">
        <v>46</v>
      </c>
      <c r="C32" s="17" t="s">
        <v>47</v>
      </c>
      <c r="D32" s="54"/>
      <c r="E32" s="55" t="s">
        <v>58</v>
      </c>
      <c r="F32" s="18">
        <v>9</v>
      </c>
      <c r="G32" s="19"/>
      <c r="H32" s="20">
        <f t="shared" si="0"/>
        <v>0</v>
      </c>
      <c r="I32" s="21"/>
    </row>
    <row r="33" spans="1:9" s="3" customFormat="1" ht="135" customHeight="1" thickBot="1" x14ac:dyDescent="0.45">
      <c r="A33" s="36">
        <v>22</v>
      </c>
      <c r="B33" s="56" t="s">
        <v>48</v>
      </c>
      <c r="C33" s="29" t="s">
        <v>49</v>
      </c>
      <c r="D33" s="49"/>
      <c r="E33" s="50" t="s">
        <v>58</v>
      </c>
      <c r="F33" s="30">
        <v>2</v>
      </c>
      <c r="G33" s="31"/>
      <c r="H33" s="32">
        <f t="shared" si="0"/>
        <v>0</v>
      </c>
      <c r="I33" s="33"/>
    </row>
    <row r="34" spans="1:9" s="3" customFormat="1" ht="102.6" customHeight="1" thickBot="1" x14ac:dyDescent="0.45">
      <c r="A34" s="36">
        <v>23</v>
      </c>
      <c r="B34" s="56" t="s">
        <v>50</v>
      </c>
      <c r="C34" s="29" t="s">
        <v>51</v>
      </c>
      <c r="D34" s="49"/>
      <c r="E34" s="50" t="s">
        <v>58</v>
      </c>
      <c r="F34" s="30">
        <v>5</v>
      </c>
      <c r="G34" s="31"/>
      <c r="H34" s="32">
        <f t="shared" si="0"/>
        <v>0</v>
      </c>
      <c r="I34" s="33"/>
    </row>
    <row r="35" spans="1:9" s="3" customFormat="1" ht="136.80000000000001" customHeight="1" thickBot="1" x14ac:dyDescent="0.45">
      <c r="A35" s="36">
        <v>24</v>
      </c>
      <c r="B35" s="58" t="s">
        <v>52</v>
      </c>
      <c r="C35" s="59" t="s">
        <v>53</v>
      </c>
      <c r="D35" s="49"/>
      <c r="E35" s="50" t="s">
        <v>58</v>
      </c>
      <c r="F35" s="30">
        <v>2</v>
      </c>
      <c r="G35" s="31"/>
      <c r="H35" s="32">
        <f t="shared" si="0"/>
        <v>0</v>
      </c>
      <c r="I35" s="33"/>
    </row>
    <row r="36" spans="1:9" s="3" customFormat="1" ht="131.4" customHeight="1" thickBot="1" x14ac:dyDescent="0.45">
      <c r="A36" s="36">
        <v>25</v>
      </c>
      <c r="B36" s="60" t="s">
        <v>54</v>
      </c>
      <c r="C36" s="59" t="s">
        <v>68</v>
      </c>
      <c r="D36" s="49"/>
      <c r="E36" s="50" t="s">
        <v>58</v>
      </c>
      <c r="F36" s="30">
        <v>1</v>
      </c>
      <c r="G36" s="31"/>
      <c r="H36" s="32">
        <f t="shared" si="0"/>
        <v>0</v>
      </c>
      <c r="I36" s="33"/>
    </row>
    <row r="37" spans="1:9" s="3" customFormat="1" ht="295.2" customHeight="1" thickBot="1" x14ac:dyDescent="0.45">
      <c r="A37" s="36">
        <v>26</v>
      </c>
      <c r="B37" s="58" t="s">
        <v>55</v>
      </c>
      <c r="C37" s="59" t="s">
        <v>56</v>
      </c>
      <c r="D37" s="49"/>
      <c r="E37" s="50" t="s">
        <v>58</v>
      </c>
      <c r="F37" s="30">
        <v>1</v>
      </c>
      <c r="G37" s="31"/>
      <c r="H37" s="32">
        <f t="shared" si="0"/>
        <v>0</v>
      </c>
      <c r="I37" s="33"/>
    </row>
    <row r="38" spans="1:9" ht="42.6" customHeight="1" thickBot="1" x14ac:dyDescent="0.45">
      <c r="A38" s="72" t="s">
        <v>9</v>
      </c>
      <c r="B38" s="73"/>
      <c r="C38" s="73"/>
      <c r="D38" s="73"/>
      <c r="E38" s="73"/>
      <c r="F38" s="73"/>
      <c r="G38" s="70">
        <f>SUM(H12:H37)</f>
        <v>0</v>
      </c>
      <c r="H38" s="71"/>
      <c r="I38" s="37"/>
    </row>
    <row r="39" spans="1:9" x14ac:dyDescent="0.4">
      <c r="A39" s="93" t="s">
        <v>10</v>
      </c>
      <c r="B39" s="93"/>
      <c r="C39" s="93"/>
      <c r="D39" s="93"/>
      <c r="E39" s="93"/>
      <c r="F39" s="93"/>
      <c r="G39" s="93"/>
      <c r="H39" s="93"/>
      <c r="I39" s="10"/>
    </row>
    <row r="40" spans="1:9" x14ac:dyDescent="0.4">
      <c r="A40" s="91" t="s">
        <v>69</v>
      </c>
      <c r="B40" s="91"/>
      <c r="C40" s="91"/>
      <c r="D40" s="91"/>
      <c r="E40" s="11"/>
      <c r="F40" s="10"/>
      <c r="G40" s="38"/>
      <c r="H40" s="38"/>
      <c r="I40" s="10"/>
    </row>
    <row r="41" spans="1:9" ht="7.2" customHeight="1" x14ac:dyDescent="0.4">
      <c r="A41" s="11"/>
      <c r="B41" s="11"/>
      <c r="C41" s="11"/>
      <c r="D41" s="11"/>
      <c r="E41" s="11"/>
      <c r="F41" s="10"/>
      <c r="G41" s="38"/>
      <c r="H41" s="38"/>
      <c r="I41" s="10"/>
    </row>
    <row r="42" spans="1:9" customFormat="1" ht="24" customHeight="1" x14ac:dyDescent="0.3">
      <c r="A42" s="98" t="s">
        <v>87</v>
      </c>
      <c r="B42" s="98"/>
      <c r="C42" s="98"/>
      <c r="D42" s="98"/>
      <c r="E42" s="98"/>
      <c r="F42" s="98"/>
      <c r="G42" s="10"/>
      <c r="H42" s="10"/>
      <c r="I42" s="39"/>
    </row>
    <row r="43" spans="1:9" customFormat="1" ht="28.2" customHeight="1" x14ac:dyDescent="0.35">
      <c r="A43" s="98" t="s">
        <v>88</v>
      </c>
      <c r="B43" s="98"/>
      <c r="C43" s="98"/>
      <c r="D43" s="98"/>
      <c r="E43" s="98"/>
      <c r="F43" s="61"/>
      <c r="G43" s="10"/>
      <c r="H43" s="10"/>
      <c r="I43" s="39"/>
    </row>
    <row r="44" spans="1:9" customFormat="1" ht="15.6" customHeight="1" x14ac:dyDescent="0.3">
      <c r="A44" s="12"/>
      <c r="B44" s="12"/>
      <c r="C44" s="10"/>
      <c r="D44" s="10"/>
      <c r="E44" s="10"/>
      <c r="F44" s="10"/>
      <c r="G44" s="10"/>
      <c r="H44" s="10"/>
      <c r="I44" s="39"/>
    </row>
    <row r="45" spans="1:9" x14ac:dyDescent="0.4">
      <c r="A45" s="91" t="s">
        <v>77</v>
      </c>
      <c r="B45" s="91"/>
      <c r="C45" s="91"/>
      <c r="D45" s="91"/>
      <c r="E45" s="91"/>
      <c r="F45" s="91"/>
      <c r="G45" s="91"/>
      <c r="H45" s="91"/>
      <c r="I45" s="91"/>
    </row>
    <row r="46" spans="1:9" ht="27.6" customHeight="1" x14ac:dyDescent="0.4">
      <c r="A46" s="92" t="s">
        <v>78</v>
      </c>
      <c r="B46" s="92"/>
      <c r="C46" s="92"/>
      <c r="D46" s="92"/>
      <c r="E46" s="92"/>
      <c r="F46" s="92"/>
      <c r="G46" s="92"/>
      <c r="H46" s="92"/>
      <c r="I46" s="92"/>
    </row>
    <row r="47" spans="1:9" ht="21" customHeight="1" x14ac:dyDescent="0.4">
      <c r="A47" s="92" t="s">
        <v>16</v>
      </c>
      <c r="B47" s="92"/>
      <c r="C47" s="92"/>
      <c r="D47" s="92"/>
      <c r="E47" s="92"/>
      <c r="F47" s="92"/>
      <c r="G47" s="92"/>
      <c r="H47" s="40"/>
      <c r="I47" s="40"/>
    </row>
    <row r="48" spans="1:9" x14ac:dyDescent="0.4">
      <c r="A48" s="41" t="s">
        <v>11</v>
      </c>
      <c r="B48" s="41"/>
      <c r="C48" s="41"/>
      <c r="D48" s="41"/>
      <c r="E48" s="41"/>
      <c r="F48" s="41"/>
      <c r="G48" s="41"/>
      <c r="H48" s="41"/>
      <c r="I48" s="41"/>
    </row>
    <row r="49" spans="1:251" x14ac:dyDescent="0.4">
      <c r="A49" s="86" t="s">
        <v>79</v>
      </c>
      <c r="B49" s="86"/>
      <c r="C49" s="86"/>
      <c r="D49" s="86"/>
      <c r="E49" s="86"/>
      <c r="F49" s="86"/>
      <c r="G49" s="86"/>
      <c r="H49" s="86"/>
      <c r="I49" s="86"/>
    </row>
    <row r="50" spans="1:251" s="7" customFormat="1" ht="15.6" x14ac:dyDescent="0.25">
      <c r="A50" s="90" t="s">
        <v>14</v>
      </c>
      <c r="B50" s="90"/>
      <c r="C50" s="90"/>
      <c r="D50" s="90"/>
      <c r="E50" s="90"/>
      <c r="F50" s="90"/>
      <c r="G50" s="90"/>
      <c r="H50" s="90"/>
      <c r="I50" s="9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</row>
    <row r="51" spans="1:251" ht="23.4" customHeight="1" x14ac:dyDescent="0.4">
      <c r="A51" s="86" t="s">
        <v>12</v>
      </c>
      <c r="B51" s="86"/>
      <c r="C51" s="86"/>
      <c r="D51" s="86"/>
      <c r="E51" s="86"/>
      <c r="F51" s="86"/>
      <c r="G51" s="86"/>
      <c r="H51" s="86"/>
      <c r="I51" s="86"/>
    </row>
    <row r="52" spans="1:251" ht="51.6" customHeight="1" x14ac:dyDescent="0.4">
      <c r="A52" s="67" t="s">
        <v>84</v>
      </c>
      <c r="B52" s="67"/>
      <c r="C52" s="67"/>
      <c r="D52" s="67"/>
      <c r="E52" s="67"/>
      <c r="F52" s="67"/>
      <c r="G52" s="67"/>
      <c r="H52" s="67"/>
      <c r="I52" s="67"/>
    </row>
    <row r="53" spans="1:251" x14ac:dyDescent="0.4">
      <c r="A53" s="42"/>
      <c r="B53" s="62"/>
      <c r="C53" s="63"/>
      <c r="D53" s="63"/>
      <c r="E53" s="63"/>
      <c r="F53" s="10"/>
      <c r="G53" s="38"/>
      <c r="H53" s="38"/>
      <c r="I53" s="10"/>
    </row>
    <row r="54" spans="1:251" s="7" customFormat="1" ht="43.2" customHeight="1" x14ac:dyDescent="0.3">
      <c r="A54" s="43"/>
      <c r="B54" s="64"/>
      <c r="C54" s="66" t="s">
        <v>13</v>
      </c>
      <c r="D54" s="66"/>
      <c r="E54" s="63"/>
      <c r="F54" s="45"/>
      <c r="G54" s="46"/>
      <c r="H54" s="46"/>
      <c r="I54" s="4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</row>
    <row r="55" spans="1:251" s="7" customFormat="1" ht="18" customHeight="1" x14ac:dyDescent="0.3">
      <c r="A55" s="10"/>
      <c r="B55" s="63"/>
      <c r="C55" s="87" t="s">
        <v>85</v>
      </c>
      <c r="D55" s="87"/>
      <c r="E55" s="87"/>
      <c r="F55" s="45"/>
      <c r="G55" s="46"/>
      <c r="H55" s="46"/>
      <c r="I55" s="4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</row>
    <row r="56" spans="1:251" s="7" customFormat="1" ht="17.399999999999999" x14ac:dyDescent="0.3">
      <c r="A56" s="47"/>
      <c r="B56" s="65"/>
      <c r="C56" s="63"/>
      <c r="D56" s="63"/>
      <c r="E56" s="63"/>
      <c r="F56" s="45"/>
      <c r="G56" s="46"/>
      <c r="H56" s="46"/>
      <c r="I56" s="4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</row>
    <row r="57" spans="1:251" s="7" customFormat="1" ht="15.6" x14ac:dyDescent="0.3">
      <c r="A57" s="43"/>
      <c r="B57" s="44"/>
      <c r="C57" s="45"/>
      <c r="D57" s="45"/>
      <c r="E57" s="45"/>
      <c r="F57" s="45"/>
      <c r="G57" s="46"/>
      <c r="H57" s="46"/>
      <c r="I57" s="4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</row>
    <row r="58" spans="1:251" s="7" customFormat="1" ht="15.6" x14ac:dyDescent="0.3">
      <c r="A58" s="43"/>
      <c r="B58" s="44"/>
      <c r="C58" s="45"/>
      <c r="D58" s="45"/>
      <c r="E58" s="45"/>
      <c r="F58" s="45"/>
      <c r="G58" s="46"/>
      <c r="H58" s="46"/>
      <c r="I58" s="4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</row>
    <row r="59" spans="1:251" s="7" customFormat="1" ht="13.8" x14ac:dyDescent="0.25">
      <c r="A59" s="5"/>
      <c r="B59" s="15"/>
      <c r="C59" s="9"/>
      <c r="D59" s="9"/>
      <c r="E59" s="9"/>
      <c r="F59" s="9"/>
      <c r="G59" s="8"/>
      <c r="H59" s="8"/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</row>
    <row r="60" spans="1:251" x14ac:dyDescent="0.4">
      <c r="A60" s="1"/>
      <c r="B60" s="14"/>
      <c r="C60" s="14"/>
      <c r="D60" s="14"/>
      <c r="E60" s="14"/>
      <c r="G60" s="1"/>
      <c r="H60" s="1"/>
    </row>
    <row r="61" spans="1:251" x14ac:dyDescent="0.4">
      <c r="A61" s="1"/>
      <c r="B61" s="14"/>
      <c r="C61" s="14"/>
      <c r="D61" s="14"/>
      <c r="E61" s="14"/>
      <c r="G61" s="1"/>
      <c r="H61" s="1"/>
    </row>
    <row r="62" spans="1:251" x14ac:dyDescent="0.4">
      <c r="A62" s="1"/>
      <c r="B62" s="1"/>
      <c r="G62" s="1"/>
      <c r="H62" s="1"/>
    </row>
    <row r="63" spans="1:251" x14ac:dyDescent="0.4">
      <c r="A63" s="1"/>
      <c r="B63" s="1"/>
      <c r="G63" s="1"/>
      <c r="H63" s="1"/>
    </row>
    <row r="64" spans="1:251" x14ac:dyDescent="0.4">
      <c r="A64" s="1"/>
      <c r="B64" s="1"/>
      <c r="G64" s="1"/>
      <c r="H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</sheetData>
  <mergeCells count="33">
    <mergeCell ref="A4:B6"/>
    <mergeCell ref="A7:B7"/>
    <mergeCell ref="C4:I4"/>
    <mergeCell ref="C5:I5"/>
    <mergeCell ref="C6:I6"/>
    <mergeCell ref="C7:I7"/>
    <mergeCell ref="G1:I1"/>
    <mergeCell ref="B2:I2"/>
    <mergeCell ref="A51:I51"/>
    <mergeCell ref="C55:E55"/>
    <mergeCell ref="A3:I3"/>
    <mergeCell ref="A8:I8"/>
    <mergeCell ref="A50:I50"/>
    <mergeCell ref="A45:I45"/>
    <mergeCell ref="A46:I46"/>
    <mergeCell ref="A49:I49"/>
    <mergeCell ref="A39:H39"/>
    <mergeCell ref="A47:G47"/>
    <mergeCell ref="C9:D10"/>
    <mergeCell ref="A40:D40"/>
    <mergeCell ref="A42:F42"/>
    <mergeCell ref="A43:E43"/>
    <mergeCell ref="A52:I52"/>
    <mergeCell ref="A9:A11"/>
    <mergeCell ref="G38:H38"/>
    <mergeCell ref="A38:F38"/>
    <mergeCell ref="I9:I11"/>
    <mergeCell ref="E9:E11"/>
    <mergeCell ref="F9:F11"/>
    <mergeCell ref="G11:H11"/>
    <mergeCell ref="G9:G10"/>
    <mergeCell ref="H9:H10"/>
    <mergeCell ref="B9:B11"/>
  </mergeCells>
  <phoneticPr fontId="9" type="noConversion"/>
  <pageMargins left="0.11811023622047245" right="0.11811023622047245" top="0" bottom="0" header="0.31496062992125984" footer="0.31496062992125984"/>
  <pageSetup paperSize="9" scale="4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2_цінова пропозиція_ТЗ</vt:lpstr>
      <vt:lpstr>'Додаток 2_цінова пропозиція_ТЗ'!Область_друку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2026-07-20T12:08:15Z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