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701" documentId="13_ncr:1_{2B86E354-F780-45D1-942E-10D181CF870D}" xr6:coauthVersionLast="47" xr6:coauthVersionMax="47" xr10:uidLastSave="{9C397663-FBFC-4E0B-B7FC-20DB5AF1CDDB}"/>
  <bookViews>
    <workbookView xWindow="28680" yWindow="-120" windowWidth="29040" windowHeight="15720" xr2:uid="{00000000-000D-0000-FFFF-FFFF00000000}"/>
  </bookViews>
  <sheets>
    <sheet name="Додаток_2" sheetId="7" r:id="rId1"/>
  </sheets>
  <definedNames>
    <definedName name="_xlnm.Print_Area" localSheetId="0">Додаток_2!$A$1:$G$165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7" l="1"/>
  <c r="G143" i="7"/>
  <c r="G144" i="7"/>
  <c r="G145" i="7"/>
  <c r="G146" i="7"/>
  <c r="G142" i="7"/>
  <c r="G133" i="7"/>
  <c r="G134" i="7"/>
  <c r="G135" i="7"/>
  <c r="G136" i="7"/>
  <c r="G137" i="7"/>
  <c r="G138" i="7"/>
  <c r="G139" i="7"/>
  <c r="G140" i="7"/>
  <c r="G13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02" i="7"/>
  <c r="G85" i="7"/>
  <c r="G86" i="7"/>
  <c r="G87" i="7"/>
  <c r="G88" i="7"/>
  <c r="G89" i="7"/>
  <c r="G90" i="7"/>
  <c r="G91" i="7"/>
  <c r="G92" i="7"/>
  <c r="G93" i="7"/>
  <c r="G94" i="7"/>
  <c r="G95" i="7"/>
  <c r="G96" i="7"/>
  <c r="G97" i="7"/>
  <c r="G98" i="7"/>
  <c r="G99" i="7"/>
  <c r="G100" i="7"/>
  <c r="G84" i="7"/>
  <c r="G67" i="7"/>
  <c r="G68" i="7"/>
  <c r="G69" i="7"/>
  <c r="G70" i="7"/>
  <c r="G71" i="7"/>
  <c r="G72" i="7"/>
  <c r="G73" i="7"/>
  <c r="G74" i="7"/>
  <c r="G75" i="7"/>
  <c r="G76" i="7"/>
  <c r="G77" i="7"/>
  <c r="G78" i="7"/>
  <c r="G79" i="7"/>
  <c r="G80" i="7"/>
  <c r="G81" i="7"/>
  <c r="G82" i="7"/>
  <c r="G66" i="7"/>
  <c r="G40" i="7"/>
  <c r="G41" i="7"/>
  <c r="G42" i="7"/>
  <c r="G43" i="7"/>
  <c r="G44" i="7"/>
  <c r="G45" i="7"/>
  <c r="G46" i="7"/>
  <c r="G47" i="7"/>
  <c r="G48" i="7"/>
  <c r="G49" i="7"/>
  <c r="G50" i="7"/>
  <c r="G51" i="7"/>
  <c r="G52" i="7"/>
  <c r="G53" i="7"/>
  <c r="G54" i="7"/>
  <c r="G55" i="7"/>
  <c r="G56" i="7"/>
  <c r="G57" i="7"/>
  <c r="G58" i="7"/>
  <c r="G59" i="7"/>
  <c r="G60" i="7"/>
  <c r="G61" i="7"/>
  <c r="G62" i="7"/>
  <c r="G63" i="7"/>
  <c r="G64" i="7"/>
  <c r="G39" i="7"/>
  <c r="G15" i="7"/>
  <c r="G16" i="7"/>
  <c r="G17" i="7"/>
  <c r="G18" i="7"/>
  <c r="G19" i="7"/>
  <c r="G20" i="7"/>
  <c r="G21" i="7"/>
  <c r="G22" i="7"/>
  <c r="G23" i="7"/>
  <c r="G24" i="7"/>
  <c r="G25" i="7"/>
  <c r="G26" i="7"/>
  <c r="G27" i="7"/>
  <c r="G28" i="7"/>
  <c r="G29" i="7"/>
  <c r="G30" i="7"/>
  <c r="G31" i="7"/>
  <c r="G32" i="7"/>
  <c r="G33" i="7"/>
  <c r="G34" i="7"/>
  <c r="G35" i="7"/>
  <c r="G36" i="7"/>
  <c r="G37" i="7"/>
  <c r="G14" i="7"/>
</calcChain>
</file>

<file path=xl/sharedStrings.xml><?xml version="1.0" encoding="utf-8"?>
<sst xmlns="http://schemas.openxmlformats.org/spreadsheetml/2006/main" count="460" uniqueCount="224">
  <si>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</si>
  <si>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</si>
  <si>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</si>
  <si>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</si>
  <si>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</si>
  <si>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</si>
  <si>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</si>
  <si>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</si>
  <si>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</si>
  <si>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</si>
  <si>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</si>
  <si>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</si>
  <si>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</si>
  <si>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 </t>
  </si>
  <si>
    <t>м</t>
  </si>
  <si>
    <t>кг</t>
  </si>
  <si>
    <t>шт</t>
  </si>
  <si>
    <t>Всього вартість пропозиції, грн*</t>
  </si>
  <si>
    <t xml:space="preserve"> ** Закупівля відбувається одним лотом</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</si>
  <si>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</si>
  <si>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</si>
  <si>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</si>
  <si>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</si>
  <si>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</si>
  <si>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</si>
  <si>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</si>
  <si>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</si>
  <si>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Поетапний топогеодезичний контроль завиконанням робіт відповідного до чинного Законодавства з розробкою виконавчої зйомки у тому числі коригування існуючої топогеодезичної зйомки 1:500 (паперовий 2 екз. та цифровий варіант - USB FLASH), вартість за послугу на весь період робіт</t>
  </si>
  <si>
    <t xml:space="preserve">Розробка виконавчої документації (паперовий 2 екз. та цифровий варіант - USB FLASH), вартість за послуги на весь період робіт </t>
  </si>
  <si>
    <t>послуга</t>
  </si>
  <si>
    <t>І. Встановлення комунікаційного обладнання в приміщенні КПП №1</t>
  </si>
  <si>
    <t>Запит**</t>
  </si>
  <si>
    <t>Пропозиція</t>
  </si>
  <si>
    <t>Шафа комунікаційна 19" 
Висота 12U
Глибина 60 см 
Тип: підлогові
Ширина: 600 мм
Матеріал виконання: сталь
Додаткові характеристики: повністю зварна конструкція, дверцята зі склом
Шафа зачиняється на замок, ключі у комплекті
Дверцята можна демонтувати і змінити з правого на лівий бік без інструментів
Кут відчинення дверцят 180°
Вбудована бічна панель, монтаж і демонтаж без інструментів
Доступ до кабелів зверху, знизу і ззаду
Комплектація: металева панель з отворами для кріплення, металева накладна панель, два ключі, набір гвинтів, вентиляторний блок з термостатом
Набір гвинтів та гайок
Набір чорних пластикових шайб
Металеві кліпси-гайки для фіксації
Зовнішні габарити (В x Д x Ш): 637 х 600 х 600 мм
Колір: Чорний
Гарантія: 12 місяців</t>
  </si>
  <si>
    <t>Монтаж шафи з встановленням обладнання (без налаштування)</t>
  </si>
  <si>
    <t>Блок Kingda 19" на 8 розеток 16А 1U з вимикачем, шнур 1.8 м Чорний</t>
  </si>
  <si>
    <t>Патч-панель Corning 12хLC Duplex ММ OM3 1U черная (LAN1-24AD-PGTL-B)</t>
  </si>
  <si>
    <t>Монтаж патч панелі оптичної</t>
  </si>
  <si>
    <t>Зварювання оптичних з'єднань з урахуванням вартості витратних матеріалів</t>
  </si>
  <si>
    <t>Патч-панель E-server 19", 48xRJ45, STP, cat. 5e, 1U (WT-2409-cat 5e)</t>
  </si>
  <si>
    <t>Монтаж патч панелі RJ45 з приєднанням</t>
  </si>
  <si>
    <t>Комутатор Pro Max 24 PoE USW-Pro-Max-24-PoE (400W)</t>
  </si>
  <si>
    <t>Кабельний організатор CMS 1U з кришкою, двосторонній, чорний</t>
  </si>
  <si>
    <t>Латунний кабельний ввід M50 гермоввод металевий з метричним різьбленням</t>
  </si>
  <si>
    <t>Металорукав CКІМ з протяжкою 32 мм в ПВХ ізоляції​ ( бухта 25м ) ( C10602006 )</t>
  </si>
  <si>
    <t>Трубостойка фасадна (Н=2000 мм), фарбована, включаючі вартість монтажних робіт та витратних матеріалів для монтажу (монтаж на металевий контейнер)</t>
  </si>
  <si>
    <t>Трубка ПВХ 32 мм</t>
  </si>
  <si>
    <t>Влаштування гермоввода кабелів в приміщення КПП з сверлінням отвору під гермоввод д.50, встановленням пластикової гільзи д.32, гермтизація монтажною піною та ПУ герметиком</t>
  </si>
  <si>
    <t xml:space="preserve">Кабельний короб 60x40 мм ДКС TA-GN 60x40 01780 </t>
  </si>
  <si>
    <t>Монтаж кабельного каналу (враховуючи витратні матеріали)</t>
  </si>
  <si>
    <t>Кабель F/UTP Cat.6 4Pr Outdoor</t>
  </si>
  <si>
    <t>Прокладання кабелів загальним перетином до 16 мм2 відкритим спообом (в кабельних каналах по конструкціях)</t>
  </si>
  <si>
    <t>Точка доступу U7 Pro Outdoor</t>
  </si>
  <si>
    <t>Монтаж точки доступу</t>
  </si>
  <si>
    <t>Камера відеоспостереження 4МП Acusense IP камера Hikvision DS-2CD2T43G2-4LI (2.8 мм)</t>
  </si>
  <si>
    <t>Монтаж камери відеоспостереження на висоті до 4 м</t>
  </si>
  <si>
    <t>SFP модуль 25G Single-Mode Optical Module (UACC-OM-SFP28-LR)</t>
  </si>
  <si>
    <t>Додаткові, монтажні та витратні матеріали</t>
  </si>
  <si>
    <t>ІІ. Встановлення комунікаційного обладнання в приміщенні КПП №2</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</si>
  <si>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</si>
  <si>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</si>
  <si>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</si>
  <si>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</si>
  <si>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</si>
  <si>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</si>
  <si>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</si>
  <si>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</si>
  <si>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</si>
  <si>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</si>
  <si>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</si>
  <si>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</si>
  <si>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</si>
  <si>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</si>
  <si>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</si>
  <si>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</si>
  <si>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</si>
  <si>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</si>
  <si>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</si>
  <si>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</si>
  <si>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</si>
  <si>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</si>
  <si>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</si>
  <si>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</si>
  <si>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</si>
  <si>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</si>
  <si>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</si>
  <si>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</si>
  <si>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</si>
  <si>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</si>
  <si>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</si>
  <si>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</si>
  <si>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</si>
  <si>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</si>
  <si>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</si>
  <si>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</si>
  <si>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</si>
  <si>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</si>
  <si>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</si>
  <si>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</si>
  <si>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</si>
  <si>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</si>
  <si>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</si>
  <si>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</si>
  <si>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</si>
  <si>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</si>
  <si>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</si>
  <si>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</si>
  <si>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</si>
  <si>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</si>
  <si>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Лоток кабельний перфорований з кришкою, оцинкований 100 мм (ДКС)</t>
  </si>
  <si>
    <t>Консоль для лотка ML 100 (145 кг) ДКС ( BBL4010 )</t>
  </si>
  <si>
    <t>Монтаж кабельного лотка на консолях</t>
  </si>
  <si>
    <t>Прокладання кабелів загальним перетином до 16 мм2 відкритим спообом (в кабельних каналах по конструкціях) на висоті до 10 м</t>
  </si>
  <si>
    <t>Монтаж камери відеоспостереження на висоті до 10 м</t>
  </si>
  <si>
    <t>ІІІ. Встановлення комунікаційного обладнання в приміщенні складу №1</t>
  </si>
  <si>
    <t>3.1</t>
  </si>
  <si>
    <t>3.2</t>
  </si>
  <si>
    <t>3.3</t>
  </si>
  <si>
    <t>3.4</t>
  </si>
  <si>
    <t>3.5</t>
  </si>
  <si>
    <t>3.6</t>
  </si>
  <si>
    <t>3.7</t>
  </si>
  <si>
    <t>3.8</t>
  </si>
  <si>
    <t>3.9</t>
  </si>
  <si>
    <t>3.10</t>
  </si>
  <si>
    <t>3.11</t>
  </si>
  <si>
    <t>3.12</t>
  </si>
  <si>
    <t>3.13</t>
  </si>
  <si>
    <t>3.14</t>
  </si>
  <si>
    <t>3.15</t>
  </si>
  <si>
    <t>3.16</t>
  </si>
  <si>
    <t>3.17</t>
  </si>
  <si>
    <t>Шафа комунікаційна 19" 
Висота 12U
Глибина 60 см 
Тип: настінна
Ширина: 600 мм
Матеріал виконання: сталь
Додаткові характеристики: повністю зварна конструкція, дверцята зі склом
Шафа зачиняється на замок, ключі у комплекті
Дверцята можна демонтувати і змінити з правого на лівий бік без інструментів
Кут відчинення дверцят 180°
Вбудована бічна панель, монтаж і демонтаж без інструментів
Доступ до кабелів зверху, знизу і ззаду
Комплектація: металева панель з отворами для кріплення, металева накладна панель, два ключі, набір гвинтів, вентиляторний блок з термостатом
Набір гвинтів та гайок
Набір чорних пластикових шайб
Металеві кліпси-гайки для фіксації
Зовнішні габарити (В x Д x Ш): 637 х 600 х 600 мм
Колір: Чорний
Гарантія: 12 місяців</t>
  </si>
  <si>
    <t>ІV. Встановлення комунікаційного обладнання в приміщенні складу №2</t>
  </si>
  <si>
    <t>4.1</t>
  </si>
  <si>
    <t>4.2</t>
  </si>
  <si>
    <t>4.3</t>
  </si>
  <si>
    <t>4.4</t>
  </si>
  <si>
    <t>4.5</t>
  </si>
  <si>
    <t>4.6</t>
  </si>
  <si>
    <t>4.7</t>
  </si>
  <si>
    <t>4.8</t>
  </si>
  <si>
    <t>4.9</t>
  </si>
  <si>
    <t>4.10</t>
  </si>
  <si>
    <t>4.11</t>
  </si>
  <si>
    <t>4.12</t>
  </si>
  <si>
    <t>4.13</t>
  </si>
  <si>
    <t>4.14</t>
  </si>
  <si>
    <t>4.15</t>
  </si>
  <si>
    <t>4.16</t>
  </si>
  <si>
    <t>4.17</t>
  </si>
  <si>
    <t>V. Встановлення комунікаційного обладнання в приміщенні ВРП</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</si>
  <si>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</si>
  <si>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</si>
  <si>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</si>
  <si>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</si>
  <si>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</si>
  <si>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</si>
  <si>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</si>
  <si>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</si>
  <si>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</si>
  <si>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</si>
  <si>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</si>
  <si>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</si>
  <si>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</si>
  <si>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</si>
  <si>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</si>
  <si>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</si>
  <si>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</si>
  <si>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</si>
  <si>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</si>
  <si>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</si>
  <si>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</si>
  <si>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</si>
  <si>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</si>
  <si>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</si>
  <si>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</si>
  <si>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</si>
  <si>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</si>
  <si>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</si>
  <si>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</si>
  <si>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Контроллер живлення Redundant Power USP-RPS</t>
  </si>
  <si>
    <t>Кабель живлення SmartPower Cable USP-Cable</t>
  </si>
  <si>
    <t>Контролер Dream Machine Beast UDM-Beast</t>
  </si>
  <si>
    <t>Патч-корд оптичний LC/UPC-LC/UPC SM 5м Duplex UPC-5LCLC(SM)D(ON)</t>
  </si>
  <si>
    <t>Шафа комунікаційна 19" 
Висота 15U
Глибина 80 см 
Тип: настінна
Ширина: 600 мм
Матеріал виконання: сталь
Додаткові характеристики: повністю зварна конструкція, дверцята зі склом
Шафа зачиняється на замок, ключі у комплекті
Дверцята можна демонтувати і змінити з правого на лівий бік без інструментів
Кут відчинення дверцят 180°
Вбудована бічна панель, монтаж і демонтаж без інструментів
Доступ до кабелів зверху, знизу і ззаду
Комплектація: металева панель з отворами для кріплення, металева накладна панель, два ключі, набір гвинтів, вентиляторний блок з термостатом
Набір гвинтів та гайок
Набір чорних пластикових шайб
Металеві кліпси-гайки для фіксації
Колір: Чорний
Гарантія: 12 місяців</t>
  </si>
  <si>
    <t>VI. Внутрішньомайданчикові мережі</t>
  </si>
  <si>
    <t>Кабель U-DQ(ZN)(SR)H 8E9</t>
  </si>
  <si>
    <t>Протяжка волокнно оптичних кабелів U-DQ(ZN)(SR)H 8E9 в існуючих підземних гофротрубах</t>
  </si>
  <si>
    <t>Різка штроб глибиною 200 мм шириною 50 мм в бетонних дорогах</t>
  </si>
  <si>
    <t>Труба сталева DKC 40х1, 2мм</t>
  </si>
  <si>
    <t>Сполучна муфта DKC, IP53, 40мм</t>
  </si>
  <si>
    <t>Siltek R-30 Ремонтна середньозерниста суміш</t>
  </si>
  <si>
    <t>Підготовка готової ремонтної суміші та пошарове заповнення ремонтної суміші</t>
  </si>
  <si>
    <t xml:space="preserve">Комплект заземлення R7,5m Нержавіюча сталь РАМ 43075 </t>
  </si>
  <si>
    <t>Монтаж одинарного заземлюючого пристрою Н=7,5 м, д.16 мм (з підключенням)</t>
  </si>
  <si>
    <t>6.1</t>
  </si>
  <si>
    <t>6.2</t>
  </si>
  <si>
    <t>6.3</t>
  </si>
  <si>
    <t>6.4</t>
  </si>
  <si>
    <t>6.5</t>
  </si>
  <si>
    <t>6.6</t>
  </si>
  <si>
    <t>6.7</t>
  </si>
  <si>
    <t>6.8</t>
  </si>
  <si>
    <t>6.9</t>
  </si>
  <si>
    <t>комплект</t>
  </si>
  <si>
    <t>VII. Інші роботи обов'язкові до виконання</t>
  </si>
  <si>
    <t>7.1</t>
  </si>
  <si>
    <t>7.2</t>
  </si>
  <si>
    <t>7.3</t>
  </si>
  <si>
    <t>7.4</t>
  </si>
  <si>
    <t>7.5</t>
  </si>
  <si>
    <t>Мульти-спліт система Cooper&amp;Hunter CHML-U14RK2-NG Outdoor unit/CH-S07FTXQ(I) в комплекті з кріпленнями зовнішнього блоку</t>
  </si>
  <si>
    <t>Монтаж мультіспліт системи Cooper&amp;Hunter CHML-U14RK2-NG Outdoor unit/CH-S07FTXQ(I) (відстань від зовнішнього блоку до кожного з внутрішніх &lt;5 м, стіни споруди сендвіч панель 200 мм, прохід через панелі герметизуються манжетою з ПВХ з двох сторін)</t>
  </si>
  <si>
    <t>Дослідження, вишукування, вимірювання випробування відповідно до вимог чинних Нормативних документів зі складанням паспортів мереж</t>
  </si>
  <si>
    <t xml:space="preserve">  * Товариство Червоного Хреста України є громадською неприбутковою організацією і просить надати максимальні знижки на товари, послуги/роботи, вказані у ціновій пропозиції.</t>
  </si>
  <si>
    <r>
      <rPr>
        <b/>
        <sz val="11"/>
        <rFont val="Times New Roman"/>
        <family val="1"/>
        <charset val="204"/>
      </rPr>
      <t>УМОВИ ОПЛАТИ:</t>
    </r>
    <r>
      <rPr>
        <sz val="11"/>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</si>
  <si>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b/>
        <sz val="11"/>
        <rFont val="Times New Roman"/>
        <family val="1"/>
        <charset val="204"/>
      </rPr>
      <t xml:space="preserve">ТЕРМІНИ ВИКОНАННЯ РОБІТ/НАДАННЯ ПОСЛУГ: </t>
    </r>
    <r>
      <rPr>
        <sz val="11"/>
        <rFont val="Times New Roman"/>
        <family val="1"/>
        <charset val="204"/>
      </rPr>
      <t>__________________________________  календарних днів (прописати)</t>
    </r>
  </si>
  <si>
    <r>
      <rPr>
        <b/>
        <sz val="11"/>
        <rFont val="Times New Roman"/>
        <family val="1"/>
        <charset val="204"/>
      </rPr>
      <t>Гарантійний строк на матеріали, вироби та обладнання: </t>
    </r>
    <r>
      <rPr>
        <sz val="11"/>
        <rFont val="Times New Roman"/>
        <family val="1"/>
        <charset val="204"/>
      </rPr>
      <t>відповідно до гарантійних строків виробників/постачальників, що підтверджується відповідними сертифікатами, паспортами або гарантійними талонами. </t>
    </r>
  </si>
  <si>
    <t>Ми ознайомлені та погоджуємося з Умовами типового Договору  ТЧХУ (Додаток №3 до Запиту).</t>
  </si>
  <si>
    <r>
      <rPr>
        <i/>
        <sz val="12"/>
        <color rgb="FF000000"/>
        <rFont val="Times New Roman"/>
        <family val="1"/>
        <charset val="204"/>
      </rPr>
      <t>(Назва Учасника),</t>
    </r>
    <r>
      <rPr>
        <sz val="12"/>
        <color rgb="FF000000"/>
        <rFont val="Times New Roman"/>
        <family val="1"/>
        <charset val="204"/>
      </rPr>
      <t xml:space="preserve"> надає свою пропозицію щодо участі в тендері на закупівлю послуг з встановлення комунікаційного обладнання.</t>
    </r>
  </si>
  <si>
    <t>Додаток №2 до Запиту №3151AL</t>
  </si>
  <si>
    <r>
      <t xml:space="preserve">Місце надання послуг / виконання робіт: </t>
    </r>
    <r>
      <rPr>
        <sz val="11"/>
        <rFont val="Times New Roman"/>
        <family val="1"/>
        <charset val="204"/>
      </rPr>
      <t>Київська обл., с. Мартусівка.</t>
    </r>
  </si>
  <si>
    <r>
      <rPr>
        <b/>
        <i/>
        <sz val="11"/>
        <color theme="1"/>
        <rFont val="Times New Roman"/>
        <family val="1"/>
        <charset val="204"/>
      </rPr>
      <t>1. ОБСЯГ РОБІТ ТА ФОРМУВАННЯ ВАРТОСТІ</t>
    </r>
    <r>
      <rPr>
        <i/>
        <sz val="11"/>
        <color theme="1"/>
        <rFont val="Times New Roman"/>
        <family val="1"/>
        <charset val="204"/>
      </rPr>
      <t xml:space="preserve">
1.1. Підрядник підтверджує, що ознайомлений із повним обсягом робіт та врахував у складі цінової пропозиції всі роботи, послуги та витрати, необхідні для повного, належного та завершеного виконання об'єкта «під ключ», незалежно від їх прямого зазначення у відомостях обсягів робіт.
1.2. Обсяги робіт, наведені у відомостях, є орієнтовними у частині технологічних напусків, втрат, відходів та допоміжних робіт, які підрядник враховує самостійно.
1.3. Вартість пропозиції є комплексною та включає всі витрати, пов’язані з виконанням робіт, зокрема: основні та допоміжні роботи, матеріали та обладнання, логістику та складське забезпечення, використання техніки та механізмів, адміністративні та накладні витрати, ризики виконання робіт.
</t>
    </r>
    <r>
      <rPr>
        <b/>
        <i/>
        <sz val="11"/>
        <color theme="1"/>
        <rFont val="Times New Roman"/>
        <family val="1"/>
        <charset val="204"/>
      </rPr>
      <t>2. МАТЕРІАЛИ ТА ОБЛАДНАННЯ</t>
    </r>
    <r>
      <rPr>
        <i/>
        <sz val="11"/>
        <color theme="1"/>
        <rFont val="Times New Roman"/>
        <family val="1"/>
        <charset val="204"/>
      </rPr>
      <t xml:space="preserve">
2.1. Підрядник забезпечує всі матеріали, вироби та комплектуючі, необхідні для виконання робіт, за винятком тих, що прямо визначені Замовником.
2.2. Підрядник несе відповідальність за: якість матеріалів, відповідність ДСТУ, ДБН, наявність сертифікатів та паспортів.
</t>
    </r>
    <r>
      <rPr>
        <b/>
        <i/>
        <sz val="11"/>
        <color theme="1"/>
        <rFont val="Times New Roman"/>
        <family val="1"/>
        <charset val="204"/>
      </rPr>
      <t>3. ЦІНА ТА ПОДАТКИ</t>
    </r>
    <r>
      <rPr>
        <i/>
        <sz val="11"/>
        <color theme="1"/>
        <rFont val="Times New Roman"/>
        <family val="1"/>
        <charset val="204"/>
      </rPr>
      <t xml:space="preserve">
3.1. Запропонована ціна є твердою та не підлягає зміні протягом усього строку виконання робіт.
3.2. Вартість включає всі податки, збори та обов’язкові платежі відповідно до законодавства України.
3.3. Зміни законодавства не є підставою для перегляду вартості.
</t>
    </r>
    <r>
      <rPr>
        <b/>
        <i/>
        <sz val="11"/>
        <color theme="1"/>
        <rFont val="Times New Roman"/>
        <family val="1"/>
        <charset val="204"/>
      </rPr>
      <t>4. ОРГАНІЗАЦІЯ РОБІТ ТА ВИТРАТИ</t>
    </r>
    <r>
      <rPr>
        <i/>
        <sz val="11"/>
        <color theme="1"/>
        <rFont val="Times New Roman"/>
        <family val="1"/>
        <charset val="204"/>
      </rPr>
      <t xml:space="preserve">
4.1. У вартість включені всі витрати, пов’язані з організацією виконання робіт, у тому числі:
тимчасові споруди, підключення, охорона праці, утримання майданчика, вивезення відходів, тимчасове енергозабезпечення, мобілізація техніки.
4.2. Вартість матеріалів включає транспортування, навантаження, розвантаження, зберігання та доставку.
4.3. Висотні роботи, риштування та організація доступу враховані у вартості.
4.4. Всі витратні матеріали включені до розцінок.
</t>
    </r>
    <r>
      <rPr>
        <b/>
        <i/>
        <sz val="11"/>
        <color theme="1"/>
        <rFont val="Times New Roman"/>
        <family val="1"/>
        <charset val="204"/>
      </rPr>
      <t>5. ІНЖЕНЕРНІ РОБОТИ</t>
    </r>
    <r>
      <rPr>
        <i/>
        <sz val="11"/>
        <color theme="1"/>
        <rFont val="Times New Roman"/>
        <family val="1"/>
        <charset val="204"/>
      </rPr>
      <t xml:space="preserve">
5.1. Підрядник забезпечує інтеграцію всіх інженерних систем: структуровані кабельні мережі, волоконно-оптичні лінії, відеоспостереження, мережеве обладнання, Wi‑Fi, електроживлення, кліматичні системи.
5.2. Обсяг робіт забезпечує повноцінну роботу: обчислювальної мережі, систем відеоспостереження, точок доступу, активного обладнання, інженерної інфраструктури.
5.3. У вартість включено: прокладання кабелів (мідних та оптичних), монтаж шаф, комутаторів, патч-панелей, встановлення камер та Wi‑Fi точок, монтаж кабельних трас, лотків, труб,
виконання проходок і герметизація, роботи у складних умовах.
5.4. Підрядник бере на себе ризики: приховані мережі, стан об'єкта, ускладнений доступ.
</t>
    </r>
    <r>
      <rPr>
        <b/>
        <i/>
        <sz val="11"/>
        <color theme="1"/>
        <rFont val="Times New Roman"/>
        <family val="1"/>
        <charset val="204"/>
      </rPr>
      <t>6. ВИКОНАВЧА ДОКУМЕНТАЦІЯ</t>
    </r>
    <r>
      <rPr>
        <i/>
        <sz val="11"/>
        <color theme="1"/>
        <rFont val="Times New Roman"/>
        <family val="1"/>
        <charset val="204"/>
      </rPr>
      <t xml:space="preserve">
6.1. Підрядник формує та передає повний комплект виконавчої документації.
6.2. До складу входять: креслення, схеми, журнали, акти, протоколи випробувань, сертифікати.
6.3. Документація передається у паперовому та електронному вигляді.
</t>
    </r>
    <r>
      <rPr>
        <b/>
        <i/>
        <sz val="11"/>
        <color theme="1"/>
        <rFont val="Times New Roman"/>
        <family val="1"/>
        <charset val="204"/>
      </rPr>
      <t>7. ГЕОДЕЗІЯ ТА КОНТРОЛЬ</t>
    </r>
    <r>
      <rPr>
        <i/>
        <sz val="11"/>
        <color theme="1"/>
        <rFont val="Times New Roman"/>
        <family val="1"/>
        <charset val="204"/>
      </rPr>
      <t xml:space="preserve">
7.1. Підрядник забезпечує геодезичний супровід.
7.2. Виконується виконавча зйомка мереж.
</t>
    </r>
    <r>
      <rPr>
        <b/>
        <i/>
        <sz val="11"/>
        <color theme="1"/>
        <rFont val="Times New Roman"/>
        <family val="1"/>
        <charset val="204"/>
      </rPr>
      <t>8. ВИПРОБУВАННЯ ТА ВВЕДЕННЯ В ЕКСПЛУАТАЦІЮ</t>
    </r>
    <r>
      <rPr>
        <i/>
        <sz val="11"/>
        <color theme="1"/>
        <rFont val="Times New Roman"/>
        <family val="1"/>
        <charset val="204"/>
      </rPr>
      <t xml:space="preserve">
8.1. Підрядник виконує повний комплекс випробувань.
8.2. Включає тестування кабелів, перевірку обладнання, налаштування відеоспостереження, тестування Wi‑Fi, перевірку електроживлення.
8.3. Виконується пусконалагодження та забезпечується готовність об’єкта до експлуатації.
</t>
    </r>
    <r>
      <rPr>
        <b/>
        <i/>
        <sz val="11"/>
        <color theme="1"/>
        <rFont val="Times New Roman"/>
        <family val="1"/>
        <charset val="204"/>
      </rPr>
      <t xml:space="preserve">
9. ЯКІСТЬ ТА ВІДПОВІДАЛЬНІСТЬ
</t>
    </r>
    <r>
      <rPr>
        <i/>
        <sz val="11"/>
        <color theme="1"/>
        <rFont val="Times New Roman"/>
        <family val="1"/>
        <charset val="204"/>
      </rPr>
      <t xml:space="preserve">9.1. Підрядник гарантує відповідність нормативним вимогам України.
9.2. Підрядник несе повну відповідальність за якість і працездатність.
9.3. Всі дефекти усуваються за рахунок Підрядника.
</t>
    </r>
    <r>
      <rPr>
        <b/>
        <i/>
        <sz val="11"/>
        <color theme="1"/>
        <rFont val="Times New Roman"/>
        <family val="1"/>
        <charset val="204"/>
      </rPr>
      <t xml:space="preserve">10. ДОДАТКОВІ УМОВИ
</t>
    </r>
    <r>
      <rPr>
        <i/>
        <sz val="11"/>
        <color theme="1"/>
        <rFont val="Times New Roman"/>
        <family val="1"/>
        <charset val="204"/>
      </rPr>
      <t xml:space="preserve">10.1. У вартість цінової пропозиції включено: монтаж ВОЛЗ, прокладання мереж, монтаж відеоспостереження, інсталяція активного обладнання, будівельні супутні роботи, монтаж кліматичного обладнання.
10.2. Підрядник підтверджує готовність виконання робіт у встановлені строки з урахуванням усіх факторів та без зупинки об'єктів.
10.3 Якщо матеріали або роботи прямо не зазначені — вважається, що вони включені у вартість.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</si>
</sst>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i/>
      <sz val="12"/>
      <color rgb="FF000000"/>
      <name val="Times New Roman"/>
      <family val="1"/>
      <charset val="204"/>
    </font>
    <font>
      <sz val="12"/>
      <color rgb="FF000000"/>
      <name val="Times New Roman"/>
      <family val="1"/>
      <charset val="204"/>
    </font>
    <font>
      <i/>
      <sz val="12"/>
      <color theme="1"/>
      <name val="Times New Roman"/>
      <family val="1"/>
      <charset val="204"/>
    </font>
    <font>
      <b/>
      <i/>
      <sz val="12"/>
      <color rgb="FF000000"/>
      <name val="Times New Roman"/>
      <family val="1"/>
      <charset val="204"/>
    </font>
    <font>
      <b/>
      <sz val="14"/>
      <color rgb="FF000000"/>
      <name val="Calibri"/>
      <family val="2"/>
      <charset val="204"/>
    </font>
    <font>
      <b/>
      <i/>
      <sz val="12"/>
      <color rgb="FF000000"/>
      <name val="Times New Roman"/>
      <family val="1"/>
      <charset val="204"/>
    </font>
    <font>
      <b/>
      <i/>
      <sz val="14"/>
      <color theme="1"/>
      <name val="Times New Roman"/>
      <family val="1"/>
      <charset val="204"/>
    </font>
    <font>
      <sz val="11.5"/>
      <color indexed="8"/>
      <name val="Times New Roman"/>
      <family val="1"/>
      <charset val="204"/>
    </font>
    <font>
      <i/>
      <sz val="14"/>
      <color indexed="8"/>
      <name val="Times New Roman"/>
      <family val="1"/>
      <charset val="204"/>
    </font>
    <font>
      <sz val="8"/>
      <name val="Calibri"/>
      <family val="2"/>
      <scheme val="minor"/>
    </font>
    <font>
      <i/>
      <sz val="11"/>
      <color rgb="FF000000"/>
      <name val="Times New Roman"/>
      <family val="1"/>
      <charset val="204"/>
    </font>
    <font>
      <b/>
      <sz val="11"/>
      <name val="Times New Roman"/>
      <family val="1"/>
      <charset val="204"/>
    </font>
    <font>
      <sz val="16"/>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4" fillId="0" borderId="10" xfId="0" applyFont="1" applyBorder="1" applyAlignment="1">
      <alignment horizontal="center" vertical="center" wrapText="1"/>
    </xf>
    <xf numFmtId="1" fontId="12" fillId="0" borderId="10" xfId="0" applyNumberFormat="1" applyFont="1" applyBorder="1" applyAlignment="1">
      <alignment horizontal="center" vertical="center" wrapText="1"/>
    </xf>
    <xf numFmtId="0" fontId="15" fillId="0" borderId="0" xfId="0" applyFont="1" applyAlignment="1">
      <alignment vertical="center"/>
    </xf>
    <xf numFmtId="0" fontId="6" fillId="0" borderId="0" xfId="0" applyFont="1" applyAlignment="1">
      <alignment vertical="center"/>
    </xf>
    <xf numFmtId="0" fontId="4" fillId="0" borderId="9" xfId="0" applyFont="1" applyBorder="1" applyAlignment="1">
      <alignment horizontal="center" vertical="center" wrapText="1"/>
    </xf>
    <xf numFmtId="0" fontId="20" fillId="0" borderId="4" xfId="0" applyFont="1" applyBorder="1" applyAlignment="1">
      <alignment wrapText="1"/>
    </xf>
    <xf numFmtId="164" fontId="4" fillId="0" borderId="10" xfId="0" applyNumberFormat="1" applyFont="1" applyBorder="1" applyAlignment="1">
      <alignment horizontal="center" vertical="center" wrapText="1"/>
    </xf>
    <xf numFmtId="0" fontId="5" fillId="0" borderId="0" xfId="0" applyFont="1"/>
    <xf numFmtId="0" fontId="15" fillId="3" borderId="0" xfId="0" applyFont="1" applyFill="1" applyAlignment="1">
      <alignment horizontal="left" vertical="center" wrapText="1"/>
    </xf>
    <xf numFmtId="0" fontId="10" fillId="0" borderId="0" xfId="0" applyFont="1" applyAlignment="1">
      <alignment horizontal="left" vertical="center"/>
    </xf>
    <xf numFmtId="0" fontId="12" fillId="4" borderId="13" xfId="0" applyFont="1" applyFill="1" applyBorder="1" applyAlignment="1">
      <alignment horizontal="center" vertical="center" wrapText="1"/>
    </xf>
    <xf numFmtId="164" fontId="4" fillId="0" borderId="9" xfId="0" applyNumberFormat="1" applyFont="1" applyBorder="1" applyAlignment="1">
      <alignment horizontal="center" vertical="center" wrapText="1"/>
    </xf>
    <xf numFmtId="0" fontId="7" fillId="2" borderId="9" xfId="0" applyFont="1" applyFill="1" applyBorder="1" applyAlignment="1">
      <alignment horizontal="left" vertical="center" wrapText="1"/>
    </xf>
    <xf numFmtId="0" fontId="23" fillId="0" borderId="11" xfId="0" applyFont="1" applyBorder="1" applyAlignment="1">
      <alignment vertical="top" wrapText="1"/>
    </xf>
    <xf numFmtId="0" fontId="23" fillId="3" borderId="11" xfId="0" applyFont="1" applyFill="1" applyBorder="1" applyAlignment="1">
      <alignment vertical="top" wrapText="1"/>
    </xf>
    <xf numFmtId="0" fontId="24" fillId="0" borderId="11" xfId="0" applyFont="1" applyBorder="1" applyAlignment="1">
      <alignment horizontal="center" vertical="center" wrapText="1"/>
    </xf>
    <xf numFmtId="0" fontId="24" fillId="3" borderId="11" xfId="0" applyFont="1" applyFill="1" applyBorder="1" applyAlignment="1">
      <alignment horizontal="center" vertical="center" wrapText="1"/>
    </xf>
    <xf numFmtId="49" fontId="4" fillId="0" borderId="9" xfId="0" applyNumberFormat="1" applyFont="1" applyBorder="1" applyAlignment="1">
      <alignment horizontal="center" vertical="center" wrapText="1"/>
    </xf>
    <xf numFmtId="0" fontId="23" fillId="0" borderId="11" xfId="0" applyFont="1" applyBorder="1" applyAlignment="1">
      <alignment vertical="center" wrapText="1"/>
    </xf>
    <xf numFmtId="0" fontId="26" fillId="3" borderId="0" xfId="0" applyFont="1" applyFill="1"/>
    <xf numFmtId="0" fontId="10" fillId="0" borderId="0" xfId="0" applyFont="1" applyAlignment="1">
      <alignment horizontal="left" vertical="center" wrapText="1"/>
    </xf>
    <xf numFmtId="0" fontId="28" fillId="0" borderId="0" xfId="0" applyFont="1"/>
    <xf numFmtId="0" fontId="10" fillId="3" borderId="0" xfId="0" applyFont="1" applyFill="1" applyAlignment="1">
      <alignment horizontal="left" vertical="center" wrapText="1"/>
    </xf>
    <xf numFmtId="0" fontId="10" fillId="0" borderId="0" xfId="0" applyFont="1"/>
    <xf numFmtId="0" fontId="7" fillId="0" borderId="0" xfId="0" applyFont="1" applyAlignment="1">
      <alignment horizontal="left" vertical="center"/>
    </xf>
    <xf numFmtId="0" fontId="9" fillId="0" borderId="0" xfId="0" applyFont="1" applyAlignment="1">
      <alignment horizontal="left" vertical="center" wrapText="1"/>
    </xf>
    <xf numFmtId="0" fontId="9" fillId="3" borderId="0" xfId="0" applyFont="1" applyFill="1" applyAlignment="1">
      <alignment horizontal="left" vertical="center" wrapText="1"/>
    </xf>
    <xf numFmtId="0" fontId="1" fillId="0" borderId="0" xfId="0" applyFont="1" applyAlignment="1">
      <alignment horizontal="right"/>
    </xf>
    <xf numFmtId="0" fontId="13" fillId="0" borderId="0" xfId="0" applyFont="1" applyAlignment="1">
      <alignment horizont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1" xfId="0" applyFont="1" applyBorder="1" applyAlignment="1">
      <alignment horizontal="left" vertical="center" wrapText="1"/>
    </xf>
    <xf numFmtId="0" fontId="16" fillId="0" borderId="5" xfId="0" applyFont="1" applyBorder="1" applyAlignment="1">
      <alignment horizontal="left" vertical="center" wrapText="1"/>
    </xf>
    <xf numFmtId="0" fontId="18" fillId="0" borderId="5" xfId="0" applyFont="1" applyBorder="1" applyAlignment="1">
      <alignment horizontal="left" vertical="center" wrapText="1"/>
    </xf>
    <xf numFmtId="0" fontId="27" fillId="0" borderId="0" xfId="0" applyFont="1" applyAlignment="1">
      <alignment horizontal="left" vertical="center" wrapText="1"/>
    </xf>
    <xf numFmtId="0" fontId="10"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1" xfId="0" applyFont="1" applyBorder="1" applyAlignment="1">
      <alignment horizontal="left" vertical="top" wrapText="1"/>
    </xf>
    <xf numFmtId="4" fontId="12" fillId="4" borderId="9"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21" fillId="5" borderId="11"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10" fillId="0" borderId="0" xfId="0" applyFont="1" applyAlignment="1">
      <alignment horizontal="left" vertical="center"/>
    </xf>
    <xf numFmtId="0" fontId="12" fillId="4" borderId="9"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3" fillId="4" borderId="10" xfId="0" applyFont="1" applyFill="1" applyBorder="1" applyAlignment="1">
      <alignment horizontal="right" vertical="center"/>
    </xf>
    <xf numFmtId="4" fontId="22" fillId="4" borderId="10" xfId="0" applyNumberFormat="1" applyFont="1" applyFill="1" applyBorder="1" applyAlignment="1">
      <alignment horizontal="center" vertical="center" wrapText="1"/>
    </xf>
    <xf numFmtId="4" fontId="19" fillId="4" borderId="9"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205"/>
  <sheetViews>
    <sheetView showGridLines="0" tabSelected="1" topLeftCell="A32" zoomScale="85" zoomScaleNormal="85" zoomScaleSheetLayoutView="85" workbookViewId="0">
      <selection activeCell="H9" sqref="H9"/>
    </sheetView>
  </sheetViews>
  <sheetFormatPr defaultColWidth="9.109375" defaultRowHeight="20.25" customHeight="1" x14ac:dyDescent="0.4"/>
  <cols>
    <col min="1" max="1" width="7.109375" style="2" customWidth="1"/>
    <col min="2" max="2" width="55.77734375" style="1" customWidth="1"/>
    <col min="3" max="3" width="44.5546875" style="1" customWidth="1"/>
    <col min="4" max="4" width="19.33203125" style="4" customWidth="1"/>
    <col min="5" max="5" width="18.44140625" style="4" customWidth="1"/>
    <col min="6" max="6" width="20.6640625" style="1" customWidth="1"/>
    <col min="7" max="7" width="25.44140625" style="1" customWidth="1"/>
    <col min="8" max="16384" width="9.109375" style="1"/>
  </cols>
  <sheetData>
    <row r="1" spans="1:7" ht="21" x14ac:dyDescent="0.4">
      <c r="F1" s="47" t="s">
        <v>221</v>
      </c>
      <c r="G1" s="47"/>
    </row>
    <row r="2" spans="1:7" ht="21" x14ac:dyDescent="0.4">
      <c r="B2" s="48" t="s">
        <v>0</v>
      </c>
      <c r="C2" s="48"/>
      <c r="D2" s="48"/>
      <c r="E2" s="48"/>
      <c r="F2" s="48"/>
      <c r="G2" s="48"/>
    </row>
    <row r="3" spans="1:7" ht="21" x14ac:dyDescent="0.4"/>
    <row r="4" spans="1:7" ht="36" customHeight="1" x14ac:dyDescent="0.4">
      <c r="A4" s="56" t="s">
        <v>220</v>
      </c>
      <c r="B4" s="57"/>
      <c r="C4" s="57"/>
      <c r="D4" s="57"/>
      <c r="E4" s="57"/>
      <c r="F4" s="57"/>
      <c r="G4" s="57"/>
    </row>
    <row r="5" spans="1:7" ht="20.25" customHeight="1" x14ac:dyDescent="0.4">
      <c r="A5" s="49" t="s">
        <v>1</v>
      </c>
      <c r="B5" s="50"/>
      <c r="C5" s="55" t="s">
        <v>2</v>
      </c>
      <c r="D5" s="55"/>
      <c r="E5" s="55"/>
      <c r="F5" s="55"/>
      <c r="G5" s="55"/>
    </row>
    <row r="6" spans="1:7" ht="20.25" customHeight="1" x14ac:dyDescent="0.4">
      <c r="A6" s="51"/>
      <c r="B6" s="52"/>
      <c r="C6" s="55" t="s">
        <v>3</v>
      </c>
      <c r="D6" s="55"/>
      <c r="E6" s="55"/>
      <c r="F6" s="55"/>
      <c r="G6" s="55"/>
    </row>
    <row r="7" spans="1:7" ht="25.95" customHeight="1" x14ac:dyDescent="0.4">
      <c r="A7" s="53"/>
      <c r="B7" s="54"/>
      <c r="C7" s="55" t="s">
        <v>4</v>
      </c>
      <c r="D7" s="55"/>
      <c r="E7" s="55"/>
      <c r="F7" s="55"/>
      <c r="G7" s="55"/>
    </row>
    <row r="8" spans="1:7" ht="34.950000000000003" customHeight="1" x14ac:dyDescent="0.4">
      <c r="A8" s="60" t="s">
        <v>5</v>
      </c>
      <c r="B8" s="61"/>
      <c r="C8" s="55" t="s">
        <v>6</v>
      </c>
      <c r="D8" s="55"/>
      <c r="E8" s="55"/>
      <c r="F8" s="55"/>
      <c r="G8" s="55"/>
    </row>
    <row r="9" spans="1:7" ht="407.25" customHeight="1" x14ac:dyDescent="0.4">
      <c r="A9" s="62" t="s">
        <v>223</v>
      </c>
      <c r="B9" s="62"/>
      <c r="C9" s="62"/>
      <c r="D9" s="62"/>
      <c r="E9" s="62"/>
      <c r="F9" s="62"/>
      <c r="G9" s="62"/>
    </row>
    <row r="10" spans="1:7" ht="322.8" customHeight="1" x14ac:dyDescent="0.4">
      <c r="A10" s="62"/>
      <c r="B10" s="62"/>
      <c r="C10" s="62"/>
      <c r="D10" s="62"/>
      <c r="E10" s="62"/>
      <c r="F10" s="62"/>
      <c r="G10" s="62"/>
    </row>
    <row r="11" spans="1:7" ht="20.25" customHeight="1" x14ac:dyDescent="0.4">
      <c r="A11" s="72" t="s">
        <v>7</v>
      </c>
      <c r="B11" s="66" t="s">
        <v>8</v>
      </c>
      <c r="C11" s="67"/>
      <c r="D11" s="76" t="s">
        <v>9</v>
      </c>
      <c r="E11" s="63" t="s">
        <v>10</v>
      </c>
      <c r="F11" s="72" t="s">
        <v>11</v>
      </c>
      <c r="G11" s="72" t="s">
        <v>12</v>
      </c>
    </row>
    <row r="12" spans="1:7" ht="25.95" customHeight="1" x14ac:dyDescent="0.4">
      <c r="A12" s="73"/>
      <c r="B12" s="30" t="s">
        <v>31</v>
      </c>
      <c r="C12" s="30" t="s">
        <v>32</v>
      </c>
      <c r="D12" s="64"/>
      <c r="E12" s="64"/>
      <c r="F12" s="73"/>
      <c r="G12" s="73"/>
    </row>
    <row r="13" spans="1:7" s="3" customFormat="1" ht="21" customHeight="1" x14ac:dyDescent="0.4">
      <c r="A13" s="65" t="s">
        <v>30</v>
      </c>
      <c r="B13" s="65"/>
      <c r="C13" s="65"/>
      <c r="D13" s="65"/>
      <c r="E13" s="65"/>
      <c r="F13" s="65"/>
      <c r="G13" s="65"/>
    </row>
    <row r="14" spans="1:7" s="3" customFormat="1" ht="317.39999999999998" x14ac:dyDescent="0.4">
      <c r="A14" s="37" t="s">
        <v>59</v>
      </c>
      <c r="B14" s="32" t="s">
        <v>33</v>
      </c>
      <c r="C14" s="25" t="s">
        <v>13</v>
      </c>
      <c r="D14" s="35" t="s">
        <v>16</v>
      </c>
      <c r="E14" s="35">
        <v>1</v>
      </c>
      <c r="F14" s="24"/>
      <c r="G14" s="31">
        <f>E14*F14</f>
        <v>0</v>
      </c>
    </row>
    <row r="15" spans="1:7" s="3" customFormat="1" ht="30" x14ac:dyDescent="0.4">
      <c r="A15" s="37" t="s">
        <v>60</v>
      </c>
      <c r="B15" s="33" t="s">
        <v>34</v>
      </c>
      <c r="C15" s="25" t="s">
        <v>13</v>
      </c>
      <c r="D15" s="35" t="s">
        <v>16</v>
      </c>
      <c r="E15" s="35">
        <v>1</v>
      </c>
      <c r="F15" s="20"/>
      <c r="G15" s="31">
        <f t="shared" ref="G15:G37" si="0">E15*F15</f>
        <v>0</v>
      </c>
    </row>
    <row r="16" spans="1:7" s="3" customFormat="1" ht="30" x14ac:dyDescent="0.4">
      <c r="A16" s="37" t="s">
        <v>61</v>
      </c>
      <c r="B16" s="33" t="s">
        <v>35</v>
      </c>
      <c r="C16" s="25" t="s">
        <v>13</v>
      </c>
      <c r="D16" s="35" t="s">
        <v>16</v>
      </c>
      <c r="E16" s="35">
        <v>1</v>
      </c>
      <c r="F16" s="20"/>
      <c r="G16" s="31">
        <f t="shared" si="0"/>
        <v>0</v>
      </c>
    </row>
    <row r="17" spans="1:7" s="3" customFormat="1" ht="30" x14ac:dyDescent="0.4">
      <c r="A17" s="37" t="s">
        <v>62</v>
      </c>
      <c r="B17" s="34" t="s">
        <v>36</v>
      </c>
      <c r="C17" s="25" t="s">
        <v>13</v>
      </c>
      <c r="D17" s="36" t="s">
        <v>16</v>
      </c>
      <c r="E17" s="36">
        <v>1</v>
      </c>
      <c r="F17" s="20"/>
      <c r="G17" s="31">
        <f t="shared" si="0"/>
        <v>0</v>
      </c>
    </row>
    <row r="18" spans="1:7" s="3" customFormat="1" ht="21" x14ac:dyDescent="0.4">
      <c r="A18" s="37" t="s">
        <v>63</v>
      </c>
      <c r="B18" s="33" t="s">
        <v>37</v>
      </c>
      <c r="C18" s="25" t="s">
        <v>13</v>
      </c>
      <c r="D18" s="35" t="s">
        <v>16</v>
      </c>
      <c r="E18" s="35">
        <v>1</v>
      </c>
      <c r="F18" s="20"/>
      <c r="G18" s="31">
        <f t="shared" si="0"/>
        <v>0</v>
      </c>
    </row>
    <row r="19" spans="1:7" s="3" customFormat="1" ht="30" x14ac:dyDescent="0.4">
      <c r="A19" s="37" t="s">
        <v>64</v>
      </c>
      <c r="B19" s="33" t="s">
        <v>38</v>
      </c>
      <c r="C19" s="25" t="s">
        <v>13</v>
      </c>
      <c r="D19" s="35" t="s">
        <v>16</v>
      </c>
      <c r="E19" s="35">
        <v>20</v>
      </c>
      <c r="F19" s="20"/>
      <c r="G19" s="31">
        <f t="shared" si="0"/>
        <v>0</v>
      </c>
    </row>
    <row r="20" spans="1:7" s="3" customFormat="1" ht="30" x14ac:dyDescent="0.4">
      <c r="A20" s="37" t="s">
        <v>65</v>
      </c>
      <c r="B20" s="33" t="s">
        <v>39</v>
      </c>
      <c r="C20" s="25" t="s">
        <v>13</v>
      </c>
      <c r="D20" s="35" t="s">
        <v>16</v>
      </c>
      <c r="E20" s="35">
        <v>1</v>
      </c>
      <c r="F20" s="20"/>
      <c r="G20" s="31">
        <f t="shared" si="0"/>
        <v>0</v>
      </c>
    </row>
    <row r="21" spans="1:7" s="3" customFormat="1" ht="21" x14ac:dyDescent="0.4">
      <c r="A21" s="37" t="s">
        <v>66</v>
      </c>
      <c r="B21" s="33" t="s">
        <v>40</v>
      </c>
      <c r="C21" s="25" t="s">
        <v>13</v>
      </c>
      <c r="D21" s="35" t="s">
        <v>16</v>
      </c>
      <c r="E21" s="35">
        <v>1</v>
      </c>
      <c r="F21" s="20"/>
      <c r="G21" s="31">
        <f t="shared" si="0"/>
        <v>0</v>
      </c>
    </row>
    <row r="22" spans="1:7" s="3" customFormat="1" ht="21" x14ac:dyDescent="0.4">
      <c r="A22" s="37" t="s">
        <v>67</v>
      </c>
      <c r="B22" s="33" t="s">
        <v>41</v>
      </c>
      <c r="C22" s="25" t="s">
        <v>13</v>
      </c>
      <c r="D22" s="35" t="s">
        <v>16</v>
      </c>
      <c r="E22" s="35">
        <v>1</v>
      </c>
      <c r="F22" s="20"/>
      <c r="G22" s="31">
        <f t="shared" si="0"/>
        <v>0</v>
      </c>
    </row>
    <row r="23" spans="1:7" s="3" customFormat="1" ht="30" x14ac:dyDescent="0.4">
      <c r="A23" s="37" t="s">
        <v>68</v>
      </c>
      <c r="B23" s="33" t="s">
        <v>42</v>
      </c>
      <c r="C23" s="25" t="s">
        <v>13</v>
      </c>
      <c r="D23" s="35" t="s">
        <v>16</v>
      </c>
      <c r="E23" s="35">
        <v>1</v>
      </c>
      <c r="F23" s="20"/>
      <c r="G23" s="31">
        <f t="shared" si="0"/>
        <v>0</v>
      </c>
    </row>
    <row r="24" spans="1:7" s="3" customFormat="1" ht="30" x14ac:dyDescent="0.4">
      <c r="A24" s="37" t="s">
        <v>69</v>
      </c>
      <c r="B24" s="33" t="s">
        <v>43</v>
      </c>
      <c r="C24" s="25" t="s">
        <v>13</v>
      </c>
      <c r="D24" s="35" t="s">
        <v>16</v>
      </c>
      <c r="E24" s="35">
        <v>1</v>
      </c>
      <c r="F24" s="20"/>
      <c r="G24" s="31">
        <f t="shared" si="0"/>
        <v>0</v>
      </c>
    </row>
    <row r="25" spans="1:7" s="3" customFormat="1" ht="30" x14ac:dyDescent="0.4">
      <c r="A25" s="37" t="s">
        <v>70</v>
      </c>
      <c r="B25" s="33" t="s">
        <v>44</v>
      </c>
      <c r="C25" s="25" t="s">
        <v>13</v>
      </c>
      <c r="D25" s="35" t="s">
        <v>16</v>
      </c>
      <c r="E25" s="35">
        <v>3</v>
      </c>
      <c r="F25" s="20"/>
      <c r="G25" s="31">
        <f t="shared" si="0"/>
        <v>0</v>
      </c>
    </row>
    <row r="26" spans="1:7" s="3" customFormat="1" ht="45" x14ac:dyDescent="0.4">
      <c r="A26" s="37" t="s">
        <v>71</v>
      </c>
      <c r="B26" s="33" t="s">
        <v>45</v>
      </c>
      <c r="C26" s="25" t="s">
        <v>13</v>
      </c>
      <c r="D26" s="35" t="s">
        <v>16</v>
      </c>
      <c r="E26" s="35">
        <v>1</v>
      </c>
      <c r="F26" s="20"/>
      <c r="G26" s="31">
        <f t="shared" si="0"/>
        <v>0</v>
      </c>
    </row>
    <row r="27" spans="1:7" s="3" customFormat="1" ht="21" x14ac:dyDescent="0.4">
      <c r="A27" s="37" t="s">
        <v>72</v>
      </c>
      <c r="B27" s="33" t="s">
        <v>46</v>
      </c>
      <c r="C27" s="25"/>
      <c r="D27" s="35" t="s">
        <v>14</v>
      </c>
      <c r="E27" s="35">
        <v>0.5</v>
      </c>
      <c r="F27" s="20"/>
      <c r="G27" s="31">
        <f t="shared" si="0"/>
        <v>0</v>
      </c>
    </row>
    <row r="28" spans="1:7" s="3" customFormat="1" ht="60" x14ac:dyDescent="0.4">
      <c r="A28" s="37" t="s">
        <v>73</v>
      </c>
      <c r="B28" s="33" t="s">
        <v>47</v>
      </c>
      <c r="C28" s="25"/>
      <c r="D28" s="35" t="s">
        <v>16</v>
      </c>
      <c r="E28" s="35">
        <v>1</v>
      </c>
      <c r="F28" s="20"/>
      <c r="G28" s="31">
        <f t="shared" si="0"/>
        <v>0</v>
      </c>
    </row>
    <row r="29" spans="1:7" s="3" customFormat="1" ht="21" x14ac:dyDescent="0.4">
      <c r="A29" s="37" t="s">
        <v>74</v>
      </c>
      <c r="B29" s="33" t="s">
        <v>48</v>
      </c>
      <c r="C29" s="25"/>
      <c r="D29" s="35" t="s">
        <v>14</v>
      </c>
      <c r="E29" s="35">
        <v>2.5</v>
      </c>
      <c r="F29" s="20"/>
      <c r="G29" s="31">
        <f t="shared" si="0"/>
        <v>0</v>
      </c>
    </row>
    <row r="30" spans="1:7" s="3" customFormat="1" ht="30" x14ac:dyDescent="0.4">
      <c r="A30" s="37" t="s">
        <v>75</v>
      </c>
      <c r="B30" s="33" t="s">
        <v>49</v>
      </c>
      <c r="C30" s="25"/>
      <c r="D30" s="35" t="s">
        <v>14</v>
      </c>
      <c r="E30" s="35">
        <v>2.5</v>
      </c>
      <c r="F30" s="20"/>
      <c r="G30" s="31">
        <f t="shared" si="0"/>
        <v>0</v>
      </c>
    </row>
    <row r="31" spans="1:7" s="3" customFormat="1" ht="21" x14ac:dyDescent="0.4">
      <c r="A31" s="37" t="s">
        <v>76</v>
      </c>
      <c r="B31" s="33" t="s">
        <v>50</v>
      </c>
      <c r="C31" s="25"/>
      <c r="D31" s="35" t="s">
        <v>14</v>
      </c>
      <c r="E31" s="35">
        <v>20</v>
      </c>
      <c r="F31" s="20"/>
      <c r="G31" s="31">
        <f t="shared" si="0"/>
        <v>0</v>
      </c>
    </row>
    <row r="32" spans="1:7" s="3" customFormat="1" ht="30" x14ac:dyDescent="0.4">
      <c r="A32" s="37" t="s">
        <v>77</v>
      </c>
      <c r="B32" s="33" t="s">
        <v>51</v>
      </c>
      <c r="C32" s="25"/>
      <c r="D32" s="35" t="s">
        <v>14</v>
      </c>
      <c r="E32" s="35">
        <v>20</v>
      </c>
      <c r="F32" s="20"/>
      <c r="G32" s="31">
        <f t="shared" si="0"/>
        <v>0</v>
      </c>
    </row>
    <row r="33" spans="1:7" s="3" customFormat="1" ht="21" x14ac:dyDescent="0.4">
      <c r="A33" s="37" t="s">
        <v>78</v>
      </c>
      <c r="B33" s="33" t="s">
        <v>52</v>
      </c>
      <c r="C33" s="25"/>
      <c r="D33" s="35" t="s">
        <v>16</v>
      </c>
      <c r="E33" s="35">
        <v>1</v>
      </c>
      <c r="F33" s="20"/>
      <c r="G33" s="31">
        <f t="shared" si="0"/>
        <v>0</v>
      </c>
    </row>
    <row r="34" spans="1:7" s="3" customFormat="1" ht="21" x14ac:dyDescent="0.4">
      <c r="A34" s="37" t="s">
        <v>79</v>
      </c>
      <c r="B34" s="33" t="s">
        <v>53</v>
      </c>
      <c r="C34" s="25"/>
      <c r="D34" s="35" t="s">
        <v>16</v>
      </c>
      <c r="E34" s="35">
        <v>1</v>
      </c>
      <c r="F34" s="20"/>
      <c r="G34" s="31">
        <f t="shared" si="0"/>
        <v>0</v>
      </c>
    </row>
    <row r="35" spans="1:7" s="3" customFormat="1" ht="30" x14ac:dyDescent="0.4">
      <c r="A35" s="37" t="s">
        <v>80</v>
      </c>
      <c r="B35" s="33" t="s">
        <v>54</v>
      </c>
      <c r="C35" s="25"/>
      <c r="D35" s="35" t="s">
        <v>16</v>
      </c>
      <c r="E35" s="35">
        <v>2</v>
      </c>
      <c r="F35" s="20"/>
      <c r="G35" s="31">
        <f t="shared" si="0"/>
        <v>0</v>
      </c>
    </row>
    <row r="36" spans="1:7" s="3" customFormat="1" ht="21" x14ac:dyDescent="0.4">
      <c r="A36" s="37" t="s">
        <v>81</v>
      </c>
      <c r="B36" s="33" t="s">
        <v>55</v>
      </c>
      <c r="C36" s="25"/>
      <c r="D36" s="35" t="s">
        <v>16</v>
      </c>
      <c r="E36" s="35">
        <v>2</v>
      </c>
      <c r="F36" s="20"/>
      <c r="G36" s="31">
        <f t="shared" si="0"/>
        <v>0</v>
      </c>
    </row>
    <row r="37" spans="1:7" s="3" customFormat="1" ht="30" x14ac:dyDescent="0.4">
      <c r="A37" s="37" t="s">
        <v>82</v>
      </c>
      <c r="B37" s="33" t="s">
        <v>56</v>
      </c>
      <c r="C37" s="25"/>
      <c r="D37" s="35" t="s">
        <v>16</v>
      </c>
      <c r="E37" s="35">
        <v>2</v>
      </c>
      <c r="F37" s="20"/>
      <c r="G37" s="31">
        <f t="shared" si="0"/>
        <v>0</v>
      </c>
    </row>
    <row r="38" spans="1:7" s="3" customFormat="1" ht="25.5" customHeight="1" x14ac:dyDescent="0.4">
      <c r="A38" s="68" t="s">
        <v>58</v>
      </c>
      <c r="B38" s="69"/>
      <c r="C38" s="69"/>
      <c r="D38" s="69"/>
      <c r="E38" s="69"/>
      <c r="F38" s="69"/>
      <c r="G38" s="70"/>
    </row>
    <row r="39" spans="1:7" s="3" customFormat="1" ht="308.39999999999998" customHeight="1" x14ac:dyDescent="0.4">
      <c r="A39" s="37" t="s">
        <v>83</v>
      </c>
      <c r="B39" s="32" t="s">
        <v>33</v>
      </c>
      <c r="C39" s="25" t="s">
        <v>13</v>
      </c>
      <c r="D39" s="35" t="s">
        <v>16</v>
      </c>
      <c r="E39" s="35">
        <v>1</v>
      </c>
      <c r="F39" s="20"/>
      <c r="G39" s="26">
        <f>E39*F39</f>
        <v>0</v>
      </c>
    </row>
    <row r="40" spans="1:7" s="3" customFormat="1" ht="30" x14ac:dyDescent="0.4">
      <c r="A40" s="37" t="s">
        <v>84</v>
      </c>
      <c r="B40" s="33" t="s">
        <v>34</v>
      </c>
      <c r="C40" s="25" t="s">
        <v>13</v>
      </c>
      <c r="D40" s="35" t="s">
        <v>16</v>
      </c>
      <c r="E40" s="35">
        <v>1</v>
      </c>
      <c r="F40" s="20"/>
      <c r="G40" s="26">
        <f t="shared" ref="G40:G64" si="1">E40*F40</f>
        <v>0</v>
      </c>
    </row>
    <row r="41" spans="1:7" s="3" customFormat="1" ht="30" x14ac:dyDescent="0.4">
      <c r="A41" s="37" t="s">
        <v>85</v>
      </c>
      <c r="B41" s="33" t="s">
        <v>35</v>
      </c>
      <c r="C41" s="25" t="s">
        <v>13</v>
      </c>
      <c r="D41" s="35" t="s">
        <v>16</v>
      </c>
      <c r="E41" s="35">
        <v>1</v>
      </c>
      <c r="F41" s="20"/>
      <c r="G41" s="26">
        <f t="shared" si="1"/>
        <v>0</v>
      </c>
    </row>
    <row r="42" spans="1:7" s="3" customFormat="1" ht="30" x14ac:dyDescent="0.4">
      <c r="A42" s="37" t="s">
        <v>86</v>
      </c>
      <c r="B42" s="33" t="s">
        <v>36</v>
      </c>
      <c r="C42" s="25" t="s">
        <v>13</v>
      </c>
      <c r="D42" s="35" t="s">
        <v>16</v>
      </c>
      <c r="E42" s="35">
        <v>1</v>
      </c>
      <c r="F42" s="20"/>
      <c r="G42" s="26">
        <f t="shared" si="1"/>
        <v>0</v>
      </c>
    </row>
    <row r="43" spans="1:7" s="3" customFormat="1" ht="21" x14ac:dyDescent="0.4">
      <c r="A43" s="37" t="s">
        <v>87</v>
      </c>
      <c r="B43" s="33" t="s">
        <v>37</v>
      </c>
      <c r="C43" s="25"/>
      <c r="D43" s="35" t="s">
        <v>16</v>
      </c>
      <c r="E43" s="35">
        <v>1</v>
      </c>
      <c r="F43" s="20"/>
      <c r="G43" s="26">
        <f t="shared" si="1"/>
        <v>0</v>
      </c>
    </row>
    <row r="44" spans="1:7" s="3" customFormat="1" ht="30" x14ac:dyDescent="0.4">
      <c r="A44" s="37" t="s">
        <v>88</v>
      </c>
      <c r="B44" s="33" t="s">
        <v>38</v>
      </c>
      <c r="C44" s="25"/>
      <c r="D44" s="35" t="s">
        <v>16</v>
      </c>
      <c r="E44" s="35">
        <v>20</v>
      </c>
      <c r="F44" s="20"/>
      <c r="G44" s="26">
        <f t="shared" si="1"/>
        <v>0</v>
      </c>
    </row>
    <row r="45" spans="1:7" s="3" customFormat="1" ht="30" x14ac:dyDescent="0.4">
      <c r="A45" s="37" t="s">
        <v>89</v>
      </c>
      <c r="B45" s="33" t="s">
        <v>39</v>
      </c>
      <c r="C45" s="25"/>
      <c r="D45" s="35" t="s">
        <v>16</v>
      </c>
      <c r="E45" s="35">
        <v>1</v>
      </c>
      <c r="F45" s="20"/>
      <c r="G45" s="26">
        <f t="shared" si="1"/>
        <v>0</v>
      </c>
    </row>
    <row r="46" spans="1:7" s="3" customFormat="1" ht="21" x14ac:dyDescent="0.4">
      <c r="A46" s="37" t="s">
        <v>90</v>
      </c>
      <c r="B46" s="33" t="s">
        <v>40</v>
      </c>
      <c r="C46" s="25"/>
      <c r="D46" s="35" t="s">
        <v>16</v>
      </c>
      <c r="E46" s="35">
        <v>1</v>
      </c>
      <c r="F46" s="20"/>
      <c r="G46" s="26">
        <f t="shared" si="1"/>
        <v>0</v>
      </c>
    </row>
    <row r="47" spans="1:7" s="3" customFormat="1" ht="21" x14ac:dyDescent="0.4">
      <c r="A47" s="37" t="s">
        <v>91</v>
      </c>
      <c r="B47" s="33" t="s">
        <v>41</v>
      </c>
      <c r="C47" s="25"/>
      <c r="D47" s="35" t="s">
        <v>16</v>
      </c>
      <c r="E47" s="35">
        <v>1</v>
      </c>
      <c r="F47" s="20"/>
      <c r="G47" s="26">
        <f t="shared" si="1"/>
        <v>0</v>
      </c>
    </row>
    <row r="48" spans="1:7" s="3" customFormat="1" ht="30" x14ac:dyDescent="0.4">
      <c r="A48" s="37" t="s">
        <v>92</v>
      </c>
      <c r="B48" s="33" t="s">
        <v>42</v>
      </c>
      <c r="C48" s="25"/>
      <c r="D48" s="35" t="s">
        <v>16</v>
      </c>
      <c r="E48" s="35">
        <v>1</v>
      </c>
      <c r="F48" s="20"/>
      <c r="G48" s="26">
        <f t="shared" si="1"/>
        <v>0</v>
      </c>
    </row>
    <row r="49" spans="1:7" s="3" customFormat="1" ht="30" x14ac:dyDescent="0.4">
      <c r="A49" s="37" t="s">
        <v>93</v>
      </c>
      <c r="B49" s="33" t="s">
        <v>43</v>
      </c>
      <c r="C49" s="25"/>
      <c r="D49" s="35" t="s">
        <v>16</v>
      </c>
      <c r="E49" s="35">
        <v>1</v>
      </c>
      <c r="F49" s="20"/>
      <c r="G49" s="26">
        <f t="shared" si="1"/>
        <v>0</v>
      </c>
    </row>
    <row r="50" spans="1:7" s="3" customFormat="1" ht="30" x14ac:dyDescent="0.4">
      <c r="A50" s="37" t="s">
        <v>94</v>
      </c>
      <c r="B50" s="33" t="s">
        <v>44</v>
      </c>
      <c r="C50" s="25"/>
      <c r="D50" s="35" t="s">
        <v>16</v>
      </c>
      <c r="E50" s="35">
        <v>3</v>
      </c>
      <c r="F50" s="20"/>
      <c r="G50" s="26">
        <f t="shared" si="1"/>
        <v>0</v>
      </c>
    </row>
    <row r="51" spans="1:7" s="3" customFormat="1" ht="30" x14ac:dyDescent="0.4">
      <c r="A51" s="37" t="s">
        <v>95</v>
      </c>
      <c r="B51" s="33" t="s">
        <v>109</v>
      </c>
      <c r="C51" s="25"/>
      <c r="D51" s="35" t="s">
        <v>14</v>
      </c>
      <c r="E51" s="35">
        <v>12</v>
      </c>
      <c r="F51" s="20"/>
      <c r="G51" s="26">
        <f t="shared" si="1"/>
        <v>0</v>
      </c>
    </row>
    <row r="52" spans="1:7" s="3" customFormat="1" ht="21" x14ac:dyDescent="0.4">
      <c r="A52" s="37" t="s">
        <v>96</v>
      </c>
      <c r="B52" s="33" t="s">
        <v>110</v>
      </c>
      <c r="C52" s="25"/>
      <c r="D52" s="35" t="s">
        <v>16</v>
      </c>
      <c r="E52" s="35">
        <v>6</v>
      </c>
      <c r="F52" s="20"/>
      <c r="G52" s="26">
        <f t="shared" si="1"/>
        <v>0</v>
      </c>
    </row>
    <row r="53" spans="1:7" s="3" customFormat="1" ht="21" x14ac:dyDescent="0.4">
      <c r="A53" s="37" t="s">
        <v>97</v>
      </c>
      <c r="B53" s="33" t="s">
        <v>111</v>
      </c>
      <c r="C53" s="25"/>
      <c r="D53" s="35" t="s">
        <v>14</v>
      </c>
      <c r="E53" s="35">
        <v>12</v>
      </c>
      <c r="F53" s="20"/>
      <c r="G53" s="26">
        <f t="shared" si="1"/>
        <v>0</v>
      </c>
    </row>
    <row r="54" spans="1:7" s="3" customFormat="1" ht="21" x14ac:dyDescent="0.4">
      <c r="A54" s="37" t="s">
        <v>98</v>
      </c>
      <c r="B54" s="33" t="s">
        <v>46</v>
      </c>
      <c r="C54" s="25"/>
      <c r="D54" s="35" t="s">
        <v>14</v>
      </c>
      <c r="E54" s="35">
        <v>0.5</v>
      </c>
      <c r="F54" s="20"/>
      <c r="G54" s="26">
        <f t="shared" si="1"/>
        <v>0</v>
      </c>
    </row>
    <row r="55" spans="1:7" s="3" customFormat="1" ht="60" x14ac:dyDescent="0.4">
      <c r="A55" s="37" t="s">
        <v>99</v>
      </c>
      <c r="B55" s="33" t="s">
        <v>47</v>
      </c>
      <c r="C55" s="25"/>
      <c r="D55" s="35" t="s">
        <v>16</v>
      </c>
      <c r="E55" s="35">
        <v>1</v>
      </c>
      <c r="F55" s="20"/>
      <c r="G55" s="26">
        <f t="shared" si="1"/>
        <v>0</v>
      </c>
    </row>
    <row r="56" spans="1:7" s="3" customFormat="1" ht="21" x14ac:dyDescent="0.4">
      <c r="A56" s="37" t="s">
        <v>100</v>
      </c>
      <c r="B56" s="33" t="s">
        <v>48</v>
      </c>
      <c r="C56" s="25"/>
      <c r="D56" s="35" t="s">
        <v>14</v>
      </c>
      <c r="E56" s="35">
        <v>2.5</v>
      </c>
      <c r="F56" s="20"/>
      <c r="G56" s="26">
        <f t="shared" si="1"/>
        <v>0</v>
      </c>
    </row>
    <row r="57" spans="1:7" s="3" customFormat="1" ht="30" x14ac:dyDescent="0.4">
      <c r="A57" s="37" t="s">
        <v>101</v>
      </c>
      <c r="B57" s="33" t="s">
        <v>49</v>
      </c>
      <c r="C57" s="25"/>
      <c r="D57" s="35" t="s">
        <v>14</v>
      </c>
      <c r="E57" s="35">
        <v>2.5</v>
      </c>
      <c r="F57" s="20"/>
      <c r="G57" s="26">
        <f t="shared" si="1"/>
        <v>0</v>
      </c>
    </row>
    <row r="58" spans="1:7" s="3" customFormat="1" ht="21" x14ac:dyDescent="0.4">
      <c r="A58" s="37" t="s">
        <v>102</v>
      </c>
      <c r="B58" s="33" t="s">
        <v>50</v>
      </c>
      <c r="C58" s="25"/>
      <c r="D58" s="35" t="s">
        <v>14</v>
      </c>
      <c r="E58" s="35">
        <v>200</v>
      </c>
      <c r="F58" s="20"/>
      <c r="G58" s="26">
        <f t="shared" si="1"/>
        <v>0</v>
      </c>
    </row>
    <row r="59" spans="1:7" s="3" customFormat="1" ht="45" x14ac:dyDescent="0.4">
      <c r="A59" s="37" t="s">
        <v>103</v>
      </c>
      <c r="B59" s="33" t="s">
        <v>112</v>
      </c>
      <c r="C59" s="25"/>
      <c r="D59" s="35" t="s">
        <v>14</v>
      </c>
      <c r="E59" s="35">
        <v>200</v>
      </c>
      <c r="F59" s="20"/>
      <c r="G59" s="26">
        <f t="shared" si="1"/>
        <v>0</v>
      </c>
    </row>
    <row r="60" spans="1:7" s="3" customFormat="1" ht="21" x14ac:dyDescent="0.4">
      <c r="A60" s="37" t="s">
        <v>104</v>
      </c>
      <c r="B60" s="33" t="s">
        <v>52</v>
      </c>
      <c r="C60" s="25"/>
      <c r="D60" s="35" t="s">
        <v>16</v>
      </c>
      <c r="E60" s="35">
        <v>1</v>
      </c>
      <c r="F60" s="20"/>
      <c r="G60" s="26">
        <f t="shared" si="1"/>
        <v>0</v>
      </c>
    </row>
    <row r="61" spans="1:7" s="3" customFormat="1" ht="21" x14ac:dyDescent="0.4">
      <c r="A61" s="37" t="s">
        <v>105</v>
      </c>
      <c r="B61" s="33" t="s">
        <v>53</v>
      </c>
      <c r="C61" s="25"/>
      <c r="D61" s="35" t="s">
        <v>16</v>
      </c>
      <c r="E61" s="35">
        <v>1</v>
      </c>
      <c r="F61" s="20"/>
      <c r="G61" s="26">
        <f t="shared" si="1"/>
        <v>0</v>
      </c>
    </row>
    <row r="62" spans="1:7" s="3" customFormat="1" ht="30" x14ac:dyDescent="0.4">
      <c r="A62" s="37" t="s">
        <v>106</v>
      </c>
      <c r="B62" s="33" t="s">
        <v>54</v>
      </c>
      <c r="C62" s="25"/>
      <c r="D62" s="35" t="s">
        <v>16</v>
      </c>
      <c r="E62" s="35">
        <v>6</v>
      </c>
      <c r="F62" s="20"/>
      <c r="G62" s="26">
        <f t="shared" si="1"/>
        <v>0</v>
      </c>
    </row>
    <row r="63" spans="1:7" s="3" customFormat="1" ht="21" x14ac:dyDescent="0.4">
      <c r="A63" s="37" t="s">
        <v>107</v>
      </c>
      <c r="B63" s="33" t="s">
        <v>113</v>
      </c>
      <c r="C63" s="25"/>
      <c r="D63" s="35" t="s">
        <v>16</v>
      </c>
      <c r="E63" s="35">
        <v>6</v>
      </c>
      <c r="F63" s="20"/>
      <c r="G63" s="26">
        <f t="shared" si="1"/>
        <v>0</v>
      </c>
    </row>
    <row r="64" spans="1:7" s="3" customFormat="1" ht="30" x14ac:dyDescent="0.4">
      <c r="A64" s="37" t="s">
        <v>108</v>
      </c>
      <c r="B64" s="33" t="s">
        <v>56</v>
      </c>
      <c r="C64" s="25" t="s">
        <v>13</v>
      </c>
      <c r="D64" s="35" t="s">
        <v>16</v>
      </c>
      <c r="E64" s="35">
        <v>2</v>
      </c>
      <c r="F64" s="20"/>
      <c r="G64" s="26">
        <f t="shared" si="1"/>
        <v>0</v>
      </c>
    </row>
    <row r="65" spans="1:7" s="3" customFormat="1" ht="21" customHeight="1" x14ac:dyDescent="0.4">
      <c r="A65" s="68" t="s">
        <v>114</v>
      </c>
      <c r="B65" s="69"/>
      <c r="C65" s="69"/>
      <c r="D65" s="69"/>
      <c r="E65" s="69"/>
      <c r="F65" s="69"/>
      <c r="G65" s="70"/>
    </row>
    <row r="66" spans="1:7" s="3" customFormat="1" ht="317.39999999999998" x14ac:dyDescent="0.4">
      <c r="A66" s="37" t="s">
        <v>115</v>
      </c>
      <c r="B66" s="32" t="s">
        <v>132</v>
      </c>
      <c r="C66" s="25" t="s">
        <v>13</v>
      </c>
      <c r="D66" s="35" t="s">
        <v>16</v>
      </c>
      <c r="E66" s="35">
        <v>1</v>
      </c>
      <c r="F66" s="20"/>
      <c r="G66" s="26">
        <f>E66*F66</f>
        <v>0</v>
      </c>
    </row>
    <row r="67" spans="1:7" s="3" customFormat="1" ht="30" x14ac:dyDescent="0.4">
      <c r="A67" s="37" t="s">
        <v>116</v>
      </c>
      <c r="B67" s="33" t="s">
        <v>34</v>
      </c>
      <c r="C67" s="25" t="s">
        <v>13</v>
      </c>
      <c r="D67" s="35" t="s">
        <v>16</v>
      </c>
      <c r="E67" s="35">
        <v>1</v>
      </c>
      <c r="F67" s="20"/>
      <c r="G67" s="26">
        <f t="shared" ref="G67:G82" si="2">E67*F67</f>
        <v>0</v>
      </c>
    </row>
    <row r="68" spans="1:7" s="3" customFormat="1" ht="30" x14ac:dyDescent="0.4">
      <c r="A68" s="37" t="s">
        <v>117</v>
      </c>
      <c r="B68" s="33" t="s">
        <v>35</v>
      </c>
      <c r="C68" s="25" t="s">
        <v>13</v>
      </c>
      <c r="D68" s="35" t="s">
        <v>16</v>
      </c>
      <c r="E68" s="35">
        <v>1</v>
      </c>
      <c r="F68" s="20"/>
      <c r="G68" s="26">
        <f t="shared" si="2"/>
        <v>0</v>
      </c>
    </row>
    <row r="69" spans="1:7" s="3" customFormat="1" ht="30" x14ac:dyDescent="0.4">
      <c r="A69" s="37" t="s">
        <v>118</v>
      </c>
      <c r="B69" s="33" t="s">
        <v>36</v>
      </c>
      <c r="C69" s="25" t="s">
        <v>13</v>
      </c>
      <c r="D69" s="35" t="s">
        <v>16</v>
      </c>
      <c r="E69" s="35">
        <v>1</v>
      </c>
      <c r="F69" s="20"/>
      <c r="G69" s="26">
        <f t="shared" si="2"/>
        <v>0</v>
      </c>
    </row>
    <row r="70" spans="1:7" s="3" customFormat="1" ht="21" x14ac:dyDescent="0.4">
      <c r="A70" s="37" t="s">
        <v>119</v>
      </c>
      <c r="B70" s="33" t="s">
        <v>37</v>
      </c>
      <c r="C70" s="25" t="s">
        <v>13</v>
      </c>
      <c r="D70" s="35" t="s">
        <v>16</v>
      </c>
      <c r="E70" s="35">
        <v>1</v>
      </c>
      <c r="F70" s="20"/>
      <c r="G70" s="26">
        <f t="shared" si="2"/>
        <v>0</v>
      </c>
    </row>
    <row r="71" spans="1:7" s="3" customFormat="1" ht="30" x14ac:dyDescent="0.4">
      <c r="A71" s="37" t="s">
        <v>120</v>
      </c>
      <c r="B71" s="33" t="s">
        <v>38</v>
      </c>
      <c r="C71" s="25" t="s">
        <v>13</v>
      </c>
      <c r="D71" s="35" t="s">
        <v>16</v>
      </c>
      <c r="E71" s="35">
        <v>20</v>
      </c>
      <c r="F71" s="20"/>
      <c r="G71" s="26">
        <f t="shared" si="2"/>
        <v>0</v>
      </c>
    </row>
    <row r="72" spans="1:7" s="3" customFormat="1" ht="30" x14ac:dyDescent="0.4">
      <c r="A72" s="37" t="s">
        <v>121</v>
      </c>
      <c r="B72" s="33" t="s">
        <v>39</v>
      </c>
      <c r="C72" s="25" t="s">
        <v>13</v>
      </c>
      <c r="D72" s="35" t="s">
        <v>16</v>
      </c>
      <c r="E72" s="35">
        <v>1</v>
      </c>
      <c r="F72" s="20"/>
      <c r="G72" s="26">
        <f t="shared" si="2"/>
        <v>0</v>
      </c>
    </row>
    <row r="73" spans="1:7" s="3" customFormat="1" ht="21" x14ac:dyDescent="0.4">
      <c r="A73" s="37" t="s">
        <v>122</v>
      </c>
      <c r="B73" s="33" t="s">
        <v>40</v>
      </c>
      <c r="C73" s="25"/>
      <c r="D73" s="35" t="s">
        <v>16</v>
      </c>
      <c r="E73" s="35">
        <v>1</v>
      </c>
      <c r="F73" s="20"/>
      <c r="G73" s="26">
        <f t="shared" si="2"/>
        <v>0</v>
      </c>
    </row>
    <row r="74" spans="1:7" s="3" customFormat="1" ht="21" x14ac:dyDescent="0.4">
      <c r="A74" s="37" t="s">
        <v>123</v>
      </c>
      <c r="B74" s="33" t="s">
        <v>41</v>
      </c>
      <c r="C74" s="25"/>
      <c r="D74" s="35" t="s">
        <v>16</v>
      </c>
      <c r="E74" s="35">
        <v>1</v>
      </c>
      <c r="F74" s="20"/>
      <c r="G74" s="26">
        <f t="shared" si="2"/>
        <v>0</v>
      </c>
    </row>
    <row r="75" spans="1:7" s="3" customFormat="1" ht="30" x14ac:dyDescent="0.4">
      <c r="A75" s="37" t="s">
        <v>124</v>
      </c>
      <c r="B75" s="33" t="s">
        <v>42</v>
      </c>
      <c r="C75" s="25"/>
      <c r="D75" s="35" t="s">
        <v>16</v>
      </c>
      <c r="E75" s="35">
        <v>1</v>
      </c>
      <c r="F75" s="20"/>
      <c r="G75" s="26">
        <f t="shared" si="2"/>
        <v>0</v>
      </c>
    </row>
    <row r="76" spans="1:7" s="3" customFormat="1" ht="21" x14ac:dyDescent="0.4">
      <c r="A76" s="37" t="s">
        <v>125</v>
      </c>
      <c r="B76" s="33" t="s">
        <v>50</v>
      </c>
      <c r="C76" s="25"/>
      <c r="D76" s="35" t="s">
        <v>14</v>
      </c>
      <c r="E76" s="35">
        <v>200</v>
      </c>
      <c r="F76" s="20"/>
      <c r="G76" s="26">
        <f t="shared" si="2"/>
        <v>0</v>
      </c>
    </row>
    <row r="77" spans="1:7" s="3" customFormat="1" ht="45" x14ac:dyDescent="0.4">
      <c r="A77" s="37" t="s">
        <v>126</v>
      </c>
      <c r="B77" s="33" t="s">
        <v>112</v>
      </c>
      <c r="C77" s="25"/>
      <c r="D77" s="35" t="s">
        <v>14</v>
      </c>
      <c r="E77" s="35">
        <v>200</v>
      </c>
      <c r="F77" s="20"/>
      <c r="G77" s="26">
        <f t="shared" si="2"/>
        <v>0</v>
      </c>
    </row>
    <row r="78" spans="1:7" s="3" customFormat="1" ht="21" x14ac:dyDescent="0.4">
      <c r="A78" s="37" t="s">
        <v>127</v>
      </c>
      <c r="B78" s="33" t="s">
        <v>52</v>
      </c>
      <c r="C78" s="25"/>
      <c r="D78" s="35" t="s">
        <v>16</v>
      </c>
      <c r="E78" s="35">
        <v>2</v>
      </c>
      <c r="F78" s="20"/>
      <c r="G78" s="26">
        <f t="shared" si="2"/>
        <v>0</v>
      </c>
    </row>
    <row r="79" spans="1:7" s="3" customFormat="1" ht="21" x14ac:dyDescent="0.4">
      <c r="A79" s="37" t="s">
        <v>128</v>
      </c>
      <c r="B79" s="33" t="s">
        <v>53</v>
      </c>
      <c r="C79" s="25"/>
      <c r="D79" s="35" t="s">
        <v>16</v>
      </c>
      <c r="E79" s="35">
        <v>2</v>
      </c>
      <c r="F79" s="20"/>
      <c r="G79" s="26">
        <f t="shared" si="2"/>
        <v>0</v>
      </c>
    </row>
    <row r="80" spans="1:7" s="3" customFormat="1" ht="30" x14ac:dyDescent="0.4">
      <c r="A80" s="37" t="s">
        <v>129</v>
      </c>
      <c r="B80" s="33" t="s">
        <v>54</v>
      </c>
      <c r="C80" s="25"/>
      <c r="D80" s="35" t="s">
        <v>16</v>
      </c>
      <c r="E80" s="35">
        <v>4</v>
      </c>
      <c r="F80" s="20"/>
      <c r="G80" s="26">
        <f t="shared" si="2"/>
        <v>0</v>
      </c>
    </row>
    <row r="81" spans="1:7" s="3" customFormat="1" ht="21" x14ac:dyDescent="0.4">
      <c r="A81" s="37" t="s">
        <v>130</v>
      </c>
      <c r="B81" s="33" t="s">
        <v>113</v>
      </c>
      <c r="C81" s="25"/>
      <c r="D81" s="35" t="s">
        <v>16</v>
      </c>
      <c r="E81" s="35">
        <v>4</v>
      </c>
      <c r="F81" s="20"/>
      <c r="G81" s="26">
        <f t="shared" si="2"/>
        <v>0</v>
      </c>
    </row>
    <row r="82" spans="1:7" s="3" customFormat="1" ht="30" x14ac:dyDescent="0.4">
      <c r="A82" s="37" t="s">
        <v>131</v>
      </c>
      <c r="B82" s="33" t="s">
        <v>56</v>
      </c>
      <c r="C82" s="25"/>
      <c r="D82" s="35" t="s">
        <v>16</v>
      </c>
      <c r="E82" s="35">
        <v>2</v>
      </c>
      <c r="F82" s="20"/>
      <c r="G82" s="26">
        <f t="shared" si="2"/>
        <v>0</v>
      </c>
    </row>
    <row r="83" spans="1:7" s="3" customFormat="1" ht="21" customHeight="1" x14ac:dyDescent="0.4">
      <c r="A83" s="68" t="s">
        <v>133</v>
      </c>
      <c r="B83" s="69"/>
      <c r="C83" s="69"/>
      <c r="D83" s="69"/>
      <c r="E83" s="69"/>
      <c r="F83" s="69"/>
      <c r="G83" s="70"/>
    </row>
    <row r="84" spans="1:7" s="3" customFormat="1" ht="317.39999999999998" x14ac:dyDescent="0.4">
      <c r="A84" s="37" t="s">
        <v>134</v>
      </c>
      <c r="B84" s="32" t="s">
        <v>132</v>
      </c>
      <c r="C84" s="25" t="s">
        <v>13</v>
      </c>
      <c r="D84" s="35" t="s">
        <v>16</v>
      </c>
      <c r="E84" s="35">
        <v>1</v>
      </c>
      <c r="F84" s="20"/>
      <c r="G84" s="26">
        <f>E84*F84</f>
        <v>0</v>
      </c>
    </row>
    <row r="85" spans="1:7" s="3" customFormat="1" ht="30" x14ac:dyDescent="0.4">
      <c r="A85" s="37" t="s">
        <v>135</v>
      </c>
      <c r="B85" s="33" t="s">
        <v>34</v>
      </c>
      <c r="C85" s="25" t="s">
        <v>13</v>
      </c>
      <c r="D85" s="35" t="s">
        <v>16</v>
      </c>
      <c r="E85" s="35">
        <v>1</v>
      </c>
      <c r="F85" s="20"/>
      <c r="G85" s="26">
        <f t="shared" ref="G85:G100" si="3">E85*F85</f>
        <v>0</v>
      </c>
    </row>
    <row r="86" spans="1:7" s="3" customFormat="1" ht="30" x14ac:dyDescent="0.4">
      <c r="A86" s="37" t="s">
        <v>136</v>
      </c>
      <c r="B86" s="33" t="s">
        <v>35</v>
      </c>
      <c r="C86" s="25"/>
      <c r="D86" s="35" t="s">
        <v>16</v>
      </c>
      <c r="E86" s="35">
        <v>1</v>
      </c>
      <c r="F86" s="20"/>
      <c r="G86" s="26">
        <f t="shared" si="3"/>
        <v>0</v>
      </c>
    </row>
    <row r="87" spans="1:7" s="3" customFormat="1" ht="30" x14ac:dyDescent="0.4">
      <c r="A87" s="37" t="s">
        <v>137</v>
      </c>
      <c r="B87" s="33" t="s">
        <v>36</v>
      </c>
      <c r="C87" s="25"/>
      <c r="D87" s="35" t="s">
        <v>16</v>
      </c>
      <c r="E87" s="35">
        <v>1</v>
      </c>
      <c r="F87" s="20"/>
      <c r="G87" s="26">
        <f t="shared" si="3"/>
        <v>0</v>
      </c>
    </row>
    <row r="88" spans="1:7" s="3" customFormat="1" ht="21" x14ac:dyDescent="0.4">
      <c r="A88" s="37" t="s">
        <v>138</v>
      </c>
      <c r="B88" s="33" t="s">
        <v>37</v>
      </c>
      <c r="C88" s="25"/>
      <c r="D88" s="35" t="s">
        <v>16</v>
      </c>
      <c r="E88" s="35">
        <v>1</v>
      </c>
      <c r="F88" s="20"/>
      <c r="G88" s="26">
        <f t="shared" si="3"/>
        <v>0</v>
      </c>
    </row>
    <row r="89" spans="1:7" s="3" customFormat="1" ht="30" x14ac:dyDescent="0.4">
      <c r="A89" s="37" t="s">
        <v>139</v>
      </c>
      <c r="B89" s="33" t="s">
        <v>38</v>
      </c>
      <c r="C89" s="25"/>
      <c r="D89" s="35" t="s">
        <v>16</v>
      </c>
      <c r="E89" s="35">
        <v>20</v>
      </c>
      <c r="F89" s="20"/>
      <c r="G89" s="26">
        <f t="shared" si="3"/>
        <v>0</v>
      </c>
    </row>
    <row r="90" spans="1:7" s="3" customFormat="1" ht="30" x14ac:dyDescent="0.4">
      <c r="A90" s="37" t="s">
        <v>140</v>
      </c>
      <c r="B90" s="33" t="s">
        <v>39</v>
      </c>
      <c r="C90" s="25"/>
      <c r="D90" s="35" t="s">
        <v>16</v>
      </c>
      <c r="E90" s="35">
        <v>1</v>
      </c>
      <c r="F90" s="20"/>
      <c r="G90" s="26">
        <f t="shared" si="3"/>
        <v>0</v>
      </c>
    </row>
    <row r="91" spans="1:7" s="3" customFormat="1" ht="21" x14ac:dyDescent="0.4">
      <c r="A91" s="37" t="s">
        <v>141</v>
      </c>
      <c r="B91" s="33" t="s">
        <v>40</v>
      </c>
      <c r="C91" s="25"/>
      <c r="D91" s="35" t="s">
        <v>16</v>
      </c>
      <c r="E91" s="35">
        <v>1</v>
      </c>
      <c r="F91" s="20"/>
      <c r="G91" s="26">
        <f t="shared" si="3"/>
        <v>0</v>
      </c>
    </row>
    <row r="92" spans="1:7" s="3" customFormat="1" ht="21" x14ac:dyDescent="0.4">
      <c r="A92" s="37" t="s">
        <v>142</v>
      </c>
      <c r="B92" s="33" t="s">
        <v>41</v>
      </c>
      <c r="C92" s="25"/>
      <c r="D92" s="35" t="s">
        <v>16</v>
      </c>
      <c r="E92" s="35">
        <v>1</v>
      </c>
      <c r="F92" s="20"/>
      <c r="G92" s="26">
        <f t="shared" si="3"/>
        <v>0</v>
      </c>
    </row>
    <row r="93" spans="1:7" s="3" customFormat="1" ht="30" x14ac:dyDescent="0.4">
      <c r="A93" s="37" t="s">
        <v>143</v>
      </c>
      <c r="B93" s="33" t="s">
        <v>42</v>
      </c>
      <c r="C93" s="25"/>
      <c r="D93" s="35" t="s">
        <v>16</v>
      </c>
      <c r="E93" s="35">
        <v>1</v>
      </c>
      <c r="F93" s="20"/>
      <c r="G93" s="26">
        <f t="shared" si="3"/>
        <v>0</v>
      </c>
    </row>
    <row r="94" spans="1:7" s="3" customFormat="1" ht="21" x14ac:dyDescent="0.4">
      <c r="A94" s="37" t="s">
        <v>144</v>
      </c>
      <c r="B94" s="33" t="s">
        <v>50</v>
      </c>
      <c r="C94" s="25"/>
      <c r="D94" s="35" t="s">
        <v>14</v>
      </c>
      <c r="E94" s="35">
        <v>200</v>
      </c>
      <c r="F94" s="20"/>
      <c r="G94" s="26">
        <f t="shared" si="3"/>
        <v>0</v>
      </c>
    </row>
    <row r="95" spans="1:7" s="3" customFormat="1" ht="45" x14ac:dyDescent="0.4">
      <c r="A95" s="37" t="s">
        <v>145</v>
      </c>
      <c r="B95" s="33" t="s">
        <v>112</v>
      </c>
      <c r="C95" s="25"/>
      <c r="D95" s="35" t="s">
        <v>14</v>
      </c>
      <c r="E95" s="35">
        <v>200</v>
      </c>
      <c r="F95" s="20"/>
      <c r="G95" s="26">
        <f t="shared" si="3"/>
        <v>0</v>
      </c>
    </row>
    <row r="96" spans="1:7" s="3" customFormat="1" ht="21" x14ac:dyDescent="0.4">
      <c r="A96" s="37" t="s">
        <v>146</v>
      </c>
      <c r="B96" s="33" t="s">
        <v>52</v>
      </c>
      <c r="C96" s="25"/>
      <c r="D96" s="35" t="s">
        <v>16</v>
      </c>
      <c r="E96" s="35">
        <v>2</v>
      </c>
      <c r="F96" s="20"/>
      <c r="G96" s="26">
        <f t="shared" si="3"/>
        <v>0</v>
      </c>
    </row>
    <row r="97" spans="1:7" s="3" customFormat="1" ht="21" x14ac:dyDescent="0.4">
      <c r="A97" s="37" t="s">
        <v>147</v>
      </c>
      <c r="B97" s="33" t="s">
        <v>53</v>
      </c>
      <c r="C97" s="25"/>
      <c r="D97" s="35" t="s">
        <v>16</v>
      </c>
      <c r="E97" s="35">
        <v>2</v>
      </c>
      <c r="F97" s="20"/>
      <c r="G97" s="26">
        <f t="shared" si="3"/>
        <v>0</v>
      </c>
    </row>
    <row r="98" spans="1:7" s="3" customFormat="1" ht="30" x14ac:dyDescent="0.4">
      <c r="A98" s="37" t="s">
        <v>148</v>
      </c>
      <c r="B98" s="33" t="s">
        <v>54</v>
      </c>
      <c r="C98" s="25"/>
      <c r="D98" s="35" t="s">
        <v>16</v>
      </c>
      <c r="E98" s="35">
        <v>4</v>
      </c>
      <c r="F98" s="20"/>
      <c r="G98" s="26">
        <f t="shared" si="3"/>
        <v>0</v>
      </c>
    </row>
    <row r="99" spans="1:7" s="3" customFormat="1" ht="21" x14ac:dyDescent="0.4">
      <c r="A99" s="37" t="s">
        <v>149</v>
      </c>
      <c r="B99" s="33" t="s">
        <v>113</v>
      </c>
      <c r="C99" s="25" t="s">
        <v>13</v>
      </c>
      <c r="D99" s="35" t="s">
        <v>16</v>
      </c>
      <c r="E99" s="35">
        <v>4</v>
      </c>
      <c r="F99" s="20"/>
      <c r="G99" s="26">
        <f t="shared" si="3"/>
        <v>0</v>
      </c>
    </row>
    <row r="100" spans="1:7" s="3" customFormat="1" ht="30" x14ac:dyDescent="0.4">
      <c r="A100" s="37" t="s">
        <v>150</v>
      </c>
      <c r="B100" s="33" t="s">
        <v>56</v>
      </c>
      <c r="C100" s="25" t="s">
        <v>13</v>
      </c>
      <c r="D100" s="35" t="s">
        <v>16</v>
      </c>
      <c r="E100" s="35">
        <v>2</v>
      </c>
      <c r="F100" s="20"/>
      <c r="G100" s="26">
        <f t="shared" si="3"/>
        <v>0</v>
      </c>
    </row>
    <row r="101" spans="1:7" s="3" customFormat="1" ht="21" customHeight="1" x14ac:dyDescent="0.4">
      <c r="A101" s="68" t="s">
        <v>151</v>
      </c>
      <c r="B101" s="69"/>
      <c r="C101" s="69"/>
      <c r="D101" s="69"/>
      <c r="E101" s="69"/>
      <c r="F101" s="69"/>
      <c r="G101" s="70"/>
    </row>
    <row r="102" spans="1:7" s="3" customFormat="1" ht="303.60000000000002" x14ac:dyDescent="0.4">
      <c r="A102" s="37" t="s">
        <v>152</v>
      </c>
      <c r="B102" s="32" t="s">
        <v>185</v>
      </c>
      <c r="C102" s="25"/>
      <c r="D102" s="35" t="s">
        <v>16</v>
      </c>
      <c r="E102" s="35">
        <v>1</v>
      </c>
      <c r="F102" s="20"/>
      <c r="G102" s="26">
        <f>F102*E102</f>
        <v>0</v>
      </c>
    </row>
    <row r="103" spans="1:7" s="3" customFormat="1" ht="30" x14ac:dyDescent="0.4">
      <c r="A103" s="37" t="s">
        <v>153</v>
      </c>
      <c r="B103" s="33" t="s">
        <v>34</v>
      </c>
      <c r="C103" s="25"/>
      <c r="D103" s="35" t="s">
        <v>16</v>
      </c>
      <c r="E103" s="35">
        <v>1</v>
      </c>
      <c r="F103" s="20"/>
      <c r="G103" s="26">
        <f t="shared" ref="G103:G130" si="4">F103*E103</f>
        <v>0</v>
      </c>
    </row>
    <row r="104" spans="1:7" s="3" customFormat="1" ht="30" x14ac:dyDescent="0.4">
      <c r="A104" s="37" t="s">
        <v>154</v>
      </c>
      <c r="B104" s="33" t="s">
        <v>35</v>
      </c>
      <c r="C104" s="25"/>
      <c r="D104" s="35" t="s">
        <v>16</v>
      </c>
      <c r="E104" s="35">
        <v>1</v>
      </c>
      <c r="F104" s="20"/>
      <c r="G104" s="26">
        <f t="shared" si="4"/>
        <v>0</v>
      </c>
    </row>
    <row r="105" spans="1:7" s="3" customFormat="1" ht="30" x14ac:dyDescent="0.4">
      <c r="A105" s="37" t="s">
        <v>155</v>
      </c>
      <c r="B105" s="33" t="s">
        <v>36</v>
      </c>
      <c r="C105" s="25"/>
      <c r="D105" s="35" t="s">
        <v>16</v>
      </c>
      <c r="E105" s="35">
        <v>1</v>
      </c>
      <c r="F105" s="20"/>
      <c r="G105" s="26">
        <f t="shared" si="4"/>
        <v>0</v>
      </c>
    </row>
    <row r="106" spans="1:7" s="3" customFormat="1" ht="21" x14ac:dyDescent="0.4">
      <c r="A106" s="37" t="s">
        <v>156</v>
      </c>
      <c r="B106" s="33" t="s">
        <v>37</v>
      </c>
      <c r="C106" s="25"/>
      <c r="D106" s="35" t="s">
        <v>16</v>
      </c>
      <c r="E106" s="35">
        <v>1</v>
      </c>
      <c r="F106" s="20"/>
      <c r="G106" s="26">
        <f t="shared" si="4"/>
        <v>0</v>
      </c>
    </row>
    <row r="107" spans="1:7" s="3" customFormat="1" ht="30" x14ac:dyDescent="0.4">
      <c r="A107" s="37" t="s">
        <v>157</v>
      </c>
      <c r="B107" s="33" t="s">
        <v>38</v>
      </c>
      <c r="C107" s="25"/>
      <c r="D107" s="35" t="s">
        <v>16</v>
      </c>
      <c r="E107" s="35">
        <v>20</v>
      </c>
      <c r="F107" s="20"/>
      <c r="G107" s="26">
        <f t="shared" si="4"/>
        <v>0</v>
      </c>
    </row>
    <row r="108" spans="1:7" s="3" customFormat="1" ht="30" x14ac:dyDescent="0.4">
      <c r="A108" s="37" t="s">
        <v>158</v>
      </c>
      <c r="B108" s="33" t="s">
        <v>39</v>
      </c>
      <c r="C108" s="25"/>
      <c r="D108" s="35" t="s">
        <v>16</v>
      </c>
      <c r="E108" s="35">
        <v>1</v>
      </c>
      <c r="F108" s="20"/>
      <c r="G108" s="26">
        <f t="shared" si="4"/>
        <v>0</v>
      </c>
    </row>
    <row r="109" spans="1:7" s="3" customFormat="1" ht="21" x14ac:dyDescent="0.4">
      <c r="A109" s="37" t="s">
        <v>159</v>
      </c>
      <c r="B109" s="33" t="s">
        <v>40</v>
      </c>
      <c r="C109" s="25"/>
      <c r="D109" s="35" t="s">
        <v>16</v>
      </c>
      <c r="E109" s="35">
        <v>1</v>
      </c>
      <c r="F109" s="20"/>
      <c r="G109" s="26">
        <f t="shared" si="4"/>
        <v>0</v>
      </c>
    </row>
    <row r="110" spans="1:7" s="3" customFormat="1" ht="21" x14ac:dyDescent="0.4">
      <c r="A110" s="37" t="s">
        <v>160</v>
      </c>
      <c r="B110" s="33" t="s">
        <v>41</v>
      </c>
      <c r="C110" s="25"/>
      <c r="D110" s="35" t="s">
        <v>16</v>
      </c>
      <c r="E110" s="35">
        <v>1</v>
      </c>
      <c r="F110" s="20"/>
      <c r="G110" s="26">
        <f t="shared" si="4"/>
        <v>0</v>
      </c>
    </row>
    <row r="111" spans="1:7" s="3" customFormat="1" ht="21" x14ac:dyDescent="0.4">
      <c r="A111" s="37" t="s">
        <v>161</v>
      </c>
      <c r="B111" s="33" t="s">
        <v>181</v>
      </c>
      <c r="C111" s="25"/>
      <c r="D111" s="35" t="s">
        <v>16</v>
      </c>
      <c r="E111" s="35">
        <v>1</v>
      </c>
      <c r="F111" s="20"/>
      <c r="G111" s="26">
        <f t="shared" si="4"/>
        <v>0</v>
      </c>
    </row>
    <row r="112" spans="1:7" s="3" customFormat="1" ht="21" x14ac:dyDescent="0.4">
      <c r="A112" s="37" t="s">
        <v>162</v>
      </c>
      <c r="B112" s="33" t="s">
        <v>182</v>
      </c>
      <c r="C112" s="25"/>
      <c r="D112" s="35" t="s">
        <v>16</v>
      </c>
      <c r="E112" s="35">
        <v>2</v>
      </c>
      <c r="F112" s="20"/>
      <c r="G112" s="26">
        <f t="shared" si="4"/>
        <v>0</v>
      </c>
    </row>
    <row r="113" spans="1:7" s="3" customFormat="1" ht="21" x14ac:dyDescent="0.4">
      <c r="A113" s="37" t="s">
        <v>163</v>
      </c>
      <c r="B113" s="33" t="s">
        <v>183</v>
      </c>
      <c r="C113" s="25"/>
      <c r="D113" s="35" t="s">
        <v>16</v>
      </c>
      <c r="E113" s="35">
        <v>1</v>
      </c>
      <c r="F113" s="20"/>
      <c r="G113" s="26">
        <f t="shared" si="4"/>
        <v>0</v>
      </c>
    </row>
    <row r="114" spans="1:7" s="3" customFormat="1" ht="30" x14ac:dyDescent="0.4">
      <c r="A114" s="37" t="s">
        <v>164</v>
      </c>
      <c r="B114" s="33" t="s">
        <v>42</v>
      </c>
      <c r="C114" s="25"/>
      <c r="D114" s="35" t="s">
        <v>16</v>
      </c>
      <c r="E114" s="35">
        <v>1</v>
      </c>
      <c r="F114" s="20"/>
      <c r="G114" s="26">
        <f t="shared" si="4"/>
        <v>0</v>
      </c>
    </row>
    <row r="115" spans="1:7" s="3" customFormat="1" ht="30" x14ac:dyDescent="0.4">
      <c r="A115" s="37" t="s">
        <v>165</v>
      </c>
      <c r="B115" s="33" t="s">
        <v>43</v>
      </c>
      <c r="C115" s="25"/>
      <c r="D115" s="35" t="s">
        <v>16</v>
      </c>
      <c r="E115" s="35">
        <v>1</v>
      </c>
      <c r="F115" s="20"/>
      <c r="G115" s="26">
        <f t="shared" si="4"/>
        <v>0</v>
      </c>
    </row>
    <row r="116" spans="1:7" s="3" customFormat="1" ht="30" x14ac:dyDescent="0.4">
      <c r="A116" s="37" t="s">
        <v>166</v>
      </c>
      <c r="B116" s="33" t="s">
        <v>44</v>
      </c>
      <c r="C116" s="25"/>
      <c r="D116" s="35" t="s">
        <v>16</v>
      </c>
      <c r="E116" s="35">
        <v>3</v>
      </c>
      <c r="F116" s="20"/>
      <c r="G116" s="26">
        <f t="shared" si="4"/>
        <v>0</v>
      </c>
    </row>
    <row r="117" spans="1:7" s="3" customFormat="1" ht="45" x14ac:dyDescent="0.4">
      <c r="A117" s="37" t="s">
        <v>167</v>
      </c>
      <c r="B117" s="33" t="s">
        <v>45</v>
      </c>
      <c r="C117" s="25"/>
      <c r="D117" s="35" t="s">
        <v>16</v>
      </c>
      <c r="E117" s="35">
        <v>1</v>
      </c>
      <c r="F117" s="20"/>
      <c r="G117" s="26">
        <f t="shared" si="4"/>
        <v>0</v>
      </c>
    </row>
    <row r="118" spans="1:7" s="3" customFormat="1" ht="21" x14ac:dyDescent="0.4">
      <c r="A118" s="37" t="s">
        <v>168</v>
      </c>
      <c r="B118" s="33" t="s">
        <v>46</v>
      </c>
      <c r="C118" s="25"/>
      <c r="D118" s="35" t="s">
        <v>14</v>
      </c>
      <c r="E118" s="35">
        <v>0.5</v>
      </c>
      <c r="F118" s="20"/>
      <c r="G118" s="26">
        <f t="shared" si="4"/>
        <v>0</v>
      </c>
    </row>
    <row r="119" spans="1:7" s="3" customFormat="1" ht="60" x14ac:dyDescent="0.4">
      <c r="A119" s="37" t="s">
        <v>169</v>
      </c>
      <c r="B119" s="33" t="s">
        <v>47</v>
      </c>
      <c r="C119" s="25"/>
      <c r="D119" s="35" t="s">
        <v>16</v>
      </c>
      <c r="E119" s="35">
        <v>1</v>
      </c>
      <c r="F119" s="20"/>
      <c r="G119" s="26">
        <f t="shared" si="4"/>
        <v>0</v>
      </c>
    </row>
    <row r="120" spans="1:7" s="3" customFormat="1" ht="21" x14ac:dyDescent="0.4">
      <c r="A120" s="37" t="s">
        <v>170</v>
      </c>
      <c r="B120" s="33" t="s">
        <v>48</v>
      </c>
      <c r="C120" s="25"/>
      <c r="D120" s="35" t="s">
        <v>14</v>
      </c>
      <c r="E120" s="35">
        <v>2.5</v>
      </c>
      <c r="F120" s="20"/>
      <c r="G120" s="26">
        <f t="shared" si="4"/>
        <v>0</v>
      </c>
    </row>
    <row r="121" spans="1:7" s="3" customFormat="1" ht="30" x14ac:dyDescent="0.4">
      <c r="A121" s="37" t="s">
        <v>171</v>
      </c>
      <c r="B121" s="33" t="s">
        <v>49</v>
      </c>
      <c r="C121" s="25"/>
      <c r="D121" s="35" t="s">
        <v>14</v>
      </c>
      <c r="E121" s="35">
        <v>2.5</v>
      </c>
      <c r="F121" s="20"/>
      <c r="G121" s="26">
        <f t="shared" si="4"/>
        <v>0</v>
      </c>
    </row>
    <row r="122" spans="1:7" s="3" customFormat="1" ht="21" x14ac:dyDescent="0.4">
      <c r="A122" s="37" t="s">
        <v>172</v>
      </c>
      <c r="B122" s="33" t="s">
        <v>50</v>
      </c>
      <c r="C122" s="25"/>
      <c r="D122" s="35" t="s">
        <v>14</v>
      </c>
      <c r="E122" s="35">
        <v>20</v>
      </c>
      <c r="F122" s="20"/>
      <c r="G122" s="26">
        <f t="shared" si="4"/>
        <v>0</v>
      </c>
    </row>
    <row r="123" spans="1:7" s="3" customFormat="1" ht="30" x14ac:dyDescent="0.4">
      <c r="A123" s="37" t="s">
        <v>173</v>
      </c>
      <c r="B123" s="33" t="s">
        <v>51</v>
      </c>
      <c r="C123" s="25"/>
      <c r="D123" s="35" t="s">
        <v>14</v>
      </c>
      <c r="E123" s="35">
        <v>20</v>
      </c>
      <c r="F123" s="20"/>
      <c r="G123" s="26">
        <f t="shared" si="4"/>
        <v>0</v>
      </c>
    </row>
    <row r="124" spans="1:7" s="3" customFormat="1" ht="21" x14ac:dyDescent="0.4">
      <c r="A124" s="37" t="s">
        <v>174</v>
      </c>
      <c r="B124" s="33" t="s">
        <v>52</v>
      </c>
      <c r="C124" s="25"/>
      <c r="D124" s="35" t="s">
        <v>16</v>
      </c>
      <c r="E124" s="35">
        <v>1</v>
      </c>
      <c r="F124" s="20"/>
      <c r="G124" s="26">
        <f t="shared" si="4"/>
        <v>0</v>
      </c>
    </row>
    <row r="125" spans="1:7" s="3" customFormat="1" ht="21" x14ac:dyDescent="0.4">
      <c r="A125" s="37" t="s">
        <v>175</v>
      </c>
      <c r="B125" s="33" t="s">
        <v>53</v>
      </c>
      <c r="C125" s="25"/>
      <c r="D125" s="35" t="s">
        <v>16</v>
      </c>
      <c r="E125" s="35">
        <v>1</v>
      </c>
      <c r="F125" s="20"/>
      <c r="G125" s="26">
        <f t="shared" si="4"/>
        <v>0</v>
      </c>
    </row>
    <row r="126" spans="1:7" s="3" customFormat="1" ht="30" x14ac:dyDescent="0.4">
      <c r="A126" s="37" t="s">
        <v>176</v>
      </c>
      <c r="B126" s="33" t="s">
        <v>54</v>
      </c>
      <c r="C126" s="25"/>
      <c r="D126" s="35" t="s">
        <v>16</v>
      </c>
      <c r="E126" s="35">
        <v>6</v>
      </c>
      <c r="F126" s="20"/>
      <c r="G126" s="26">
        <f t="shared" si="4"/>
        <v>0</v>
      </c>
    </row>
    <row r="127" spans="1:7" s="3" customFormat="1" ht="21" x14ac:dyDescent="0.4">
      <c r="A127" s="37" t="s">
        <v>177</v>
      </c>
      <c r="B127" s="33" t="s">
        <v>55</v>
      </c>
      <c r="C127" s="25"/>
      <c r="D127" s="35" t="s">
        <v>16</v>
      </c>
      <c r="E127" s="35">
        <v>6</v>
      </c>
      <c r="F127" s="20"/>
      <c r="G127" s="26">
        <f t="shared" si="4"/>
        <v>0</v>
      </c>
    </row>
    <row r="128" spans="1:7" s="3" customFormat="1" ht="30" x14ac:dyDescent="0.4">
      <c r="A128" s="37" t="s">
        <v>178</v>
      </c>
      <c r="B128" s="33" t="s">
        <v>56</v>
      </c>
      <c r="C128" s="25"/>
      <c r="D128" s="35" t="s">
        <v>16</v>
      </c>
      <c r="E128" s="35">
        <v>10</v>
      </c>
      <c r="F128" s="20"/>
      <c r="G128" s="26">
        <f t="shared" si="4"/>
        <v>0</v>
      </c>
    </row>
    <row r="129" spans="1:7" s="3" customFormat="1" ht="21" x14ac:dyDescent="0.4">
      <c r="A129" s="37" t="s">
        <v>179</v>
      </c>
      <c r="B129" s="33" t="s">
        <v>57</v>
      </c>
      <c r="C129" s="25"/>
      <c r="D129" s="35" t="s">
        <v>16</v>
      </c>
      <c r="E129" s="35">
        <v>1</v>
      </c>
      <c r="F129" s="20"/>
      <c r="G129" s="26">
        <f t="shared" si="4"/>
        <v>0</v>
      </c>
    </row>
    <row r="130" spans="1:7" s="3" customFormat="1" ht="30" x14ac:dyDescent="0.4">
      <c r="A130" s="37" t="s">
        <v>180</v>
      </c>
      <c r="B130" s="33" t="s">
        <v>184</v>
      </c>
      <c r="C130" s="25"/>
      <c r="D130" s="35" t="s">
        <v>16</v>
      </c>
      <c r="E130" s="35">
        <v>20</v>
      </c>
      <c r="F130" s="20"/>
      <c r="G130" s="26">
        <f t="shared" si="4"/>
        <v>0</v>
      </c>
    </row>
    <row r="131" spans="1:7" s="3" customFormat="1" ht="21" customHeight="1" x14ac:dyDescent="0.4">
      <c r="A131" s="68" t="s">
        <v>186</v>
      </c>
      <c r="B131" s="69"/>
      <c r="C131" s="69"/>
      <c r="D131" s="69"/>
      <c r="E131" s="69"/>
      <c r="F131" s="69"/>
      <c r="G131" s="70"/>
    </row>
    <row r="132" spans="1:7" s="3" customFormat="1" ht="28.8" customHeight="1" x14ac:dyDescent="0.4">
      <c r="A132" s="37" t="s">
        <v>196</v>
      </c>
      <c r="B132" s="38" t="s">
        <v>187</v>
      </c>
      <c r="C132" s="25" t="s">
        <v>13</v>
      </c>
      <c r="D132" s="35" t="s">
        <v>14</v>
      </c>
      <c r="E132" s="35">
        <v>500</v>
      </c>
      <c r="F132" s="20"/>
      <c r="G132" s="26">
        <f>E132*F132</f>
        <v>0</v>
      </c>
    </row>
    <row r="133" spans="1:7" s="3" customFormat="1" ht="30" x14ac:dyDescent="0.4">
      <c r="A133" s="37" t="s">
        <v>197</v>
      </c>
      <c r="B133" s="38" t="s">
        <v>188</v>
      </c>
      <c r="C133" s="25" t="s">
        <v>13</v>
      </c>
      <c r="D133" s="35" t="s">
        <v>14</v>
      </c>
      <c r="E133" s="35">
        <v>500</v>
      </c>
      <c r="F133" s="20"/>
      <c r="G133" s="26">
        <f t="shared" ref="G133:G140" si="5">E133*F133</f>
        <v>0</v>
      </c>
    </row>
    <row r="134" spans="1:7" s="3" customFormat="1" ht="30" x14ac:dyDescent="0.4">
      <c r="A134" s="37" t="s">
        <v>198</v>
      </c>
      <c r="B134" s="38" t="s">
        <v>189</v>
      </c>
      <c r="C134" s="25" t="s">
        <v>13</v>
      </c>
      <c r="D134" s="35" t="s">
        <v>14</v>
      </c>
      <c r="E134" s="35">
        <v>10</v>
      </c>
      <c r="F134" s="20"/>
      <c r="G134" s="26">
        <f t="shared" si="5"/>
        <v>0</v>
      </c>
    </row>
    <row r="135" spans="1:7" s="3" customFormat="1" ht="21" x14ac:dyDescent="0.4">
      <c r="A135" s="37" t="s">
        <v>199</v>
      </c>
      <c r="B135" s="38" t="s">
        <v>190</v>
      </c>
      <c r="C135" s="25" t="s">
        <v>13</v>
      </c>
      <c r="D135" s="35" t="s">
        <v>14</v>
      </c>
      <c r="E135" s="35">
        <v>10</v>
      </c>
      <c r="F135" s="20"/>
      <c r="G135" s="26">
        <f t="shared" si="5"/>
        <v>0</v>
      </c>
    </row>
    <row r="136" spans="1:7" s="3" customFormat="1" ht="21" x14ac:dyDescent="0.4">
      <c r="A136" s="37" t="s">
        <v>200</v>
      </c>
      <c r="B136" s="38" t="s">
        <v>191</v>
      </c>
      <c r="C136" s="25" t="s">
        <v>13</v>
      </c>
      <c r="D136" s="35" t="s">
        <v>16</v>
      </c>
      <c r="E136" s="35">
        <v>3</v>
      </c>
      <c r="F136" s="20"/>
      <c r="G136" s="26">
        <f t="shared" si="5"/>
        <v>0</v>
      </c>
    </row>
    <row r="137" spans="1:7" s="3" customFormat="1" ht="21" x14ac:dyDescent="0.4">
      <c r="A137" s="37" t="s">
        <v>201</v>
      </c>
      <c r="B137" s="38" t="s">
        <v>192</v>
      </c>
      <c r="C137" s="25" t="s">
        <v>13</v>
      </c>
      <c r="D137" s="35" t="s">
        <v>15</v>
      </c>
      <c r="E137" s="35">
        <v>200</v>
      </c>
      <c r="F137" s="20"/>
      <c r="G137" s="26">
        <f t="shared" si="5"/>
        <v>0</v>
      </c>
    </row>
    <row r="138" spans="1:7" s="3" customFormat="1" ht="30" x14ac:dyDescent="0.4">
      <c r="A138" s="37" t="s">
        <v>202</v>
      </c>
      <c r="B138" s="38" t="s">
        <v>193</v>
      </c>
      <c r="C138" s="25" t="s">
        <v>13</v>
      </c>
      <c r="D138" s="35" t="s">
        <v>15</v>
      </c>
      <c r="E138" s="35">
        <v>200</v>
      </c>
      <c r="F138" s="20"/>
      <c r="G138" s="26">
        <f t="shared" si="5"/>
        <v>0</v>
      </c>
    </row>
    <row r="139" spans="1:7" s="3" customFormat="1" ht="21" x14ac:dyDescent="0.4">
      <c r="A139" s="37" t="s">
        <v>203</v>
      </c>
      <c r="B139" s="38" t="s">
        <v>194</v>
      </c>
      <c r="C139" s="25" t="s">
        <v>13</v>
      </c>
      <c r="D139" s="35" t="s">
        <v>205</v>
      </c>
      <c r="E139" s="35">
        <v>1</v>
      </c>
      <c r="F139" s="20"/>
      <c r="G139" s="26">
        <f t="shared" si="5"/>
        <v>0</v>
      </c>
    </row>
    <row r="140" spans="1:7" s="3" customFormat="1" ht="30" x14ac:dyDescent="0.4">
      <c r="A140" s="37" t="s">
        <v>204</v>
      </c>
      <c r="B140" s="38" t="s">
        <v>195</v>
      </c>
      <c r="C140" s="25" t="s">
        <v>13</v>
      </c>
      <c r="D140" s="35" t="s">
        <v>16</v>
      </c>
      <c r="E140" s="35">
        <v>1</v>
      </c>
      <c r="F140" s="20"/>
      <c r="G140" s="26">
        <f t="shared" si="5"/>
        <v>0</v>
      </c>
    </row>
    <row r="141" spans="1:7" s="3" customFormat="1" ht="20.55" customHeight="1" x14ac:dyDescent="0.4">
      <c r="A141" s="68" t="s">
        <v>206</v>
      </c>
      <c r="B141" s="69"/>
      <c r="C141" s="69"/>
      <c r="D141" s="69"/>
      <c r="E141" s="69"/>
      <c r="F141" s="69"/>
      <c r="G141" s="70"/>
    </row>
    <row r="142" spans="1:7" s="3" customFormat="1" ht="45" x14ac:dyDescent="0.4">
      <c r="A142" s="37" t="s">
        <v>207</v>
      </c>
      <c r="B142" s="38" t="s">
        <v>212</v>
      </c>
      <c r="C142" s="21"/>
      <c r="D142" s="35" t="s">
        <v>16</v>
      </c>
      <c r="E142" s="35">
        <v>1</v>
      </c>
      <c r="F142" s="20"/>
      <c r="G142" s="26">
        <f>E142*F142</f>
        <v>0</v>
      </c>
    </row>
    <row r="143" spans="1:7" s="3" customFormat="1" ht="75" x14ac:dyDescent="0.4">
      <c r="A143" s="37" t="s">
        <v>208</v>
      </c>
      <c r="B143" s="38" t="s">
        <v>213</v>
      </c>
      <c r="C143" s="21"/>
      <c r="D143" s="35" t="s">
        <v>16</v>
      </c>
      <c r="E143" s="35">
        <v>1</v>
      </c>
      <c r="F143" s="20"/>
      <c r="G143" s="26">
        <f t="shared" ref="G143:G146" si="6">E143*F143</f>
        <v>0</v>
      </c>
    </row>
    <row r="144" spans="1:7" s="3" customFormat="1" ht="90" x14ac:dyDescent="0.4">
      <c r="A144" s="37" t="s">
        <v>209</v>
      </c>
      <c r="B144" s="38" t="s">
        <v>27</v>
      </c>
      <c r="C144" s="21"/>
      <c r="D144" s="35" t="s">
        <v>29</v>
      </c>
      <c r="E144" s="35">
        <v>1</v>
      </c>
      <c r="F144" s="20"/>
      <c r="G144" s="26">
        <f t="shared" si="6"/>
        <v>0</v>
      </c>
    </row>
    <row r="145" spans="1:249" s="3" customFormat="1" ht="45" x14ac:dyDescent="0.4">
      <c r="A145" s="37" t="s">
        <v>210</v>
      </c>
      <c r="B145" s="38" t="s">
        <v>214</v>
      </c>
      <c r="C145" s="21"/>
      <c r="D145" s="35" t="s">
        <v>29</v>
      </c>
      <c r="E145" s="35">
        <v>1</v>
      </c>
      <c r="F145" s="20"/>
      <c r="G145" s="26">
        <f t="shared" si="6"/>
        <v>0</v>
      </c>
    </row>
    <row r="146" spans="1:249" s="3" customFormat="1" ht="45" x14ac:dyDescent="0.4">
      <c r="A146" s="37" t="s">
        <v>211</v>
      </c>
      <c r="B146" s="38" t="s">
        <v>28</v>
      </c>
      <c r="C146" s="21"/>
      <c r="D146" s="35" t="s">
        <v>29</v>
      </c>
      <c r="E146" s="35">
        <v>1</v>
      </c>
      <c r="F146" s="20"/>
      <c r="G146" s="26">
        <f t="shared" si="6"/>
        <v>0</v>
      </c>
    </row>
    <row r="147" spans="1:249" ht="25.95" customHeight="1" x14ac:dyDescent="0.4">
      <c r="A147" s="74" t="s">
        <v>17</v>
      </c>
      <c r="B147" s="74"/>
      <c r="C147" s="74"/>
      <c r="D147" s="74"/>
      <c r="E147" s="74"/>
      <c r="F147" s="75">
        <f>SUM(G14:G37)+SUM(G39:G64)+SUM(G66:G82)+SUM(G84:G100)+SUM(G102:G130)+SUM(G132:G140)+SUM(G142:G146)</f>
        <v>0</v>
      </c>
      <c r="G147" s="75"/>
    </row>
    <row r="148" spans="1:249" ht="21" x14ac:dyDescent="0.4">
      <c r="A148" s="22" t="s">
        <v>215</v>
      </c>
      <c r="B148" s="23"/>
      <c r="C148" s="23"/>
      <c r="D148" s="23"/>
      <c r="E148" s="23"/>
    </row>
    <row r="149" spans="1:249" ht="21" x14ac:dyDescent="0.4">
      <c r="A149" s="12" t="s">
        <v>18</v>
      </c>
      <c r="B149" s="13"/>
    </row>
    <row r="150" spans="1:249" ht="61.5" customHeight="1" x14ac:dyDescent="0.4">
      <c r="A150" s="59" t="s">
        <v>216</v>
      </c>
      <c r="B150" s="59"/>
      <c r="C150" s="59"/>
      <c r="D150" s="59"/>
      <c r="E150" s="59"/>
      <c r="F150" s="59"/>
      <c r="G150" s="59"/>
    </row>
    <row r="151" spans="1:249" ht="36" customHeight="1" x14ac:dyDescent="0.4">
      <c r="A151" s="58" t="s">
        <v>222</v>
      </c>
      <c r="B151" s="59"/>
      <c r="C151" s="59"/>
      <c r="D151" s="59"/>
      <c r="E151" s="59"/>
      <c r="F151" s="59"/>
      <c r="G151" s="59"/>
    </row>
    <row r="152" spans="1:249" s="41" customFormat="1" ht="21.75" customHeight="1" x14ac:dyDescent="0.4">
      <c r="A152" s="29" t="s">
        <v>217</v>
      </c>
      <c r="B152" s="40"/>
      <c r="C152" s="40"/>
      <c r="D152" s="40"/>
      <c r="E152" s="40"/>
      <c r="F152" s="40"/>
      <c r="G152" s="40"/>
    </row>
    <row r="153" spans="1:249" s="41" customFormat="1" ht="23.25" customHeight="1" x14ac:dyDescent="0.4">
      <c r="A153" s="43" t="s">
        <v>218</v>
      </c>
      <c r="B153" s="42"/>
      <c r="C153" s="42"/>
      <c r="D153" s="42"/>
      <c r="E153" s="42"/>
      <c r="F153" s="42"/>
      <c r="G153" s="42"/>
    </row>
    <row r="154" spans="1:249" s="27" customFormat="1" ht="12.75" customHeight="1" x14ac:dyDescent="0.4">
      <c r="A154" s="39"/>
      <c r="B154" s="28"/>
      <c r="C154" s="28"/>
      <c r="D154" s="28"/>
      <c r="E154" s="28"/>
      <c r="F154" s="28"/>
      <c r="G154" s="28"/>
    </row>
    <row r="155" spans="1:249" ht="20.25" customHeight="1" x14ac:dyDescent="0.4">
      <c r="A155" s="45" t="s">
        <v>19</v>
      </c>
      <c r="B155" s="45"/>
      <c r="C155" s="45"/>
      <c r="D155" s="45"/>
      <c r="E155" s="45"/>
      <c r="F155" s="45"/>
      <c r="G155" s="45"/>
    </row>
    <row r="156" spans="1:249" ht="21" customHeight="1" x14ac:dyDescent="0.4">
      <c r="A156" s="46" t="s">
        <v>219</v>
      </c>
      <c r="B156" s="46"/>
      <c r="C156" s="46"/>
      <c r="D156" s="46"/>
      <c r="E156" s="46"/>
      <c r="F156" s="19"/>
      <c r="G156" s="19"/>
      <c r="H156" s="19"/>
    </row>
    <row r="157" spans="1:249" ht="21" x14ac:dyDescent="0.4">
      <c r="A157" s="15" t="s">
        <v>20</v>
      </c>
      <c r="B157" s="15"/>
      <c r="C157" s="15"/>
      <c r="D157" s="15"/>
      <c r="E157" s="15"/>
      <c r="F157" s="15"/>
      <c r="G157" s="15"/>
    </row>
    <row r="158" spans="1:249" ht="21" x14ac:dyDescent="0.4">
      <c r="A158" s="44" t="s">
        <v>21</v>
      </c>
      <c r="B158" s="44"/>
      <c r="C158" s="44"/>
      <c r="D158" s="44"/>
      <c r="E158" s="44"/>
      <c r="F158" s="44"/>
      <c r="G158" s="44"/>
    </row>
    <row r="159" spans="1:249" s="8" customFormat="1" ht="13.8" x14ac:dyDescent="0.25">
      <c r="A159" s="71" t="s">
        <v>22</v>
      </c>
      <c r="B159" s="71"/>
      <c r="C159" s="71"/>
      <c r="D159" s="71"/>
      <c r="E159" s="71"/>
      <c r="F159" s="71"/>
      <c r="G159" s="71"/>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row>
    <row r="160" spans="1:249" ht="23.4" customHeight="1" x14ac:dyDescent="0.4">
      <c r="A160" s="44" t="s">
        <v>23</v>
      </c>
      <c r="B160" s="44"/>
      <c r="C160" s="44"/>
      <c r="D160" s="44"/>
      <c r="E160" s="44"/>
      <c r="F160" s="44"/>
      <c r="G160" s="44"/>
    </row>
    <row r="161" spans="1:249" ht="21" x14ac:dyDescent="0.4">
      <c r="A161" s="16" t="s">
        <v>24</v>
      </c>
      <c r="B161" s="15"/>
      <c r="C161" s="15"/>
      <c r="D161" s="15"/>
      <c r="E161" s="15"/>
      <c r="F161" s="15"/>
      <c r="G161" s="15"/>
    </row>
    <row r="163" spans="1:249" s="8" customFormat="1" ht="13.8" x14ac:dyDescent="0.25">
      <c r="A163" s="5"/>
      <c r="B163" s="14" t="s">
        <v>25</v>
      </c>
      <c r="C163" s="10"/>
      <c r="D163" s="9"/>
      <c r="E163" s="9"/>
      <c r="F163" s="9"/>
      <c r="G163" s="6"/>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row>
    <row r="164" spans="1:249" s="8" customFormat="1" ht="15.6" x14ac:dyDescent="0.3">
      <c r="A164" s="11"/>
      <c r="B164" s="17" t="s">
        <v>26</v>
      </c>
      <c r="C164" s="10"/>
      <c r="D164" s="9"/>
      <c r="E164" s="9"/>
      <c r="F164" s="9"/>
      <c r="G164" s="6"/>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row>
    <row r="165" spans="1:249" s="8" customFormat="1" ht="13.8" x14ac:dyDescent="0.25">
      <c r="A165" s="5"/>
      <c r="B165" s="18"/>
      <c r="C165" s="10"/>
      <c r="D165" s="9"/>
      <c r="E165" s="9"/>
      <c r="F165" s="9"/>
      <c r="G165" s="6"/>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row>
    <row r="166" spans="1:249" s="8" customFormat="1" ht="13.8" x14ac:dyDescent="0.25">
      <c r="A166" s="5"/>
      <c r="C166" s="10"/>
      <c r="D166" s="9"/>
      <c r="E166" s="9"/>
      <c r="F166" s="9"/>
      <c r="G166" s="6"/>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row>
    <row r="167" spans="1:249" s="8" customFormat="1" ht="13.8" x14ac:dyDescent="0.25">
      <c r="A167" s="5"/>
      <c r="B167" s="10"/>
      <c r="C167" s="10"/>
      <c r="D167" s="9"/>
      <c r="E167" s="9"/>
      <c r="F167" s="9"/>
      <c r="G167" s="6"/>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row>
    <row r="168" spans="1:249" s="8" customFormat="1" ht="13.8" x14ac:dyDescent="0.25">
      <c r="A168" s="5"/>
      <c r="B168" s="10"/>
      <c r="C168" s="10"/>
      <c r="D168" s="9"/>
      <c r="E168" s="9"/>
      <c r="F168" s="9"/>
      <c r="G168" s="6"/>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row>
    <row r="169" spans="1:249" ht="21" x14ac:dyDescent="0.4">
      <c r="A169" s="1"/>
      <c r="D169" s="1"/>
      <c r="E169" s="1"/>
    </row>
    <row r="170" spans="1:249" ht="21" x14ac:dyDescent="0.4">
      <c r="A170" s="1"/>
      <c r="D170" s="1"/>
      <c r="E170" s="1"/>
    </row>
    <row r="171" spans="1:249" ht="21" x14ac:dyDescent="0.4">
      <c r="A171" s="1"/>
      <c r="D171" s="1"/>
      <c r="E171" s="1"/>
    </row>
    <row r="172" spans="1:249" ht="21" x14ac:dyDescent="0.4">
      <c r="A172" s="1"/>
      <c r="D172" s="1"/>
      <c r="E172" s="1"/>
    </row>
    <row r="173" spans="1:249" ht="21" x14ac:dyDescent="0.4">
      <c r="A173" s="1"/>
      <c r="D173" s="1"/>
      <c r="E173" s="1"/>
    </row>
    <row r="174" spans="1:249" ht="21" x14ac:dyDescent="0.4">
      <c r="A174" s="1"/>
      <c r="D174" s="1"/>
      <c r="E174" s="1"/>
    </row>
    <row r="175" spans="1:249" ht="21" x14ac:dyDescent="0.4">
      <c r="A175" s="1"/>
      <c r="D175" s="1"/>
      <c r="E175" s="1"/>
    </row>
    <row r="176" spans="1:249" ht="21" x14ac:dyDescent="0.4">
      <c r="A176" s="1"/>
      <c r="D176" s="1"/>
      <c r="E176" s="1"/>
    </row>
    <row r="177" s="1" customFormat="1" ht="21" x14ac:dyDescent="0.4"/>
    <row r="178" s="1" customFormat="1" ht="21" x14ac:dyDescent="0.4"/>
    <row r="179" s="1" customFormat="1" ht="21" x14ac:dyDescent="0.4"/>
    <row r="180" s="1" customFormat="1" ht="21" x14ac:dyDescent="0.4"/>
    <row r="181" s="1" customFormat="1" ht="21" x14ac:dyDescent="0.4"/>
    <row r="182" s="1" customFormat="1" ht="21" x14ac:dyDescent="0.4"/>
    <row r="183" s="1" customFormat="1" ht="21" x14ac:dyDescent="0.4"/>
    <row r="184" s="1" customFormat="1" ht="21" x14ac:dyDescent="0.4"/>
    <row r="185" s="1" customFormat="1" ht="21" x14ac:dyDescent="0.4"/>
    <row r="186" s="1" customFormat="1" ht="21" x14ac:dyDescent="0.4"/>
    <row r="187" s="1" customFormat="1" ht="21" x14ac:dyDescent="0.4"/>
    <row r="188" s="1" customFormat="1" ht="21" x14ac:dyDescent="0.4"/>
    <row r="189" s="1" customFormat="1" ht="21" x14ac:dyDescent="0.4"/>
    <row r="190" s="1" customFormat="1" ht="21" x14ac:dyDescent="0.4"/>
    <row r="191" s="1" customFormat="1" ht="21" x14ac:dyDescent="0.4"/>
    <row r="192" s="1" customFormat="1" ht="21" x14ac:dyDescent="0.4"/>
    <row r="193" spans="1:5" ht="21" x14ac:dyDescent="0.4">
      <c r="A193" s="1"/>
      <c r="D193" s="1"/>
      <c r="E193" s="1"/>
    </row>
    <row r="194" spans="1:5" ht="21" x14ac:dyDescent="0.4">
      <c r="A194" s="1"/>
      <c r="D194" s="1"/>
      <c r="E194" s="1"/>
    </row>
    <row r="195" spans="1:5" ht="21" x14ac:dyDescent="0.4">
      <c r="A195" s="1"/>
      <c r="D195" s="1"/>
      <c r="E195" s="1"/>
    </row>
    <row r="196" spans="1:5" ht="21" x14ac:dyDescent="0.4">
      <c r="A196" s="1"/>
      <c r="D196" s="1"/>
      <c r="E196" s="1"/>
    </row>
    <row r="197" spans="1:5" ht="21" x14ac:dyDescent="0.4">
      <c r="A197" s="1"/>
      <c r="D197" s="1"/>
      <c r="E197" s="1"/>
    </row>
    <row r="198" spans="1:5" ht="21" x14ac:dyDescent="0.4">
      <c r="A198" s="1"/>
      <c r="D198" s="1"/>
      <c r="E198" s="1"/>
    </row>
    <row r="199" spans="1:5" ht="21" x14ac:dyDescent="0.4">
      <c r="A199" s="1"/>
      <c r="D199" s="1"/>
      <c r="E199" s="1"/>
    </row>
    <row r="200" spans="1:5" ht="21" x14ac:dyDescent="0.4">
      <c r="A200" s="1"/>
      <c r="D200" s="1"/>
      <c r="E200" s="1"/>
    </row>
    <row r="201" spans="1:5" ht="21" x14ac:dyDescent="0.4">
      <c r="A201" s="1"/>
      <c r="D201" s="1"/>
      <c r="E201" s="1"/>
    </row>
    <row r="202" spans="1:5" ht="21" x14ac:dyDescent="0.4">
      <c r="A202" s="1"/>
      <c r="D202" s="1"/>
      <c r="E202" s="1"/>
    </row>
    <row r="203" spans="1:5" ht="21" x14ac:dyDescent="0.4">
      <c r="A203" s="1"/>
      <c r="D203" s="1"/>
      <c r="E203" s="1"/>
    </row>
    <row r="204" spans="1:5" ht="21" x14ac:dyDescent="0.4"/>
    <row r="205" spans="1:5" ht="21" x14ac:dyDescent="0.4"/>
  </sheetData>
  <mergeCells count="32">
    <mergeCell ref="E11:E12"/>
    <mergeCell ref="A13:G13"/>
    <mergeCell ref="B11:C11"/>
    <mergeCell ref="A38:G38"/>
    <mergeCell ref="A159:G159"/>
    <mergeCell ref="F11:F12"/>
    <mergeCell ref="G11:G12"/>
    <mergeCell ref="A147:E147"/>
    <mergeCell ref="F147:G147"/>
    <mergeCell ref="A11:A12"/>
    <mergeCell ref="A65:G65"/>
    <mergeCell ref="A83:G83"/>
    <mergeCell ref="A101:G101"/>
    <mergeCell ref="A131:G131"/>
    <mergeCell ref="A141:G141"/>
    <mergeCell ref="D11:D12"/>
    <mergeCell ref="A160:G160"/>
    <mergeCell ref="A155:G155"/>
    <mergeCell ref="A158:G158"/>
    <mergeCell ref="A156:E156"/>
    <mergeCell ref="F1:G1"/>
    <mergeCell ref="B2:G2"/>
    <mergeCell ref="A5:B7"/>
    <mergeCell ref="C5:G5"/>
    <mergeCell ref="C6:G6"/>
    <mergeCell ref="C7:G7"/>
    <mergeCell ref="A4:G4"/>
    <mergeCell ref="A151:G151"/>
    <mergeCell ref="A150:G150"/>
    <mergeCell ref="A8:B8"/>
    <mergeCell ref="C8:G8"/>
    <mergeCell ref="A9:G10"/>
  </mergeCells>
  <phoneticPr fontId="25" type="noConversion"/>
  <pageMargins left="0.11811023622047245" right="0.11811023622047245" top="0" bottom="0"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AFBC5-B65D-4097-9704-1661235C3D46}">
  <ds:schemaRefs>
    <ds:schemaRef ds:uri="http://schemas.microsoft.com/sharepoint/v3/contenttype/forms"/>
  </ds:schemaRefs>
</ds:datastoreItem>
</file>

<file path=customXml/itemProps2.xml><?xml version="1.0" encoding="utf-8"?>
<ds:datastoreItem xmlns:ds="http://schemas.openxmlformats.org/officeDocument/2006/customXml" ds:itemID="{7D6C40D3-2796-4E63-BCC0-69550953730C}">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180FBFD7-C83E-4EB7-8361-5E20E738E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2026-07-02T11:55:49Z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