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24" documentId="13_ncr:1_{2B86E354-F780-45D1-942E-10D181CF870D}" xr6:coauthVersionLast="47" xr6:coauthVersionMax="47" xr10:uidLastSave="{BF1E84D6-A6FD-4554-8300-2209514F5953}"/>
  <bookViews>
    <workbookView xWindow="-108" yWindow="-108" windowWidth="23256" windowHeight="12456" xr2:uid="{00000000-000D-0000-FFFF-FFFF00000000}"/>
  </bookViews>
  <sheets>
    <sheet name="Додаток_2" sheetId="6" r:id="rId1"/>
    <sheet name="Додаток_3" sheetId="8" r:id="rId2"/>
  </sheets>
  <definedNames>
    <definedName name="_xlnm.Print_Area" localSheetId="0">Додаток_2!$A$1:$N$37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6" l="1"/>
  <c r="G14" i="6"/>
  <c r="G22" i="6" l="1"/>
  <c r="G21" i="6"/>
  <c r="G20" i="6"/>
  <c r="G19" i="6"/>
  <c r="G18" i="6"/>
  <c r="G16" i="6"/>
  <c r="G15" i="6"/>
</calcChain>
</file>

<file path=xl/sharedStrings.xml><?xml version="1.0" encoding="utf-8"?>
<sst xmlns="http://schemas.openxmlformats.org/spreadsheetml/2006/main" count="99" uniqueCount="71">
  <si>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</si>
  <si>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</si>
  <si>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</si>
  <si>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</si>
  <si>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</si>
  <si>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</si>
  <si>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</si>
  <si>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</si>
  <si>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</si>
  <si>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</si>
  <si>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</si>
  <si>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</si>
  <si>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</si>
  <si>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</si>
  <si>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</si>
  <si>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r>
      <t xml:space="preserve">Пропозиція
</t>
    </r>
    <r>
      <rPr>
        <i/>
        <sz val="11"/>
        <color theme="1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theme="1"/>
        <rFont val="Times New Roman"/>
        <family val="1"/>
        <charset val="204"/>
      </rPr>
      <t>фото обов'язково</t>
    </r>
    <r>
      <rPr>
        <i/>
        <sz val="11"/>
        <color theme="1"/>
        <rFont val="Times New Roman"/>
        <family val="1"/>
        <charset val="204"/>
      </rPr>
      <t>)</t>
    </r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</si>
  <si>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</si>
  <si>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</si>
  <si>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</si>
  <si>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</si>
  <si>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</si>
  <si>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</si>
  <si>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</si>
  <si>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</si>
  <si>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</si>
  <si>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</si>
  <si>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Ми погоджуємось зафіксувати цінову пропозицію протягом 90 календарних днів з моменту подачі</t>
  </si>
  <si>
    <t>ов.</t>
  </si>
  <si>
    <t>уп.</t>
  </si>
  <si>
    <t>шт.</t>
  </si>
  <si>
    <t>рул.</t>
  </si>
  <si>
    <r>
      <t>(Назва Учасника),</t>
    </r>
    <r>
      <rPr>
        <sz val="12"/>
        <rFont val="Times New Roman"/>
        <family val="1"/>
        <charset val="204"/>
      </rPr>
      <t xml:space="preserve"> надає свою пропозицію щодо участі в тендері на закупівлю будівельних матеріалів.</t>
    </r>
  </si>
  <si>
    <t xml:space="preserve"> ** Закупівля відбувається одним лотом.</t>
  </si>
  <si>
    <r>
      <t>Ми погоджуємось, що всі витрати, пов’язані з</t>
    </r>
    <r>
      <rPr>
        <b/>
        <sz val="11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>, здійснюються за рахунок Постачальника відповідно до розподілу, вказаного у Додатку №3.</t>
    </r>
  </si>
  <si>
    <t>Ми ознайомлені та погоджуємося з Умовами типового Договору  ТЧХУ (Додаток №4 до Запиту).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</si>
  <si>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 та в форматі Excel</t>
    </r>
  </si>
  <si>
    <t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Distribution of goods</t>
  </si>
  <si>
    <t>№п/н / No.</t>
  </si>
  <si>
    <t>Сумська ОО</t>
  </si>
  <si>
    <r>
      <rPr>
        <b/>
        <sz val="11"/>
        <color rgb="FF000000"/>
        <rFont val="Times New Roman"/>
        <family val="1"/>
        <charset val="204"/>
      </rPr>
      <t>8 шт. -</t>
    </r>
    <r>
      <rPr>
        <sz val="11"/>
        <color rgb="FF000000"/>
        <rFont val="Times New Roman"/>
        <family val="1"/>
        <charset val="204"/>
      </rPr>
      <t xml:space="preserve"> Саморіз по дереву для гіпсокартону 3,5×35 мм, 2000 шт, 4013535-4Ckm Expert Fix / Self-tapping screw for wood for drywall 3.5×35 mm, 2000 pcs, 4013535-4Ckm Expert Fix</t>
    </r>
  </si>
  <si>
    <r>
      <rPr>
        <b/>
        <sz val="11"/>
        <color rgb="FF000000"/>
        <rFont val="Times New Roman"/>
        <family val="1"/>
        <charset val="204"/>
      </rPr>
      <t xml:space="preserve">120 шт. </t>
    </r>
    <r>
      <rPr>
        <sz val="11"/>
        <color rgb="FF000000"/>
        <rFont val="Times New Roman"/>
        <family val="1"/>
        <charset val="204"/>
      </rPr>
      <t>- Дошка цільна конструкційна 25×150×3000 мм, сосна, оброблена / Solid structural board 25×150×3000 mm, pine, treated</t>
    </r>
  </si>
  <si>
    <r>
      <rPr>
        <b/>
        <sz val="11"/>
        <color rgb="FF000000"/>
        <rFont val="Times New Roman"/>
        <family val="1"/>
        <charset val="204"/>
      </rPr>
      <t xml:space="preserve">3 шт. </t>
    </r>
    <r>
      <rPr>
        <sz val="11"/>
        <color rgb="FF000000"/>
        <rFont val="Times New Roman"/>
        <family val="1"/>
        <charset val="204"/>
      </rPr>
      <t>- Шуруповерт акумуляторний Bosch EasyDrill 1200 + набір свердел і біт + 2 акб PBA 12V 1.5Ah + зарядний пристрій / Cordless drill driver Bosch EasyDrill 1200 + drill and bit set + 2 batteries PBA 12V 1.5Ah + charger</t>
    </r>
  </si>
  <si>
    <r>
      <rPr>
        <b/>
        <sz val="11"/>
        <color rgb="FF000000"/>
        <rFont val="Times New Roman"/>
        <family val="1"/>
        <charset val="204"/>
      </rPr>
      <t xml:space="preserve">100 шт. </t>
    </r>
    <r>
      <rPr>
        <sz val="11"/>
        <color rgb="FF000000"/>
        <rFont val="Times New Roman"/>
        <family val="1"/>
        <charset val="204"/>
      </rPr>
      <t>-Брус зрощений конструкційний 20×20×2000 мм, сосна (Лісбудінвест) / Finger-jointed structural timber 20×20×2000 mm, pine (Lisbudinvest)</t>
    </r>
  </si>
  <si>
    <r>
      <rPr>
        <b/>
        <sz val="11"/>
        <color rgb="FF000000"/>
        <rFont val="Times New Roman"/>
        <family val="1"/>
        <charset val="204"/>
      </rPr>
      <t xml:space="preserve">107 шт. </t>
    </r>
    <r>
      <rPr>
        <sz val="11"/>
        <color rgb="FF000000"/>
        <rFont val="Times New Roman"/>
        <family val="1"/>
        <charset val="204"/>
      </rPr>
      <t>- Лист волокнистоцементний IFCEM HT, 8-хвильовий, 1750×1130×5,8 мм, нефарбований / Fiber cement sheet IFCEM HT, 8-wave, 1750×1130×5.8 mm, unpainted</t>
    </r>
  </si>
  <si>
    <r>
      <rPr>
        <b/>
        <sz val="11"/>
        <color rgb="FF000000"/>
        <rFont val="Times New Roman"/>
        <family val="1"/>
        <charset val="204"/>
      </rPr>
      <t xml:space="preserve">250 шт. </t>
    </r>
    <r>
      <rPr>
        <sz val="11"/>
        <color rgb="FF000000"/>
        <rFont val="Times New Roman"/>
        <family val="1"/>
        <charset val="204"/>
      </rPr>
      <t xml:space="preserve">Плита OSB-3 SWISS KRONO або аналог
OSB-3 SWISS KRONO board or analogue  </t>
    </r>
  </si>
  <si>
    <r>
      <rPr>
        <b/>
        <sz val="11"/>
        <color rgb="FF000000"/>
        <rFont val="Times New Roman"/>
        <family val="1"/>
        <charset val="204"/>
      </rPr>
      <t xml:space="preserve">17 шт. </t>
    </r>
    <r>
      <rPr>
        <sz val="11"/>
        <color rgb="FF000000"/>
        <rFont val="Times New Roman"/>
        <family val="1"/>
        <charset val="204"/>
      </rPr>
      <t>Плівка біла поліетиленова щільна Shadow 150 мкм (3м*50 м.) для теплиць та парників або аналог
White polyethylene film dense Shadow 150 microns (3m*50 m.) for greenhouses and hothouses or analogue</t>
    </r>
  </si>
  <si>
    <t>Миколаївська ОО</t>
  </si>
  <si>
    <r>
      <rPr>
        <b/>
        <sz val="11"/>
        <color rgb="FF000000"/>
        <rFont val="Times New Roman"/>
        <family val="1"/>
        <charset val="204"/>
      </rPr>
      <t xml:space="preserve">425 шт.  </t>
    </r>
    <r>
      <rPr>
        <sz val="11"/>
        <color rgb="FF000000"/>
        <rFont val="Times New Roman"/>
        <family val="1"/>
        <charset val="204"/>
      </rPr>
      <t xml:space="preserve">Плита OSB-3 SWISS KRONO або аналог
OSB-3 SWISS KRONO board or analogue  </t>
    </r>
  </si>
  <si>
    <r>
      <rPr>
        <b/>
        <sz val="11"/>
        <color rgb="FF000000"/>
        <rFont val="Times New Roman"/>
        <family val="1"/>
        <charset val="204"/>
      </rPr>
      <t xml:space="preserve">9 шт. </t>
    </r>
    <r>
      <rPr>
        <sz val="11"/>
        <color rgb="FF000000"/>
        <rFont val="Times New Roman"/>
        <family val="1"/>
        <charset val="204"/>
      </rPr>
      <t>Плівка біла поліетиленова щільна Shadow 150 мкм (3м*50 м.) для теплиць та парників або аналог
White polyethylene film dense Shadow 150 microns (3m*50 m.) for greenhouses and hothouses or analogue</t>
    </r>
  </si>
  <si>
    <r>
      <rPr>
        <b/>
        <sz val="11"/>
        <color rgb="FF000000"/>
        <rFont val="Times New Roman"/>
        <family val="1"/>
        <charset val="204"/>
      </rPr>
      <t xml:space="preserve">491 шт. </t>
    </r>
    <r>
      <rPr>
        <sz val="11"/>
        <color rgb="FF000000"/>
        <rFont val="Times New Roman"/>
        <family val="1"/>
        <charset val="204"/>
      </rPr>
      <t>Профнастил покрівельний KLEVERSTEEL ПК-35 1115/1080 мм 0,50 мм або аналог
Roofing corrugated sheet KLEVERSTEEL PK-35 1115/1080 mm 0.50 mm or analogue</t>
    </r>
  </si>
  <si>
    <t>Харківська ОО</t>
  </si>
  <si>
    <r>
      <rPr>
        <b/>
        <sz val="11"/>
        <color rgb="FF000000"/>
        <rFont val="Times New Roman"/>
        <family val="1"/>
        <charset val="204"/>
      </rPr>
      <t xml:space="preserve">24 шт. </t>
    </r>
    <r>
      <rPr>
        <sz val="11"/>
        <color rgb="FF000000"/>
        <rFont val="Times New Roman"/>
        <family val="1"/>
        <charset val="204"/>
      </rPr>
      <t>Плівка біла поліетиленова щільна Shadow 150 мкм (3м*50 м.) для теплиць та парників або аналог
White polyethylene film dense Shadow 150 microns (3m*50 m.) for greenhouses and hothouses or analogue</t>
    </r>
  </si>
  <si>
    <r>
      <rPr>
        <b/>
        <sz val="11"/>
        <color rgb="FF000000"/>
        <rFont val="Times New Roman"/>
        <family val="1"/>
        <charset val="204"/>
      </rPr>
      <t xml:space="preserve">336 шт. </t>
    </r>
    <r>
      <rPr>
        <sz val="11"/>
        <color rgb="FF000000"/>
        <rFont val="Times New Roman"/>
        <family val="1"/>
        <charset val="204"/>
      </rPr>
      <t xml:space="preserve">Плита OSB-3 SWISS KRONO або аналог
OSB-3 SWISS KRONO board or analogue  </t>
    </r>
  </si>
  <si>
    <r>
      <rPr>
        <b/>
        <sz val="11"/>
        <color rgb="FF000000"/>
        <rFont val="Times New Roman"/>
        <family val="1"/>
        <charset val="204"/>
      </rPr>
      <t xml:space="preserve">61шт. </t>
    </r>
    <r>
      <rPr>
        <sz val="11"/>
        <color rgb="FF000000"/>
        <rFont val="Times New Roman"/>
        <family val="1"/>
        <charset val="204"/>
      </rPr>
      <t>Профнастил покрівельний KLEVERSTEEL ПК-35 1115/1080 мм 0,50 мм або аналог
Roofing corrugated sheet KLEVERSTEEL PK-35 1115/1080 mm 0.50 mm or analogue</t>
    </r>
  </si>
  <si>
    <t>м. Суми</t>
  </si>
  <si>
    <t>м. Миколаїв</t>
  </si>
  <si>
    <t>м. Харків</t>
  </si>
  <si>
    <t xml:space="preserve">
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of the organisation</t>
  </si>
  <si>
    <t xml:space="preserve">Назва ТМЦ, кількість                                  
Designation and quantity of the goods </t>
  </si>
  <si>
    <t xml:space="preserve">Населенний пункт/місто              
Locality/City, </t>
  </si>
  <si>
    <r>
      <rPr>
        <b/>
        <sz val="11"/>
        <color theme="1"/>
        <rFont val="Calibri"/>
        <family val="2"/>
        <charset val="204"/>
      </rPr>
      <t>Саморіз по дереву для гіпсокартону 3,5×35 мм, 2000 шт</t>
    </r>
    <r>
      <rPr>
        <sz val="11"/>
        <color theme="1"/>
        <rFont val="Calibri"/>
        <family val="2"/>
        <charset val="204"/>
      </rPr>
      <t xml:space="preserve">
Тип : саморіз по дереву, саморіз для гіпсокартону по дереву
Тип головки : потайна 
Діаметр: 3.5 mm ±5%
Довжина: 35 mm ±5%
Покриття: фосфат 
Матеріал установки: для гіпсокартону, дерева, ДСП, фанери 
Тип шліца: PH (Phillips)
Матеріал: сталь </t>
    </r>
  </si>
  <si>
    <r>
      <rPr>
        <b/>
        <sz val="11"/>
        <color theme="1"/>
        <rFont val="Calibri"/>
        <family val="2"/>
        <charset val="204"/>
      </rPr>
      <t>Лист волокнистоцементний IFCEM HT, 8-хвильовий, 1750×1130×5,8 мм,</t>
    </r>
    <r>
      <rPr>
        <sz val="11"/>
        <color theme="1"/>
        <rFont val="Calibri"/>
        <family val="2"/>
        <charset val="204"/>
      </rPr>
      <t xml:space="preserve"> нефарбований 
Матеріал: фіброцемент 
Тип: хвилястий 
Колір: сірий
Бренд: IFDAH
Країна-виробник: Україна
Розмір : 1750x1130x5,8 мм ±5%
Кількість хвиль : 8 ±5%
Покриття: нефарбований </t>
    </r>
  </si>
  <si>
    <r>
      <rPr>
        <b/>
        <sz val="11"/>
        <color theme="1"/>
        <rFont val="Calibri"/>
        <family val="2"/>
        <charset val="204"/>
      </rPr>
      <t>Дошка цільна конструкційна 25×150×3000 мм, сосна, оброблена.</t>
    </r>
    <r>
      <rPr>
        <sz val="11"/>
        <color theme="1"/>
        <rFont val="Calibri"/>
        <family val="2"/>
        <charset val="204"/>
      </rPr>
      <t xml:space="preserve">
Конструкція: цільні 
Вид: обрізна 
Матеріал виробуl: масив дерева
Порода деревини: сосна 
Тип перерізу профілю: прямокутний 
Висота : 25 мм ±5%
Ширина : 150 мм ±5% 
Довжина: 3000 мм ±5%
Переріз : 25x150 мм ±5% </t>
    </r>
  </si>
  <si>
    <r>
      <rPr>
        <b/>
        <sz val="11"/>
        <color theme="1"/>
        <rFont val="Calibri"/>
        <family val="2"/>
        <charset val="204"/>
      </rPr>
      <t>Шуруповерт акумуляторний Bosch EasyDrill 1200 + набір свердел і біт + 2 акб PBA 12V 1.5Ah + зарядний пристрій</t>
    </r>
    <r>
      <rPr>
        <sz val="11"/>
        <color theme="1"/>
        <rFont val="Calibri"/>
        <family val="2"/>
        <charset val="204"/>
      </rPr>
      <t xml:space="preserve">
Тип акумулятора: Li-ion
Напруга : 12 В ±5% 
Ємність акумулятора: 1,5 А·год ±5% 
Кількість батарей: не менше  2 
Бренд : Bosch
Кількість швидкостей: не менше2
Макс. діаметр свердління (дерево): 20 мм ±5% 
Макс. діаметр свердління (цегла) : 6 мм ±5% 
Макс. діаметр свердління (метал): 6 мм ±5% 
Максимальний обертовий момент : 21 Нм ±5% 
Призначення інструмента : побутовий /
Кількість положень муфти: 15 ±5%
Максимальний діаметр шурупа : 6 мм ±5%
Режим роботи : свердління, загвинчування 
Число обертів (1 швидкість) : 400 об/хв ±5% 
Вид шуруповерта : акумуляторний 
Регулювання обертів: електронне 
Макс. число обертів : 1500 об/хв ±5% 
Тип патрона : самозатискний одномуфтовий 
Живлення : 12 В ±5% </t>
    </r>
  </si>
  <si>
    <r>
      <rPr>
        <b/>
        <sz val="11"/>
        <color theme="1"/>
        <rFont val="Calibri"/>
        <family val="2"/>
        <charset val="204"/>
      </rPr>
      <t>Брус зрощений конструкційний 20×20×2000 мм, сосна (Лісбудінвест)</t>
    </r>
    <r>
      <rPr>
        <sz val="11"/>
        <color theme="1"/>
        <rFont val="Calibri"/>
        <family val="2"/>
        <charset val="204"/>
      </rPr>
      <t xml:space="preserve">
Висота: 20 мм ±5%
Ширина: 20 мм±5%
Довжина: 2000 мм ±5%
Переріз : 20x20 мм ±5%
Конструкція: зрощені
Вид : обрізна 
Обробка поверхні: стругана, неімпрегнована
Гатунок: 1
Матеріал виробу : масив дерева
Порода деревини : сосна
Тип перерізу профілю : квадратний</t>
    </r>
  </si>
  <si>
    <r>
      <rPr>
        <b/>
        <sz val="11"/>
        <color theme="1"/>
        <rFont val="Calibri"/>
        <family val="2"/>
        <charset val="204"/>
      </rPr>
      <t>Профнастил покрівельний KLEVERSTEEL ПК-35 1115/1080 мм 0,50 мм або еквівалент</t>
    </r>
    <r>
      <rPr>
        <sz val="11"/>
        <color theme="1"/>
        <rFont val="Calibri"/>
        <family val="2"/>
        <charset val="204"/>
      </rPr>
      <t xml:space="preserve">
Тип: покрівельний
Вага на 1 кв.м: не більше 5.5 кг/кв.м
Висота хвилі: 35 мм 
Площа листа: 1 кв.м
Товщина металу: 0,5 мм
Довжина: 2000 мм
Цинкування: 225 г/кв.м (+/- 15%)
</t>
    </r>
  </si>
  <si>
    <r>
      <t xml:space="preserve">Плівка біла поліетиленова щільна Shadow 150 мкм (3м*50 м.) для теплиць та парників або еквівалент
</t>
    </r>
    <r>
      <rPr>
        <sz val="11"/>
        <color theme="1"/>
        <rFont val="Calibri"/>
        <family val="2"/>
        <charset val="204"/>
      </rPr>
      <t xml:space="preserve">Тип виробу: плівка;                                                           
Особливості: прозора, щільна, еластична, водонепроникна та морозостійка;                                         
Матеріал: поліетилен;
Щільність: не менше 150 мкм ±5%;                                                                                                                                                                                 
 Фасування: рулон;
Площа покриття: 150 м2 ±5%;                                                                                                             
 Ширина плівки у розгорнутому вигляді: 300 см ±5%;                                                               
 Довжина рулона: 50 метрів ±5%;
Приблизна вага рулону: 18 кг ±5%;                                
Призначення: використовується в тепличному господарстві для укриття теплиць і парників, будівництві та ремонті, і в багатьох інших випадках.
Тип упаковки: індивідуальна упаковка від виробника, яка забезпечить цілісність та якість товару при транспортуванні, зберіганні та видачі. </t>
    </r>
  </si>
  <si>
    <r>
      <rPr>
        <b/>
        <i/>
        <sz val="11"/>
        <color theme="1"/>
        <rFont val="Calibri"/>
        <family val="2"/>
        <charset val="204"/>
      </rPr>
      <t>Плита OSB-3 SWISS KRONO або еквівалент</t>
    </r>
    <r>
      <rPr>
        <i/>
        <sz val="11"/>
        <color theme="1"/>
        <rFont val="Calibri"/>
        <family val="2"/>
      </rPr>
      <t xml:space="preserve">
Клас емісії: не більше Е1
Тип товару: OSB-плита
Вид плити: OSB-3
Пряма кромка: так
Вологостійка: так
Конструкція: пресована
Товщина: 10-12 мм ±5%
Ширина: 1250 мм ±5%
Довжина: 2500 мм ±5%
Вага: не більше 25 кг ±5%
</t>
    </r>
  </si>
  <si>
    <t>Додаток №3065АР до Запиту</t>
  </si>
  <si>
    <r>
      <t>Допускаються еквіваленти з технічними та функціональними характеристиками не гірше наведених.</t>
    </r>
    <r>
      <rPr>
        <b/>
        <i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 та обов’язково надати фото.
Вартість доставки має бути врахована у вартість товару. </t>
    </r>
  </si>
  <si>
    <t xml:space="preserve">Додаток №3 до Запиту 3065АР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</si>
</sst>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4" fontId="3" fillId="2" borderId="29" xfId="0" applyNumberFormat="1" applyFont="1" applyFill="1" applyBorder="1" applyAlignment="1">
      <alignment vertical="center" wrapText="1"/>
    </xf>
    <xf numFmtId="4" fontId="3" fillId="2" borderId="30" xfId="0" applyNumberFormat="1" applyFont="1" applyFill="1" applyBorder="1" applyAlignment="1">
      <alignment vertical="center" wrapText="1"/>
    </xf>
    <xf numFmtId="0" fontId="5" fillId="0" borderId="32" xfId="0" applyFont="1" applyBorder="1" applyAlignment="1">
      <alignment wrapText="1"/>
    </xf>
    <xf numFmtId="0" fontId="5" fillId="0" borderId="8" xfId="0" applyFont="1" applyBorder="1" applyAlignment="1">
      <alignment wrapText="1"/>
    </xf>
    <xf numFmtId="4" fontId="13" fillId="0" borderId="33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3" fillId="0" borderId="36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27" fillId="5" borderId="36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left" vertical="center" wrapText="1"/>
    </xf>
    <xf numFmtId="0" fontId="27" fillId="0" borderId="3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29" fillId="0" borderId="0" xfId="0" applyFont="1"/>
    <xf numFmtId="0" fontId="10" fillId="0" borderId="3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7" fillId="3" borderId="36" xfId="0" applyFont="1" applyFill="1" applyBorder="1" applyAlignment="1">
      <alignment horizontal="center" vertical="center" wrapText="1"/>
    </xf>
    <xf numFmtId="0" fontId="28" fillId="3" borderId="36" xfId="0" applyFont="1" applyFill="1" applyBorder="1" applyAlignment="1">
      <alignment horizontal="center" vertical="center" wrapText="1"/>
    </xf>
    <xf numFmtId="0" fontId="7" fillId="4" borderId="12" xfId="0" applyFont="1" applyFill="1" applyBorder="1"/>
    <xf numFmtId="0" fontId="27" fillId="4" borderId="12" xfId="0" applyFont="1" applyFill="1" applyBorder="1" applyAlignment="1">
      <alignment horizontal="center" vertical="center" wrapText="1"/>
    </xf>
    <xf numFmtId="1" fontId="3" fillId="5" borderId="36" xfId="0" applyNumberFormat="1" applyFont="1" applyFill="1" applyBorder="1" applyAlignment="1">
      <alignment horizontal="center" vertical="center" wrapText="1"/>
    </xf>
    <xf numFmtId="0" fontId="11" fillId="5" borderId="36" xfId="0" applyFont="1" applyFill="1" applyBorder="1" applyAlignment="1">
      <alignment horizontal="left" vertical="center" wrapText="1"/>
    </xf>
    <xf numFmtId="0" fontId="27" fillId="3" borderId="36" xfId="0" applyFont="1" applyFill="1" applyBorder="1" applyAlignment="1">
      <alignment horizontal="right" vertical="top" wrapText="1"/>
    </xf>
    <xf numFmtId="0" fontId="30" fillId="6" borderId="20" xfId="0" applyFont="1" applyFill="1" applyBorder="1" applyAlignment="1">
      <alignment horizontal="left" vertical="top" wrapText="1"/>
    </xf>
    <xf numFmtId="0" fontId="23" fillId="6" borderId="12" xfId="0" applyFont="1" applyFill="1" applyBorder="1" applyAlignment="1">
      <alignment horizontal="left" vertical="center" wrapText="1"/>
    </xf>
    <xf numFmtId="0" fontId="30" fillId="6" borderId="12" xfId="0" applyFont="1" applyFill="1" applyBorder="1" applyAlignment="1">
      <alignment horizontal="left" vertical="center" wrapText="1"/>
    </xf>
    <xf numFmtId="0" fontId="22" fillId="6" borderId="51" xfId="0" applyFont="1" applyFill="1" applyBorder="1" applyAlignment="1">
      <alignment horizontal="left" vertical="top" wrapText="1"/>
    </xf>
    <xf numFmtId="0" fontId="30" fillId="6" borderId="51" xfId="0" applyFont="1" applyFill="1" applyBorder="1" applyAlignment="1">
      <alignment horizontal="left" vertical="top" wrapText="1"/>
    </xf>
    <xf numFmtId="0" fontId="26" fillId="0" borderId="0" xfId="0" applyFont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25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4" fontId="3" fillId="3" borderId="39" xfId="0" applyNumberFormat="1" applyFont="1" applyFill="1" applyBorder="1" applyAlignment="1">
      <alignment horizontal="center" vertical="center" wrapText="1"/>
    </xf>
    <xf numFmtId="4" fontId="3" fillId="3" borderId="52" xfId="0" applyNumberFormat="1" applyFont="1" applyFill="1" applyBorder="1" applyAlignment="1">
      <alignment horizontal="center" vertical="center" wrapText="1"/>
    </xf>
    <xf numFmtId="4" fontId="3" fillId="3" borderId="4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24" fillId="0" borderId="53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4" fontId="13" fillId="0" borderId="47" xfId="0" applyNumberFormat="1" applyFont="1" applyBorder="1" applyAlignment="1">
      <alignment horizontal="center" vertical="center" wrapText="1"/>
    </xf>
    <xf numFmtId="4" fontId="13" fillId="0" borderId="48" xfId="0" applyNumberFormat="1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" fontId="13" fillId="2" borderId="28" xfId="0" applyNumberFormat="1" applyFont="1" applyFill="1" applyBorder="1" applyAlignment="1">
      <alignment horizontal="center" vertical="center" wrapText="1"/>
    </xf>
    <xf numFmtId="4" fontId="13" fillId="2" borderId="27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2" borderId="25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right" vertical="center"/>
    </xf>
    <xf numFmtId="0" fontId="3" fillId="2" borderId="38" xfId="0" applyFont="1" applyFill="1" applyBorder="1" applyAlignment="1">
      <alignment horizontal="right" vertical="center"/>
    </xf>
    <xf numFmtId="0" fontId="3" fillId="2" borderId="55" xfId="0" applyFont="1" applyFill="1" applyBorder="1" applyAlignment="1">
      <alignment horizontal="right" vertical="center"/>
    </xf>
    <xf numFmtId="0" fontId="6" fillId="0" borderId="36" xfId="0" applyFont="1" applyBorder="1" applyAlignment="1">
      <alignment horizontal="left" vertical="top" wrapText="1"/>
    </xf>
    <xf numFmtId="0" fontId="6" fillId="0" borderId="36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30" fillId="6" borderId="43" xfId="0" applyFont="1" applyFill="1" applyBorder="1" applyAlignment="1">
      <alignment horizontal="left" vertical="top" wrapText="1"/>
    </xf>
    <xf numFmtId="0" fontId="30" fillId="6" borderId="44" xfId="0" applyFont="1" applyFill="1" applyBorder="1" applyAlignment="1">
      <alignment horizontal="left" vertical="top" wrapText="1"/>
    </xf>
    <xf numFmtId="1" fontId="3" fillId="0" borderId="47" xfId="0" applyNumberFormat="1" applyFont="1" applyBorder="1" applyAlignment="1">
      <alignment horizontal="center" vertical="center" wrapText="1"/>
    </xf>
    <xf numFmtId="1" fontId="3" fillId="0" borderId="48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149679</xdr:colOff>
      <xdr:row>13</xdr:row>
      <xdr:rowOff>2206263</xdr:rowOff>
    </xdr:from>
    <xdr:to>
      <xdr:col>1</xdr:col>
      <xdr:colOff>2001417</xdr:colOff>
      <xdr:row>13</xdr:row>
      <xdr:rowOff>3069500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C273F06-5A5A-372E-C42B-24AA62411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072" y="7376977"/>
          <a:ext cx="1855548" cy="870857"/>
        </a:xfrm>
        <a:prstGeom prst="rect">
          <a:avLst/>
        </a:prstGeom>
      </xdr:spPr>
    </xdr:pic>
    <xdr:clientData/>
  </xdr:twoCellAnchor>
  <xdr:twoCellAnchor editAs="oneCell">
    <xdr:from>
      <xdr:col>1</xdr:col>
      <xdr:colOff>2880903</xdr:colOff>
      <xdr:row>14</xdr:row>
      <xdr:rowOff>402108</xdr:rowOff>
    </xdr:from>
    <xdr:to>
      <xdr:col>1</xdr:col>
      <xdr:colOff>4778031</xdr:colOff>
      <xdr:row>14</xdr:row>
      <xdr:rowOff>1844583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A88421D-E0B4-4E02-B53A-68ACC9B31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 flipV="1">
          <a:off x="3248296" y="8797715"/>
          <a:ext cx="1897128" cy="143295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16</xdr:row>
      <xdr:rowOff>43544</xdr:rowOff>
    </xdr:from>
    <xdr:to>
      <xdr:col>1</xdr:col>
      <xdr:colOff>2532017</xdr:colOff>
      <xdr:row>16</xdr:row>
      <xdr:rowOff>1427149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5CE4C2F-3678-310A-B760-13642BD9C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4914" y="15860487"/>
          <a:ext cx="2242457" cy="1383605"/>
        </a:xfrm>
        <a:prstGeom prst="rect">
          <a:avLst/>
        </a:prstGeom>
      </xdr:spPr>
    </xdr:pic>
    <xdr:clientData/>
  </xdr:twoCellAnchor>
  <xdr:twoCellAnchor editAs="oneCell">
    <xdr:from>
      <xdr:col>1</xdr:col>
      <xdr:colOff>3331028</xdr:colOff>
      <xdr:row>17</xdr:row>
      <xdr:rowOff>783772</xdr:rowOff>
    </xdr:from>
    <xdr:to>
      <xdr:col>1</xdr:col>
      <xdr:colOff>4935583</xdr:colOff>
      <xdr:row>17</xdr:row>
      <xdr:rowOff>2078620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2A8862D-4714-B8B3-F775-1599E102F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01142" y="18462172"/>
          <a:ext cx="1589315" cy="1287228"/>
        </a:xfrm>
        <a:prstGeom prst="rect">
          <a:avLst/>
        </a:prstGeom>
      </xdr:spPr>
    </xdr:pic>
    <xdr:clientData/>
  </xdr:twoCellAnchor>
  <xdr:twoCellAnchor editAs="oneCell">
    <xdr:from>
      <xdr:col>1</xdr:col>
      <xdr:colOff>2427514</xdr:colOff>
      <xdr:row>18</xdr:row>
      <xdr:rowOff>751115</xdr:rowOff>
    </xdr:from>
    <xdr:to>
      <xdr:col>1</xdr:col>
      <xdr:colOff>4436201</xdr:colOff>
      <xdr:row>18</xdr:row>
      <xdr:rowOff>2116952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7C16BE1-A4E0-F824-E1AA-80F6BEB7B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97628" y="21314229"/>
          <a:ext cx="2002972" cy="1375362"/>
        </a:xfrm>
        <a:prstGeom prst="rect">
          <a:avLst/>
        </a:prstGeom>
      </xdr:spPr>
    </xdr:pic>
    <xdr:clientData/>
  </xdr:twoCellAnchor>
  <xdr:twoCellAnchor editAs="oneCell">
    <xdr:from>
      <xdr:col>1</xdr:col>
      <xdr:colOff>2405743</xdr:colOff>
      <xdr:row>19</xdr:row>
      <xdr:rowOff>685802</xdr:rowOff>
    </xdr:from>
    <xdr:to>
      <xdr:col>1</xdr:col>
      <xdr:colOff>4626429</xdr:colOff>
      <xdr:row>19</xdr:row>
      <xdr:rowOff>2265137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1A7436E-574F-B5B8-EC54-276EF1D56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75857" y="24231602"/>
          <a:ext cx="2220686" cy="1594575"/>
        </a:xfrm>
        <a:prstGeom prst="rect">
          <a:avLst/>
        </a:prstGeom>
      </xdr:spPr>
    </xdr:pic>
    <xdr:clientData/>
  </xdr:twoCellAnchor>
  <xdr:twoCellAnchor editAs="oneCell">
    <xdr:from>
      <xdr:col>1</xdr:col>
      <xdr:colOff>326572</xdr:colOff>
      <xdr:row>20</xdr:row>
      <xdr:rowOff>3385456</xdr:rowOff>
    </xdr:from>
    <xdr:to>
      <xdr:col>1</xdr:col>
      <xdr:colOff>2193149</xdr:colOff>
      <xdr:row>20</xdr:row>
      <xdr:rowOff>4512400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D9BDD04-F152-662F-9310-4EC5F901D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6686" y="29979256"/>
          <a:ext cx="1872292" cy="1121229"/>
        </a:xfrm>
        <a:prstGeom prst="rect">
          <a:avLst/>
        </a:prstGeom>
      </xdr:spPr>
    </xdr:pic>
    <xdr:clientData/>
  </xdr:twoCellAnchor>
  <xdr:twoCellAnchor editAs="oneCell">
    <xdr:from>
      <xdr:col>1</xdr:col>
      <xdr:colOff>315685</xdr:colOff>
      <xdr:row>21</xdr:row>
      <xdr:rowOff>1959428</xdr:rowOff>
    </xdr:from>
    <xdr:to>
      <xdr:col>1</xdr:col>
      <xdr:colOff>2139313</xdr:colOff>
      <xdr:row>21</xdr:row>
      <xdr:rowOff>3792581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7DA5BCA9-BE6A-46F9-91F4-4F5A5BDB0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5799" y="33451799"/>
          <a:ext cx="1823628" cy="1833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W76"/>
  <sheetViews>
    <sheetView showGridLines="0" tabSelected="1" topLeftCell="A22" zoomScale="70" zoomScaleNormal="70" zoomScaleSheetLayoutView="80" workbookViewId="0">
      <selection activeCell="A24" sqref="A24:G24"/>
    </sheetView>
  </sheetViews>
  <sheetFormatPr defaultColWidth="9.109375" defaultRowHeight="21" x14ac:dyDescent="0.4"/>
  <cols>
    <col min="1" max="1" width="5.33203125" style="2" customWidth="1"/>
    <col min="2" max="2" width="73.77734375" style="1" customWidth="1"/>
    <col min="3" max="3" width="64.33203125" style="1" customWidth="1"/>
    <col min="4" max="4" width="10.6640625" style="1" customWidth="1"/>
    <col min="5" max="5" width="13.109375" style="1" customWidth="1"/>
    <col min="6" max="6" width="17.33203125" style="5" customWidth="1"/>
    <col min="7" max="7" width="18.44140625" style="5" customWidth="1"/>
    <col min="8" max="8" width="20.6640625" style="1" customWidth="1"/>
    <col min="9" max="9" width="25.33203125" style="1" customWidth="1"/>
    <col min="10" max="16384" width="9.109375" style="1"/>
  </cols>
  <sheetData>
    <row r="1" spans="1:10" x14ac:dyDescent="0.4">
      <c r="H1" s="105" t="s">
        <v>68</v>
      </c>
      <c r="I1" s="105"/>
    </row>
    <row r="2" spans="1:10" x14ac:dyDescent="0.4">
      <c r="B2" s="114" t="s">
        <v>0</v>
      </c>
      <c r="C2" s="114"/>
      <c r="D2" s="114"/>
      <c r="E2" s="114"/>
      <c r="F2" s="114"/>
      <c r="G2" s="114"/>
      <c r="H2" s="114"/>
      <c r="I2" s="114"/>
    </row>
    <row r="4" spans="1:10" ht="29.25" customHeight="1" x14ac:dyDescent="0.4">
      <c r="A4" s="69" t="s">
        <v>31</v>
      </c>
      <c r="B4" s="69"/>
      <c r="C4" s="69"/>
      <c r="D4" s="69"/>
      <c r="E4" s="69"/>
      <c r="F4" s="69"/>
      <c r="G4" s="69"/>
      <c r="H4" s="69"/>
      <c r="I4" s="14"/>
    </row>
    <row r="5" spans="1:10" ht="20.25" customHeight="1" x14ac:dyDescent="0.4">
      <c r="A5" s="70" t="s">
        <v>1</v>
      </c>
      <c r="B5" s="71"/>
      <c r="C5" s="72"/>
      <c r="D5" s="119" t="s">
        <v>2</v>
      </c>
      <c r="E5" s="119"/>
      <c r="F5" s="119"/>
      <c r="G5" s="119"/>
      <c r="H5" s="119"/>
      <c r="I5" s="119"/>
      <c r="J5" s="32"/>
    </row>
    <row r="6" spans="1:10" ht="20.25" customHeight="1" x14ac:dyDescent="0.4">
      <c r="A6" s="73"/>
      <c r="B6" s="74"/>
      <c r="C6" s="75"/>
      <c r="D6" s="119" t="s">
        <v>3</v>
      </c>
      <c r="E6" s="119"/>
      <c r="F6" s="119"/>
      <c r="G6" s="119"/>
      <c r="H6" s="119"/>
      <c r="I6" s="119"/>
      <c r="J6" s="32"/>
    </row>
    <row r="7" spans="1:10" ht="29.4" customHeight="1" x14ac:dyDescent="0.4">
      <c r="A7" s="76"/>
      <c r="B7" s="77"/>
      <c r="C7" s="78"/>
      <c r="D7" s="119" t="s">
        <v>4</v>
      </c>
      <c r="E7" s="119"/>
      <c r="F7" s="119"/>
      <c r="G7" s="119"/>
      <c r="H7" s="119"/>
      <c r="I7" s="119"/>
      <c r="J7" s="32"/>
    </row>
    <row r="8" spans="1:10" ht="49.95" customHeight="1" x14ac:dyDescent="0.4">
      <c r="A8" s="79" t="s">
        <v>5</v>
      </c>
      <c r="B8" s="80"/>
      <c r="C8" s="81"/>
      <c r="D8" s="120" t="s">
        <v>6</v>
      </c>
      <c r="E8" s="120"/>
      <c r="F8" s="120"/>
      <c r="G8" s="120"/>
      <c r="H8" s="120"/>
      <c r="I8" s="120"/>
      <c r="J8" s="33"/>
    </row>
    <row r="9" spans="1:10" ht="83.4" customHeight="1" x14ac:dyDescent="0.4">
      <c r="A9" s="82" t="s">
        <v>69</v>
      </c>
      <c r="B9" s="83"/>
      <c r="C9" s="83"/>
      <c r="D9" s="83"/>
      <c r="E9" s="83"/>
      <c r="F9" s="83"/>
      <c r="G9" s="83"/>
      <c r="H9" s="83"/>
      <c r="I9" s="84"/>
    </row>
    <row r="10" spans="1:10" ht="20.25" customHeight="1" x14ac:dyDescent="0.4">
      <c r="A10" s="106" t="s">
        <v>7</v>
      </c>
      <c r="B10" s="108" t="s">
        <v>8</v>
      </c>
      <c r="C10" s="109"/>
      <c r="D10" s="87" t="s">
        <v>9</v>
      </c>
      <c r="E10" s="85"/>
      <c r="F10" s="89" t="s">
        <v>10</v>
      </c>
      <c r="G10" s="89" t="s">
        <v>11</v>
      </c>
      <c r="H10" s="85" t="s">
        <v>12</v>
      </c>
      <c r="I10" s="85" t="s">
        <v>13</v>
      </c>
    </row>
    <row r="11" spans="1:10" x14ac:dyDescent="0.4">
      <c r="A11" s="106"/>
      <c r="B11" s="108"/>
      <c r="C11" s="109"/>
      <c r="D11" s="87"/>
      <c r="E11" s="85"/>
      <c r="F11" s="89"/>
      <c r="G11" s="89"/>
      <c r="H11" s="85"/>
      <c r="I11" s="85"/>
    </row>
    <row r="12" spans="1:10" s="3" customFormat="1" ht="29.4" customHeight="1" x14ac:dyDescent="0.4">
      <c r="A12" s="106"/>
      <c r="B12" s="110"/>
      <c r="C12" s="111"/>
      <c r="D12" s="88"/>
      <c r="E12" s="86"/>
      <c r="F12" s="89"/>
      <c r="G12" s="89"/>
      <c r="H12" s="86"/>
      <c r="I12" s="86"/>
    </row>
    <row r="13" spans="1:10" s="4" customFormat="1" ht="43.95" customHeight="1" thickBot="1" x14ac:dyDescent="0.45">
      <c r="A13" s="107"/>
      <c r="B13" s="35" t="s">
        <v>14</v>
      </c>
      <c r="C13" s="38" t="s">
        <v>15</v>
      </c>
      <c r="D13" s="43" t="s">
        <v>27</v>
      </c>
      <c r="E13" s="39" t="s">
        <v>16</v>
      </c>
      <c r="F13" s="90"/>
      <c r="G13" s="91"/>
      <c r="H13" s="37" t="s">
        <v>17</v>
      </c>
      <c r="I13" s="36" t="s">
        <v>17</v>
      </c>
    </row>
    <row r="14" spans="1:10" s="4" customFormat="1" ht="254.4" customHeight="1" x14ac:dyDescent="0.4">
      <c r="A14" s="15">
        <v>1</v>
      </c>
      <c r="B14" s="62" t="s">
        <v>60</v>
      </c>
      <c r="C14" s="21"/>
      <c r="D14" s="44" t="s">
        <v>28</v>
      </c>
      <c r="E14" s="59">
        <v>8</v>
      </c>
      <c r="F14" s="23">
        <v>0</v>
      </c>
      <c r="G14" s="30">
        <f>E14*F14</f>
        <v>0</v>
      </c>
      <c r="H14" s="16"/>
      <c r="I14" s="16"/>
    </row>
    <row r="15" spans="1:10" s="4" customFormat="1" ht="186" customHeight="1" x14ac:dyDescent="0.4">
      <c r="A15" s="17">
        <v>2</v>
      </c>
      <c r="B15" s="64" t="s">
        <v>62</v>
      </c>
      <c r="C15" s="22"/>
      <c r="D15" s="44" t="s">
        <v>29</v>
      </c>
      <c r="E15" s="44">
        <v>120</v>
      </c>
      <c r="F15" s="24">
        <v>0</v>
      </c>
      <c r="G15" s="25">
        <f t="shared" ref="G15:G22" si="0">E15*F15</f>
        <v>0</v>
      </c>
      <c r="H15" s="18"/>
      <c r="I15" s="18"/>
    </row>
    <row r="16" spans="1:10" s="4" customFormat="1" ht="409.6" customHeight="1" x14ac:dyDescent="0.4">
      <c r="A16" s="121">
        <v>3</v>
      </c>
      <c r="B16" s="123" t="s">
        <v>63</v>
      </c>
      <c r="C16" s="97"/>
      <c r="D16" s="125" t="s">
        <v>29</v>
      </c>
      <c r="E16" s="125">
        <v>3</v>
      </c>
      <c r="F16" s="127">
        <v>0</v>
      </c>
      <c r="G16" s="99">
        <f t="shared" si="0"/>
        <v>0</v>
      </c>
      <c r="H16" s="101"/>
      <c r="I16" s="103"/>
    </row>
    <row r="17" spans="1:257" s="4" customFormat="1" ht="146.4" customHeight="1" x14ac:dyDescent="0.4">
      <c r="A17" s="122"/>
      <c r="B17" s="124"/>
      <c r="C17" s="98"/>
      <c r="D17" s="126"/>
      <c r="E17" s="126"/>
      <c r="F17" s="128"/>
      <c r="G17" s="100"/>
      <c r="H17" s="102"/>
      <c r="I17" s="104"/>
    </row>
    <row r="18" spans="1:257" s="4" customFormat="1" ht="227.4" customHeight="1" x14ac:dyDescent="0.4">
      <c r="A18" s="17">
        <v>4</v>
      </c>
      <c r="B18" s="64" t="s">
        <v>64</v>
      </c>
      <c r="C18" s="40"/>
      <c r="D18" s="44" t="s">
        <v>29</v>
      </c>
      <c r="E18" s="44">
        <v>100</v>
      </c>
      <c r="F18" s="24">
        <v>0</v>
      </c>
      <c r="G18" s="25">
        <f t="shared" si="0"/>
        <v>0</v>
      </c>
      <c r="H18" s="18"/>
      <c r="I18" s="18"/>
    </row>
    <row r="19" spans="1:257" s="4" customFormat="1" ht="234.6" customHeight="1" x14ac:dyDescent="0.4">
      <c r="A19" s="17">
        <v>5</v>
      </c>
      <c r="B19" s="64" t="s">
        <v>61</v>
      </c>
      <c r="C19" s="40"/>
      <c r="D19" s="44" t="s">
        <v>29</v>
      </c>
      <c r="E19" s="44">
        <v>107</v>
      </c>
      <c r="F19" s="24">
        <v>0</v>
      </c>
      <c r="G19" s="25">
        <f t="shared" si="0"/>
        <v>0</v>
      </c>
      <c r="H19" s="18"/>
      <c r="I19" s="18"/>
    </row>
    <row r="20" spans="1:257" s="4" customFormat="1" ht="240" customHeight="1" x14ac:dyDescent="0.4">
      <c r="A20" s="17">
        <v>6</v>
      </c>
      <c r="B20" s="63" t="s">
        <v>67</v>
      </c>
      <c r="C20" s="41"/>
      <c r="D20" s="44" t="s">
        <v>29</v>
      </c>
      <c r="E20" s="44">
        <v>1011</v>
      </c>
      <c r="F20" s="24">
        <v>0</v>
      </c>
      <c r="G20" s="25">
        <f t="shared" si="0"/>
        <v>0</v>
      </c>
      <c r="H20" s="18"/>
      <c r="I20" s="18"/>
    </row>
    <row r="21" spans="1:257" s="4" customFormat="1" ht="372.6" customHeight="1" x14ac:dyDescent="0.4">
      <c r="A21" s="17">
        <v>7</v>
      </c>
      <c r="B21" s="65" t="s">
        <v>66</v>
      </c>
      <c r="C21" s="41"/>
      <c r="D21" s="44" t="s">
        <v>30</v>
      </c>
      <c r="E21" s="45">
        <v>50</v>
      </c>
      <c r="F21" s="24">
        <v>0</v>
      </c>
      <c r="G21" s="25">
        <f t="shared" si="0"/>
        <v>0</v>
      </c>
      <c r="H21" s="18"/>
      <c r="I21" s="18"/>
    </row>
    <row r="22" spans="1:257" ht="333" customHeight="1" thickBot="1" x14ac:dyDescent="0.45">
      <c r="A22" s="17">
        <v>8</v>
      </c>
      <c r="B22" s="66" t="s">
        <v>65</v>
      </c>
      <c r="C22" s="42"/>
      <c r="D22" s="44" t="s">
        <v>29</v>
      </c>
      <c r="E22" s="45">
        <v>552</v>
      </c>
      <c r="F22" s="24">
        <v>0</v>
      </c>
      <c r="G22" s="25">
        <f t="shared" si="0"/>
        <v>0</v>
      </c>
      <c r="H22" s="18"/>
      <c r="I22" s="18"/>
    </row>
    <row r="23" spans="1:257" ht="21.6" thickBot="1" x14ac:dyDescent="0.45">
      <c r="A23" s="115" t="s">
        <v>18</v>
      </c>
      <c r="B23" s="116"/>
      <c r="C23" s="117"/>
      <c r="D23" s="117"/>
      <c r="E23" s="118"/>
      <c r="F23" s="112">
        <f>SUM(F14:F22)</f>
        <v>0</v>
      </c>
      <c r="G23" s="113"/>
      <c r="H23" s="19"/>
      <c r="I23" s="20"/>
    </row>
    <row r="24" spans="1:257" x14ac:dyDescent="0.4">
      <c r="A24" s="96" t="s">
        <v>19</v>
      </c>
      <c r="B24" s="96"/>
      <c r="C24" s="96"/>
      <c r="D24" s="96"/>
      <c r="E24" s="96"/>
      <c r="F24" s="96"/>
      <c r="G24" s="96"/>
    </row>
    <row r="25" spans="1:257" x14ac:dyDescent="0.4">
      <c r="A25" s="13" t="s">
        <v>32</v>
      </c>
      <c r="B25" s="26"/>
      <c r="C25" s="26"/>
    </row>
    <row r="26" spans="1:257" ht="7.2" customHeight="1" x14ac:dyDescent="0.4">
      <c r="A26" s="26"/>
      <c r="B26" s="26"/>
      <c r="C26" s="26"/>
    </row>
    <row r="27" spans="1:257" ht="27.6" customHeight="1" x14ac:dyDescent="0.4">
      <c r="A27" s="93" t="s">
        <v>20</v>
      </c>
      <c r="B27" s="93"/>
      <c r="C27" s="93"/>
      <c r="D27" s="93"/>
      <c r="E27" s="93"/>
      <c r="F27" s="93"/>
      <c r="G27" s="93"/>
      <c r="H27" s="93"/>
      <c r="I27" s="93"/>
    </row>
    <row r="28" spans="1:257" ht="21" customHeight="1" x14ac:dyDescent="0.4">
      <c r="A28" s="94" t="s">
        <v>33</v>
      </c>
      <c r="B28" s="94"/>
      <c r="C28" s="94"/>
      <c r="D28" s="94"/>
      <c r="E28" s="94"/>
      <c r="F28" s="94"/>
      <c r="G28" s="94"/>
      <c r="H28" s="94"/>
      <c r="I28" s="94"/>
    </row>
    <row r="29" spans="1:257" x14ac:dyDescent="0.4">
      <c r="A29" s="94" t="s">
        <v>34</v>
      </c>
      <c r="B29" s="94"/>
      <c r="C29" s="94"/>
      <c r="D29" s="94"/>
      <c r="E29" s="94"/>
      <c r="F29" s="94"/>
      <c r="G29" s="34"/>
      <c r="H29" s="34"/>
      <c r="I29" s="34"/>
    </row>
    <row r="30" spans="1:257" x14ac:dyDescent="0.4">
      <c r="A30" s="29" t="s">
        <v>21</v>
      </c>
      <c r="B30" s="29"/>
      <c r="C30" s="29"/>
      <c r="D30" s="29"/>
      <c r="E30" s="29"/>
      <c r="F30" s="29"/>
      <c r="G30" s="29"/>
      <c r="H30" s="29"/>
      <c r="I30" s="29"/>
    </row>
    <row r="31" spans="1:257" s="9" customFormat="1" ht="15.6" x14ac:dyDescent="0.25">
      <c r="A31" s="95" t="s">
        <v>22</v>
      </c>
      <c r="B31" s="95"/>
      <c r="C31" s="95"/>
      <c r="D31" s="95"/>
      <c r="E31" s="95"/>
      <c r="F31" s="95"/>
      <c r="G31" s="95"/>
      <c r="H31" s="95"/>
      <c r="I31" s="95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spans="1:257" ht="23.4" customHeight="1" x14ac:dyDescent="0.4">
      <c r="A32" s="92" t="s">
        <v>26</v>
      </c>
      <c r="B32" s="92"/>
      <c r="C32" s="92"/>
      <c r="D32" s="92"/>
      <c r="E32" s="92"/>
      <c r="F32" s="92"/>
      <c r="G32" s="92"/>
      <c r="H32" s="92"/>
      <c r="I32" s="92"/>
    </row>
    <row r="33" spans="1:257" x14ac:dyDescent="0.4">
      <c r="A33" s="95" t="s">
        <v>23</v>
      </c>
      <c r="B33" s="95"/>
      <c r="C33" s="95"/>
      <c r="D33" s="95"/>
      <c r="E33" s="95"/>
      <c r="F33" s="95"/>
      <c r="G33" s="95"/>
      <c r="H33" s="95"/>
      <c r="I33" s="95"/>
    </row>
    <row r="34" spans="1:257" x14ac:dyDescent="0.4">
      <c r="A34" s="31" t="s">
        <v>35</v>
      </c>
      <c r="B34" s="29"/>
      <c r="C34" s="29"/>
      <c r="D34" s="29"/>
      <c r="E34" s="29"/>
      <c r="F34" s="29"/>
      <c r="G34" s="29"/>
      <c r="H34" s="29"/>
      <c r="I34" s="29"/>
    </row>
    <row r="35" spans="1:257" s="9" customFormat="1" x14ac:dyDescent="0.4">
      <c r="A35" s="2"/>
      <c r="B35" s="1"/>
      <c r="C35" s="1"/>
      <c r="D35" s="1"/>
      <c r="E35" s="1"/>
      <c r="F35" s="5"/>
      <c r="G35" s="5"/>
      <c r="H35" s="1"/>
      <c r="I35" s="1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spans="1:257" s="9" customFormat="1" ht="13.8" x14ac:dyDescent="0.25">
      <c r="A36" s="6"/>
      <c r="B36" s="28" t="s">
        <v>24</v>
      </c>
      <c r="C36" s="27"/>
      <c r="D36" s="11"/>
      <c r="E36" s="11"/>
      <c r="F36" s="10"/>
      <c r="G36" s="10"/>
      <c r="H36" s="10"/>
      <c r="I36" s="7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spans="1:257" s="9" customFormat="1" ht="15.6" x14ac:dyDescent="0.3">
      <c r="A37" s="12"/>
      <c r="B37" s="68" t="s">
        <v>25</v>
      </c>
      <c r="C37" s="68"/>
      <c r="D37" s="11"/>
      <c r="E37" s="11"/>
      <c r="F37" s="10"/>
      <c r="G37" s="10"/>
      <c r="H37" s="10"/>
      <c r="I37" s="7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spans="1:257" s="9" customFormat="1" ht="13.8" x14ac:dyDescent="0.25">
      <c r="B38" s="27"/>
      <c r="C38" s="27"/>
      <c r="D38" s="11"/>
      <c r="E38" s="11"/>
      <c r="F38" s="10"/>
      <c r="G38" s="10"/>
      <c r="H38" s="10"/>
      <c r="I38" s="7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spans="1:257" s="9" customFormat="1" ht="13.8" x14ac:dyDescent="0.25">
      <c r="A39" s="6"/>
      <c r="B39" s="11"/>
      <c r="C39" s="11"/>
      <c r="D39" s="11"/>
      <c r="E39" s="11"/>
      <c r="F39" s="10"/>
      <c r="G39" s="10"/>
      <c r="H39" s="10"/>
      <c r="I39" s="7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0" spans="1:257" s="9" customFormat="1" ht="13.8" x14ac:dyDescent="0.25">
      <c r="A40" s="6"/>
      <c r="B40" s="11"/>
      <c r="C40" s="11"/>
      <c r="D40" s="11"/>
      <c r="E40" s="11"/>
      <c r="F40" s="10"/>
      <c r="G40" s="10"/>
      <c r="H40" s="10"/>
      <c r="I40" s="7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</row>
    <row r="41" spans="1:257" x14ac:dyDescent="0.4">
      <c r="A41" s="6"/>
      <c r="B41" s="11"/>
      <c r="C41" s="11"/>
      <c r="D41" s="11"/>
      <c r="E41" s="11"/>
      <c r="F41" s="10"/>
      <c r="G41" s="10"/>
      <c r="H41" s="10"/>
      <c r="I41" s="7"/>
    </row>
    <row r="42" spans="1:257" x14ac:dyDescent="0.4">
      <c r="A42" s="1"/>
      <c r="F42" s="1"/>
      <c r="G42" s="1"/>
    </row>
    <row r="43" spans="1:257" x14ac:dyDescent="0.4">
      <c r="A43" s="1"/>
      <c r="F43" s="1"/>
      <c r="G43" s="1"/>
    </row>
    <row r="44" spans="1:257" x14ac:dyDescent="0.4">
      <c r="A44" s="1"/>
      <c r="F44" s="1"/>
      <c r="G44" s="1"/>
    </row>
    <row r="45" spans="1:257" x14ac:dyDescent="0.4">
      <c r="A45" s="1"/>
      <c r="F45" s="1"/>
      <c r="G45" s="1"/>
    </row>
    <row r="46" spans="1:257" x14ac:dyDescent="0.4">
      <c r="A46" s="1"/>
      <c r="F46" s="1"/>
      <c r="G46" s="1"/>
    </row>
    <row r="47" spans="1:257" x14ac:dyDescent="0.4">
      <c r="A47" s="1"/>
      <c r="F47" s="1"/>
      <c r="G47" s="1"/>
    </row>
    <row r="48" spans="1:257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</sheetData>
  <mergeCells count="36">
    <mergeCell ref="H1:I1"/>
    <mergeCell ref="A10:A13"/>
    <mergeCell ref="B10:C12"/>
    <mergeCell ref="F23:G23"/>
    <mergeCell ref="B2:I2"/>
    <mergeCell ref="A23:E23"/>
    <mergeCell ref="D5:I5"/>
    <mergeCell ref="D6:I6"/>
    <mergeCell ref="D7:I7"/>
    <mergeCell ref="D8:I8"/>
    <mergeCell ref="A16:A17"/>
    <mergeCell ref="B16:B17"/>
    <mergeCell ref="D16:D17"/>
    <mergeCell ref="E16:E17"/>
    <mergeCell ref="F16:F17"/>
    <mergeCell ref="A33:I33"/>
    <mergeCell ref="G16:G17"/>
    <mergeCell ref="H16:H17"/>
    <mergeCell ref="I16:I17"/>
    <mergeCell ref="A29:F29"/>
    <mergeCell ref="B37:C37"/>
    <mergeCell ref="A4:H4"/>
    <mergeCell ref="A5:C7"/>
    <mergeCell ref="A8:C8"/>
    <mergeCell ref="A9:I9"/>
    <mergeCell ref="I10:I12"/>
    <mergeCell ref="D10:E12"/>
    <mergeCell ref="F10:F13"/>
    <mergeCell ref="G10:G13"/>
    <mergeCell ref="H10:H12"/>
    <mergeCell ref="A32:I32"/>
    <mergeCell ref="A27:I27"/>
    <mergeCell ref="A28:I28"/>
    <mergeCell ref="A31:I31"/>
    <mergeCell ref="A24:G24"/>
    <mergeCell ref="C16:C17"/>
  </mergeCells>
  <phoneticPr fontId="12" type="noConversion"/>
  <pageMargins left="0.11811023622047245" right="0.11811023622047245" top="0" bottom="0" header="0.31496062992125984" footer="0.31496062992125984"/>
  <pageSetup paperSize="9"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A4488-3602-4F36-9CAD-9ADF7CFF8054}">
  <dimension ref="B2:E22"/>
  <sheetViews>
    <sheetView zoomScale="60" zoomScaleNormal="60" workbookViewId="0">
      <selection activeCell="G6" sqref="G6"/>
    </sheetView>
  </sheetViews>
  <sheetFormatPr defaultRowHeight="14.4" x14ac:dyDescent="0.3"/>
  <cols>
    <col min="1" max="5" width="45.77734375" customWidth="1"/>
  </cols>
  <sheetData>
    <row r="2" spans="2:5" ht="18" x14ac:dyDescent="0.35">
      <c r="E2" s="51" t="s">
        <v>70</v>
      </c>
    </row>
    <row r="3" spans="2:5" ht="17.399999999999999" x14ac:dyDescent="0.3">
      <c r="B3" s="67" t="s">
        <v>36</v>
      </c>
      <c r="C3" s="67"/>
      <c r="D3" s="67"/>
      <c r="E3" s="67"/>
    </row>
    <row r="4" spans="2:5" ht="40.049999999999997" customHeight="1" x14ac:dyDescent="0.3">
      <c r="B4" s="55" t="s">
        <v>37</v>
      </c>
      <c r="C4" s="61" t="s">
        <v>57</v>
      </c>
      <c r="D4" s="56" t="s">
        <v>58</v>
      </c>
      <c r="E4" s="56" t="s">
        <v>59</v>
      </c>
    </row>
    <row r="5" spans="2:5" ht="70.05" customHeight="1" x14ac:dyDescent="0.3">
      <c r="B5" s="46">
        <v>1</v>
      </c>
      <c r="C5" s="52" t="s">
        <v>38</v>
      </c>
      <c r="D5" s="60" t="s">
        <v>39</v>
      </c>
      <c r="E5" s="48" t="s">
        <v>54</v>
      </c>
    </row>
    <row r="6" spans="2:5" ht="70.05" customHeight="1" x14ac:dyDescent="0.3">
      <c r="B6" s="46">
        <v>2</v>
      </c>
      <c r="C6" s="52" t="s">
        <v>38</v>
      </c>
      <c r="D6" s="47" t="s">
        <v>40</v>
      </c>
      <c r="E6" s="48" t="s">
        <v>54</v>
      </c>
    </row>
    <row r="7" spans="2:5" ht="70.05" customHeight="1" x14ac:dyDescent="0.3">
      <c r="B7" s="46">
        <v>3</v>
      </c>
      <c r="C7" s="52" t="s">
        <v>38</v>
      </c>
      <c r="D7" s="47" t="s">
        <v>41</v>
      </c>
      <c r="E7" s="48" t="s">
        <v>54</v>
      </c>
    </row>
    <row r="8" spans="2:5" ht="70.05" customHeight="1" x14ac:dyDescent="0.3">
      <c r="B8" s="46">
        <v>4</v>
      </c>
      <c r="C8" s="52" t="s">
        <v>38</v>
      </c>
      <c r="D8" s="47" t="s">
        <v>42</v>
      </c>
      <c r="E8" s="48" t="s">
        <v>54</v>
      </c>
    </row>
    <row r="9" spans="2:5" ht="70.05" customHeight="1" x14ac:dyDescent="0.3">
      <c r="B9" s="46">
        <v>5</v>
      </c>
      <c r="C9" s="53" t="s">
        <v>38</v>
      </c>
      <c r="D9" s="49" t="s">
        <v>43</v>
      </c>
      <c r="E9" s="48" t="s">
        <v>54</v>
      </c>
    </row>
    <row r="10" spans="2:5" ht="70.05" customHeight="1" x14ac:dyDescent="0.3">
      <c r="B10" s="46">
        <v>6</v>
      </c>
      <c r="C10" s="53" t="s">
        <v>38</v>
      </c>
      <c r="D10" s="47" t="s">
        <v>44</v>
      </c>
      <c r="E10" s="48" t="s">
        <v>54</v>
      </c>
    </row>
    <row r="11" spans="2:5" ht="88.2" customHeight="1" x14ac:dyDescent="0.3">
      <c r="B11" s="46">
        <v>7</v>
      </c>
      <c r="C11" s="54" t="s">
        <v>38</v>
      </c>
      <c r="D11" s="50" t="s">
        <v>45</v>
      </c>
      <c r="E11" s="48" t="s">
        <v>54</v>
      </c>
    </row>
    <row r="12" spans="2:5" ht="70.05" customHeight="1" x14ac:dyDescent="0.3">
      <c r="B12" s="46">
        <v>8</v>
      </c>
      <c r="C12" s="52" t="s">
        <v>46</v>
      </c>
      <c r="D12" s="47" t="s">
        <v>47</v>
      </c>
      <c r="E12" s="48" t="s">
        <v>55</v>
      </c>
    </row>
    <row r="13" spans="2:5" ht="115.2" customHeight="1" x14ac:dyDescent="0.3">
      <c r="B13" s="46">
        <v>9</v>
      </c>
      <c r="C13" s="52" t="s">
        <v>46</v>
      </c>
      <c r="D13" s="47" t="s">
        <v>48</v>
      </c>
      <c r="E13" s="48" t="s">
        <v>55</v>
      </c>
    </row>
    <row r="14" spans="2:5" ht="70.05" customHeight="1" x14ac:dyDescent="0.3">
      <c r="B14" s="46">
        <v>10</v>
      </c>
      <c r="C14" s="52" t="s">
        <v>46</v>
      </c>
      <c r="D14" s="47" t="s">
        <v>49</v>
      </c>
      <c r="E14" s="48" t="s">
        <v>55</v>
      </c>
    </row>
    <row r="15" spans="2:5" ht="97.2" customHeight="1" x14ac:dyDescent="0.3">
      <c r="B15" s="46">
        <v>11</v>
      </c>
      <c r="C15" s="52" t="s">
        <v>50</v>
      </c>
      <c r="D15" s="47" t="s">
        <v>51</v>
      </c>
      <c r="E15" s="48" t="s">
        <v>56</v>
      </c>
    </row>
    <row r="16" spans="2:5" ht="82.2" customHeight="1" x14ac:dyDescent="0.3">
      <c r="B16" s="46">
        <v>12</v>
      </c>
      <c r="C16" s="52" t="s">
        <v>50</v>
      </c>
      <c r="D16" s="47" t="s">
        <v>52</v>
      </c>
      <c r="E16" s="48" t="s">
        <v>56</v>
      </c>
    </row>
    <row r="17" spans="2:5" ht="77.400000000000006" customHeight="1" x14ac:dyDescent="0.3">
      <c r="B17" s="46">
        <v>13</v>
      </c>
      <c r="C17" s="52" t="s">
        <v>50</v>
      </c>
      <c r="D17" s="47" t="s">
        <v>53</v>
      </c>
      <c r="E17" s="48" t="s">
        <v>56</v>
      </c>
    </row>
    <row r="18" spans="2:5" x14ac:dyDescent="0.3">
      <c r="B18" s="57"/>
      <c r="C18" s="58"/>
      <c r="D18" s="58"/>
      <c r="E18" s="58"/>
    </row>
    <row r="21" spans="2:5" x14ac:dyDescent="0.3">
      <c r="B21" s="6"/>
      <c r="C21" s="28" t="s">
        <v>24</v>
      </c>
      <c r="D21" s="27"/>
    </row>
    <row r="22" spans="2:5" ht="15.6" x14ac:dyDescent="0.3">
      <c r="B22" s="12"/>
      <c r="C22" s="68" t="s">
        <v>25</v>
      </c>
      <c r="D22" s="68"/>
    </row>
  </sheetData>
  <mergeCells count="2">
    <mergeCell ref="B3:E3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Додаток_2</vt:lpstr>
      <vt:lpstr>Додаток_3</vt:lpstr>
      <vt:lpstr>Додаток_2!Область_друку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2026-06-09T12:21:57Z</dcterms:modified>
  <cp:category/>
  <cp:contentStatus/>
</cp:coreProperties>
</file>