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filterPrivacy="1" defaultThemeVersion="124226"/>
  <xr:revisionPtr revIDLastSave="373" documentId="13_ncr:1_{2B86E354-F780-45D1-942E-10D181CF870D}" xr6:coauthVersionLast="47" xr6:coauthVersionMax="47" xr10:uidLastSave="{8A316B99-E1CE-4257-A2A0-05F95421BA70}"/>
  <bookViews>
    <workbookView xWindow="28680" yWindow="-120" windowWidth="29040" windowHeight="15720" xr2:uid="{00000000-000D-0000-FFFF-FFFF00000000}"/>
  </bookViews>
  <sheets>
    <sheet name="Додаток_2" sheetId="7" r:id="rId1"/>
  </sheets>
  <definedNames>
    <definedName name="_xlnm.Print_Area" localSheetId="0">Додаток_2!$A$1:$G$128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8" i="7" l="1"/>
  <c r="G15" i="7" l="1"/>
  <c r="A16" i="7"/>
  <c r="A17" i="7" s="1"/>
  <c r="A18" i="7" s="1"/>
  <c r="A19" i="7" s="1"/>
  <c r="A20" i="7" s="1"/>
  <c r="A21" i="7" s="1"/>
  <c r="A22" i="7" s="1"/>
  <c r="A23" i="7" s="1"/>
  <c r="A24" i="7" s="1"/>
  <c r="A25" i="7" s="1"/>
  <c r="A26" i="7" s="1"/>
  <c r="A27" i="7" s="1"/>
  <c r="A28" i="7" s="1"/>
  <c r="A29" i="7" s="1"/>
  <c r="A31" i="7" s="1"/>
  <c r="G16" i="7"/>
  <c r="G17" i="7"/>
  <c r="G18" i="7"/>
  <c r="G19" i="7"/>
  <c r="G20" i="7"/>
  <c r="G21" i="7"/>
  <c r="G22" i="7"/>
  <c r="G23" i="7"/>
  <c r="G24" i="7"/>
  <c r="G25" i="7"/>
  <c r="G26" i="7"/>
  <c r="G27" i="7"/>
  <c r="G28" i="7"/>
  <c r="G29" i="7"/>
  <c r="G31" i="7"/>
  <c r="G32" i="7"/>
  <c r="G33" i="7"/>
  <c r="G34" i="7"/>
  <c r="G35" i="7"/>
  <c r="G36" i="7"/>
  <c r="G38" i="7"/>
  <c r="G39" i="7"/>
  <c r="G40" i="7"/>
  <c r="G41" i="7"/>
  <c r="G42" i="7"/>
  <c r="G43" i="7"/>
  <c r="G44" i="7"/>
  <c r="G45" i="7"/>
  <c r="G46" i="7"/>
  <c r="G47" i="7"/>
  <c r="G48" i="7"/>
  <c r="G50" i="7"/>
  <c r="G51" i="7"/>
  <c r="G52" i="7"/>
  <c r="G53" i="7"/>
  <c r="G54" i="7"/>
  <c r="G56" i="7"/>
  <c r="G57" i="7"/>
  <c r="G58" i="7"/>
  <c r="G59" i="7"/>
  <c r="G60" i="7"/>
  <c r="G61" i="7"/>
  <c r="G62" i="7"/>
  <c r="G63" i="7"/>
  <c r="G64" i="7"/>
  <c r="G65" i="7"/>
  <c r="G67" i="7"/>
  <c r="G68" i="7"/>
  <c r="G69" i="7"/>
  <c r="G70" i="7"/>
  <c r="G71" i="7"/>
  <c r="G72" i="7"/>
  <c r="G73" i="7"/>
  <c r="G74" i="7"/>
  <c r="G75" i="7"/>
  <c r="G76" i="7"/>
  <c r="G77" i="7"/>
  <c r="G78" i="7"/>
  <c r="G79" i="7"/>
  <c r="G80" i="7"/>
  <c r="G81" i="7"/>
  <c r="G82" i="7"/>
  <c r="G83" i="7"/>
  <c r="G84" i="7"/>
  <c r="G85" i="7"/>
  <c r="G86" i="7"/>
  <c r="G87" i="7"/>
  <c r="G88" i="7"/>
  <c r="G89" i="7"/>
  <c r="G90" i="7"/>
  <c r="G91" i="7"/>
  <c r="G92" i="7"/>
  <c r="G93" i="7"/>
  <c r="G94" i="7"/>
  <c r="G95" i="7"/>
  <c r="G96" i="7"/>
  <c r="G97" i="7"/>
  <c r="G98" i="7"/>
  <c r="G99" i="7"/>
  <c r="G100" i="7"/>
  <c r="G101" i="7"/>
  <c r="G103" i="7"/>
  <c r="G104" i="7"/>
  <c r="G105" i="7"/>
  <c r="G106" i="7"/>
  <c r="G107" i="7"/>
  <c r="A32" i="7" l="1"/>
  <c r="A33" i="7" s="1"/>
  <c r="A34" i="7" s="1"/>
  <c r="A35" i="7" s="1"/>
  <c r="A36" i="7" s="1"/>
  <c r="A38" i="7" l="1"/>
  <c r="A39" i="7" s="1"/>
  <c r="A40" i="7" s="1"/>
  <c r="A41" i="7" s="1"/>
  <c r="A42" i="7" s="1"/>
  <c r="A43" i="7" s="1"/>
  <c r="A44" i="7" s="1"/>
  <c r="A45" i="7" s="1"/>
  <c r="A46" i="7" s="1"/>
  <c r="A47" i="7" s="1"/>
  <c r="A48" i="7" s="1"/>
  <c r="A50" i="7" l="1"/>
  <c r="A51" i="7" s="1"/>
  <c r="A52" i="7" s="1"/>
  <c r="A53" i="7" s="1"/>
  <c r="A54" i="7" s="1"/>
  <c r="A56" i="7" l="1"/>
  <c r="A57" i="7" s="1"/>
  <c r="A58" i="7" s="1"/>
  <c r="A59" i="7" s="1"/>
  <c r="A60" i="7" s="1"/>
  <c r="A61" i="7" s="1"/>
  <c r="A62" i="7" s="1"/>
  <c r="A63" i="7" s="1"/>
  <c r="A64" i="7" s="1"/>
  <c r="A65"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3" i="7" l="1"/>
  <c r="A104" i="7" s="1"/>
  <c r="A105" i="7" s="1"/>
  <c r="A106" i="7" s="1"/>
  <c r="A107" i="7" s="1"/>
</calcChain>
</file>

<file path=xl/sharedStrings.xml><?xml version="1.0" encoding="utf-8"?>
<sst xmlns="http://schemas.openxmlformats.org/spreadsheetml/2006/main" count="300" uniqueCount="129">
  <si>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</si>
  <si>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</si>
  <si>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</si>
  <si>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</si>
  <si>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</si>
  <si>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</si>
  <si>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</si>
  <si>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</si>
  <si>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</si>
  <si>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t>Примітки</t>
  </si>
  <si>
    <t>Одиниця вимірювання</t>
  </si>
  <si>
    <t>Кількість</t>
  </si>
  <si>
    <t>Ціна, грн.  включаючі всі податки</t>
  </si>
  <si>
    <t>Вартість, грн.  включаючі всі податки</t>
  </si>
  <si>
    <t> </t>
  </si>
  <si>
    <t>м3</t>
  </si>
  <si>
    <t>м2</t>
  </si>
  <si>
    <t>м</t>
  </si>
  <si>
    <t>кг</t>
  </si>
  <si>
    <t>шт</t>
  </si>
  <si>
    <t>т</t>
  </si>
  <si>
    <t>=====Електромонтажні роботи======</t>
  </si>
  <si>
    <t>=======Вентиляційні роботи===</t>
  </si>
  <si>
    <t>Електроди, діаметр 4 мм, марка Е42</t>
  </si>
  <si>
    <t>Всього вартість пропозиції, грн*</t>
  </si>
  <si>
    <t xml:space="preserve">  * Товариство Червоного Хреста України є громадською неприбутковою організацією і просить надати максимальні знижки на послуги/роботи, вказані у ціновій пропозиції.</t>
  </si>
  <si>
    <t xml:space="preserve"> ** Закупівля відбувається одним лотом</t>
  </si>
  <si>
    <r>
      <rPr>
        <i/>
        <sz val="11"/>
        <color rgb="FFFF0000"/>
        <rFont val="Times New Roman"/>
      </rPr>
      <t xml:space="preserve">Інформація для Учасника:
</t>
    </r>
    <r>
      <rPr>
        <i/>
        <sz val="11"/>
        <color rgb="FF000000"/>
        <rFont val="Times New Roman"/>
      </rPr>
      <t>-Цінова пропозиція приймається до розгляду виключно згідно форми даного Додатку.
-Учасник несе відповідальність за правильність розрахованих одиничних розцінок та загальної вартості робіт, за коректність всіх формул та розрахунків у даній формі, зміна або корегування вартості після етапу розкриття пропозицій не допускається.
-Всі документи мають бути заповнені Учасником без винятку, відсутність будь-якої інформації може призвести до анулювання пропозиції.
-Вартість одиниць послуг, робіт, матеріалів та загальну вартість пропозиції потрібно заповнювати у гривнях, зазначаючи цифрове значення, яке має не більше двох знаків після коми.
-Учасник має надати в електронному вигляді цінову пропозицію у формі даного додатку з підписом та печаткою та</t>
    </r>
    <r>
      <rPr>
        <i/>
        <sz val="11"/>
        <color rgb="FFFF0000"/>
        <rFont val="Times New Roman"/>
      </rPr>
      <t xml:space="preserve"> окремо у форматі Excel.</t>
    </r>
  </si>
  <si>
    <r>
      <rPr>
        <i/>
        <sz val="11"/>
        <color rgb="FFFF0000"/>
        <rFont val="Times New Roman"/>
        <family val="1"/>
        <charset val="204"/>
      </rPr>
      <t>УМОВИ ОПЛАТИ:</t>
    </r>
    <r>
      <rPr>
        <i/>
        <sz val="11"/>
        <rFont val="Times New Roman"/>
        <family val="1"/>
        <charset val="204"/>
      </rPr>
      <t xml:space="preserve"> Авансові платежі не передбачені. Оплата робіт може здійснюватися проміжними платежами протягом 10 банківських днів після підписання акту приймання-передачі виконаних робіт Замовником. Проміжні платежі здійснюються після повного завершення конкретного етапу робіт відповідно до календарного графіку, але не частіше ніж один раз на календарний місяць. Здійснення проміжних платежів не звільняє Підрядника від відповідальності за неналежне виконання робіт.</t>
    </r>
  </si>
  <si>
    <r>
      <rPr>
        <i/>
        <sz val="11"/>
        <color rgb="FFFF0000"/>
        <rFont val="Times New Roman"/>
      </rPr>
      <t>ТЕРМІНИ ВИКОНАННЯ РОБІТ/НАДАННЯ ПОСЛУГ:</t>
    </r>
    <r>
      <rPr>
        <i/>
        <sz val="11"/>
        <color rgb="FF000000"/>
        <rFont val="Times New Roman"/>
      </rPr>
      <t xml:space="preserve"> __________________________________  календарних днів </t>
    </r>
    <r>
      <rPr>
        <i/>
        <sz val="11"/>
        <color rgb="FFFF0000"/>
        <rFont val="Times New Roman"/>
      </rPr>
      <t>(прописати)</t>
    </r>
  </si>
  <si>
    <r>
      <rPr>
        <i/>
        <sz val="11"/>
        <color rgb="FFFF0000"/>
        <rFont val="Times New Roman"/>
      </rPr>
      <t>Гарантійний строк на виконанні роботи/наданні послуги:</t>
    </r>
    <r>
      <rPr>
        <i/>
        <sz val="11"/>
        <color rgb="FF000000"/>
        <rFont val="Times New Roman"/>
      </rPr>
      <t xml:space="preserve"> не менше 5 (п’яти) років з моменту підписання акту приймання-передачі виконаних робіт/наданих послуг; </t>
    </r>
  </si>
  <si>
    <r>
      <rPr>
        <i/>
        <sz val="11"/>
        <color rgb="FFFF0000"/>
        <rFont val="Times New Roman"/>
      </rPr>
      <t>Гарантійний строк на матеріали, вироби та обладнання:</t>
    </r>
    <r>
      <rPr>
        <i/>
        <sz val="11"/>
        <color rgb="FF000000"/>
        <rFont val="Times New Roman"/>
      </rPr>
      <t> відповідно до гарантійних строків виробників/постачальників, що підтверджується відповідними сертифікатами, паспортами або гарантійними талонами. </t>
    </r>
  </si>
  <si>
    <t>Ми погоджуємось, що всі витрати, пов’язані з наданням послуг/виконанням робіт, здійснюються за рахунок Постачальника та їх вартість включена в цінову пропозицію.</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</si>
  <si>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</si>
  <si>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</si>
  <si>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Ми погоджуємось зафіксувати цінову пропозицію протягом 90 календарних днів з моменту подачі</t>
  </si>
  <si>
    <t xml:space="preserve">Подаючи свою пропозицію ми підтверджуємо повну комплектацію та відповідність умовам зазначеним в Запиті. </t>
  </si>
  <si>
    <t>Учасники повинні надсилати цінові пропозиції з підписом і печаткою</t>
  </si>
  <si>
    <t xml:space="preserve">              Керівник організації/ФОП:____________________________ ( ____________________) </t>
  </si>
  <si>
    <t xml:space="preserve">                                  МП                                  підпис                               ПІБ </t>
  </si>
  <si>
    <r>
      <rPr>
        <i/>
        <sz val="12"/>
        <color rgb="FF000000"/>
        <rFont val="Times New Roman"/>
      </rPr>
      <t>(Назва Учасника),</t>
    </r>
    <r>
      <rPr>
        <sz val="12"/>
        <color rgb="FF000000"/>
        <rFont val="Times New Roman"/>
      </rPr>
      <t xml:space="preserve"> надає свою пропозицію щодо участі в тендері на закупівлю Комплексу робіт з винесення за межі земельної ділянки ПЛ-6кВ Л-57-03 «Чоп» від ПС-110/35/6кВ «Чоп», що розташована за адресою: Закарпатська обл., Ужгородський р-н, м. Чоп</t>
    </r>
    <r>
      <rPr>
        <sz val="12"/>
        <color rgb="FFFF0000"/>
        <rFont val="Times New Roman"/>
      </rPr>
      <t xml:space="preserve"> </t>
    </r>
  </si>
  <si>
    <t xml:space="preserve">1. ОБСЯГ РОБІТ ТА ФОРМУВАННЯ ВАРТОСТІ
1.1. Підрядник підтверджує, що ознайомлений із повним обсягом робіт та несе відповідальність за їх повне, належне та завершене виконання на умовах «під ключ», незалежно від їх прямого зазначення у відомостях обсягів робіт.
1.2. Обсяги робіт, наведені у відомостях, є орієнтовними в частині технологічних напусків, втрат, відходів та допоміжних процесів, які Підрядник враховує самостійно.
1.3. Вартість пропозиції є комплексною, фіксованою та включає всі витрати, необхідні для виконання об’єкта «під ключ», зокрема, але не обмежуючись:
- усіма основними та допоміжними роботами;
- витратами на організацію будівництва;
- матеріалами, обладнанням, механізмами;
- логістикою, зберіганням та забезпеченням;
- адміністративними та накладними витратами;
- ризиками, пов’язаними з виконанням робіт;
- витратами на взаємодію з ОСР, отримання погоджень та дозволів;
- витратами на організацію та виконання відключення і повторного включення електромереж;
- витратами на пусконалагоджувальні роботи, випробування та введення об’єкта в експлуатацію.
1.4. Підрядник самостійно забезпечує повний комплекс організаційно-технічних заходів, необхідних для реалізації проєкту, включаючи, але не обмежуючись:
- взаємодією з оператором системи розподілу (ОСР);
- отриманням технічних умов, погоджень та дозволів;
- організацією та виконанням відключення/включення електромереж;
- координацією робіт у діючих електромережах;
- участю у спільних роботах з ОСР;
- виконанням пусконалагоджувальних робіт;
- участю у приймально-здавальних випробуваннях та введенні в експлуатацію.
1.5. У разі необхідності Замовник надає Підряднику довіреності або інші документи, необхідні для представництва інтересів Замовника перед ОСР та іншими організаціями.
1.6. Підрядник несе повну відповідальність за організацію та виконання вищезазначених робіт. Замовник не залучається до виконання технічних, організаційних та погоджувальних процедур.
2. МАТЕРІАЛИ ТА ОБЛАДНАННЯ
2.1. Підрядник забезпечує всі матеріали, вироби та комплектуючі, необхідні для виконання робіт, за винятком тих, що прямо визначені документацією закупівлі.
2.2. Підрядник несе відповідальність за якість матеріалів, їх відповідність ДСТУ, ДБН та іншим нормативним документам, а також наявність відповідних сертифікатів.
3. ЦІНА ТА ПОДАТКИ
3.1. Запропонована ціна є твердою та не підлягає зміні протягом усього строку виконання робіт.
3.2. Вартість включає всі податки, збори та обов’язкові платежі відповідно до законодавства України.
3.3. Зміни законодавства не є підставою для перегляду вартості.
4. ОРГАНІЗАЦІЯ РОБІТ ТА ВИТРАТИ
4.1. У вартість включені всі витрати, пов’язані з організацією виконання робіт, у тому числі:
тимчасові споруди, підключення, охорона праці, утримання майданчика, вивезення відходів, тимчасове енергозабезпечення, мобілізація техніки.
4.2. Вартість матеріалів включає транспортування, навантаження, розвантаження, зберігання та доставку.
4.3. Висотні роботи та організація доступу враховані у вартості.
4.4. Всі витратні матеріали включені.
5. ІНЖЕНЕРНІ РОБОТИ
5.1. Підрядник відповідає за інтеграцію та узгодженість інженерних систем.
5.2. У вартість включено виконання всіх необхідних проходок, монтажів та відновлювальних робіт.
6. ВИКОНАВЧА ДОКУМЕНТАЦІЯ
6.1. Підрядник формує та передає повний комплект виконавчої документації.
6.2. До складу входять: креслення, схеми, журнали, акти, протоколи випробувань, сертифікати.
6.3. Документація передається у паперовому та електронному вигляді.
7. ГЕОДЕЗІЯ ТА КОНТРОЛЬ
7.1. Підрядник забезпечує геодезичний супровід.
7.2. Виконується виконавча зйомка.
8. ВИПРОБУВАННЯ ТА ВВЕДЕННЯ В ЕКСПЛУАТАЦІЮ
8.1. Підрядник виконує повний комплекс випробувань.
8.2. Включає електротехнічні перевірки, тестування систем та перевірку автоматики.
8.3. Виконується пусконалагодження та забезпечується готовність об’єкта до експлуатації.
9. ЯКІСТЬ ТА ВІДПОВІДАЛЬНІСТЬ
9.1. Підрядник гарантує відповідність нормативним вимогам.
9.2. Підрядник несе повну відповідальність за якість і працездатність.
9.3. Всі дефекти усуваються за рахунок Підрядника.
10. ДОДАТКОВІ УМОВИ
10.1. Підрядник підтверджує готовність виконання робіт у встановлені строки з урахуванням усіх факторів, включаючи взаємодію з ОСР та роботи в діючих електромережах.
</t>
  </si>
  <si>
    <t>Розділ 1. Роботи на ПЛ-6кВ</t>
  </si>
  <si>
    <t>Підвішування проводів [3 проводи при 10 опорах на 1 км лінії] в населеній місцевості за допомогою механізмів, перерізом проводів понад 35 мм2 для ВЛ 6-10 кВ</t>
  </si>
  <si>
    <t>Установлення залізобетонних одностоякових опор для ВЛ 0,38 кВ і 6-10 кВ [із траверсами]</t>
  </si>
  <si>
    <t>Установлення залізобетонних одностоякових опор з одним підкосом для ВЛ 0,38 кВ і 6-10 кВ [із траверсами]</t>
  </si>
  <si>
    <t>Перевезення збірного залізобетону довжиною від 6,6 до 12 м транспортом загального призначення (здемонтовані опори) на вiдстань 25 км</t>
  </si>
  <si>
    <t>Розробка грунту вручну в траншеях глибиною до 2 м без крiплень з укосами, група грунтiв 3, що сильно налипає на iнструменти</t>
  </si>
  <si>
    <t>Перевезення збірного залізобетону довжиною від 6,6 до 12 м транспортом загального призначення на вiдстань 25 км</t>
  </si>
  <si>
    <t>Ущільнення ґрунту пневматичними трамбівками, група ґрунтів 1, 2</t>
  </si>
  <si>
    <t>Стояки для опор високовольтних ліній електропередачі вібровані, довжина 10,5 м, СВ 105-5</t>
  </si>
  <si>
    <t>Хомути Х1</t>
  </si>
  <si>
    <t>Траверса ТМ-3</t>
  </si>
  <si>
    <t>Зажим плашковий ПС-1</t>
  </si>
  <si>
    <t>Зажим плашковий ПА2-2</t>
  </si>
  <si>
    <t>Iзолятор лiнiйний штирьовий ШФ-20-Г</t>
  </si>
  <si>
    <t>Ковпачки типу К для кріплення штирьових ізоляторів повітряних ліній електропередач К-6</t>
  </si>
  <si>
    <t>Розділ 2. Монтаж РЛНДз</t>
  </si>
  <si>
    <t>Установлення роз'єднувачів за допомогою механізмів /при виконаннi робiт в охороннiй зонi дiючих ВЛ/</t>
  </si>
  <si>
    <t>РЛНДз-10 (2 тяги) в комплекті</t>
  </si>
  <si>
    <t>Кабельний хомут КР 29-41 МВ</t>
  </si>
  <si>
    <t>Утримувач для кабеля BS 35-50</t>
  </si>
  <si>
    <t>Стяжний ремінець для фіксації кабелю</t>
  </si>
  <si>
    <t>Основа для кріплення кабельного хомута МВ2</t>
  </si>
  <si>
    <t>Розділ 3. Влаштування заземлень РЛНДз</t>
  </si>
  <si>
    <t>Монтаж заземлювача із 1 електрода для ВЛ 0,38-10 кВ</t>
  </si>
  <si>
    <t>Монтаж шин заземленння опор ВЛ 0,38- 10 кВ</t>
  </si>
  <si>
    <t>Контур заземлення РЛНДз</t>
  </si>
  <si>
    <t>Замірювання електричного опору контуру заземлення РЛНДз</t>
  </si>
  <si>
    <t>Засипка вручну траншей, пазух котлованiв i ям, група грунтiв 2, що сильно налипає на iнструменти</t>
  </si>
  <si>
    <t>Заземлюючий спуск із круглої сталі по опорі ВЛ 0,4 кВ /при виконаннi робiт в охороннiй зонi дiючих ВЛ/</t>
  </si>
  <si>
    <t>Спуск</t>
  </si>
  <si>
    <t>Скрепа сталева</t>
  </si>
  <si>
    <t>Стрічка бандажна</t>
  </si>
  <si>
    <t>Затискач плашковий  ПС 2-1</t>
  </si>
  <si>
    <t>Розділ 4. Монтаж ОПН 10кВ</t>
  </si>
  <si>
    <t>Монтаж ОПН 10 кВ [при роботi на висотi понад 2 до 8 м]</t>
  </si>
  <si>
    <t>Болти будівельні з гайками та шайбами</t>
  </si>
  <si>
    <t>Перемичка заземлювальна</t>
  </si>
  <si>
    <t>РВО-6кВ</t>
  </si>
  <si>
    <t>Кріплення ОПН</t>
  </si>
  <si>
    <t>Розділ 5. Заземлення ПЛ-6кВ</t>
  </si>
  <si>
    <t>Розробка ґрунту вручну в траншеях глибиною до 2 м без кріплень з укосами, група ґрунтів 3, що сильно налипає на iнструменти</t>
  </si>
  <si>
    <t>Фарба олійна спеціальна густотерта для зовнішніх робіт МА-015 захисна 736</t>
  </si>
  <si>
    <t>Контур заземлення 3-ох штирьовий</t>
  </si>
  <si>
    <t>Замірювання електричного опору контуру заземлення опори</t>
  </si>
  <si>
    <t>Розділ 6. Прокладання КЛ-6кВ</t>
  </si>
  <si>
    <t>Улаштування постелі при одному кабелі у траншеї</t>
  </si>
  <si>
    <t>Додавати до норми 8-142-1 на кожний наступний кабель при улаштуванні постелі</t>
  </si>
  <si>
    <t>Пісок природний із відсівів подрібнення</t>
  </si>
  <si>
    <t>Укладання труб дiаметром до160 мм</t>
  </si>
  <si>
    <t>Труба стальна ст1-3пс/сп 159х3 (1м.п. = 11,55кг)</t>
  </si>
  <si>
    <t>Труба 160мм ПВХ д160мм DKC</t>
  </si>
  <si>
    <t>Кабель до 35 кВ, що прокладається у готових траншеях без покриттів, маса 1 м до 2 кг</t>
  </si>
  <si>
    <t>Фарба олійна густотерта для зовнішніх робіт МА-015 світло-бежева</t>
  </si>
  <si>
    <t>Товстолистовий прокат із вуглецевої сталі звичайної якості гарячекатаний з обрізними кромками,товщина 9-12 мм, сталь марки Ст3сп</t>
  </si>
  <si>
    <t>Лак бітумний, марка БТ-123</t>
  </si>
  <si>
    <t>Труби сталеві зварні водогазопровідні з різьбою, чорні звичайні неоцинковані, діаметр умовного проходу 80 мм, товщина стінки 4 мм</t>
  </si>
  <si>
    <t>Дріт сталевий оцинкований, діаметр 2 мм</t>
  </si>
  <si>
    <t>Сталь кутова 50х50 мм</t>
  </si>
  <si>
    <t>Листи свинцеві марки С0, нормальної точності, товщина 1,0 мм</t>
  </si>
  <si>
    <t>Бірка маркувальна</t>
  </si>
  <si>
    <t>Кнопка К227</t>
  </si>
  <si>
    <t>Стрічка монтажна ЛМ</t>
  </si>
  <si>
    <t>Припой ПОС-18</t>
  </si>
  <si>
    <t>Кабель до 35 кВ у прокладених трубах, блоках і коробах, маса 1 м до 2 кг</t>
  </si>
  <si>
    <t>Кабель до 35 кВ, що прокладається по установлених конструкціях і лотках з кріпленням на поворотах і в кінці траси, маса 1 м до 2 кг</t>
  </si>
  <si>
    <t>Кабель до 35 кВ, що прокладається по установлених конструкціях і лотках з кріпленням на поворотах і в кінці траси, маса 1 м до 2 кг [при роботi на висотi понад 2 до 8 м]</t>
  </si>
  <si>
    <t>Кабельний захист</t>
  </si>
  <si>
    <t>Кабель напругою 10000в марки АПвЕгаПу 1х120/35</t>
  </si>
  <si>
    <t>Монтаж муфти кінцевої внутрішньої епоксидної для кабеля напругою до 10 кВ, переріз однієї жили до 120 мм2</t>
  </si>
  <si>
    <t>Кінцева муфта внутрішня  RAYCHEM POLT-12C/1XI</t>
  </si>
  <si>
    <t>Монтаж муфти кінцевої внутрішньої епоксидної для кабеля напругою до 10 кВ, переріз однієї жили до 120 мм2 [при роботi на висотi понад 2 до 8 м]</t>
  </si>
  <si>
    <t>Кінцева муфта зовнішня RAYCHEM POLT-24E/1XI-L12 (комплект три фази)</t>
  </si>
  <si>
    <t>Покривання 1-2 кабелів, прокладених у траншеї, сигнальною стрічкою</t>
  </si>
  <si>
    <t>Стрiчка сигнальна</t>
  </si>
  <si>
    <t>Засипка вручну траншей, пазух котлованів і ям, група ґрунтів 2</t>
  </si>
  <si>
    <t>Перевезення ґрунту до 10 км</t>
  </si>
  <si>
    <t>Улаштування одношарової основи зі щебеню за товщини 15 см</t>
  </si>
  <si>
    <t>Щебінь із природного каменю для будівельних робіт, фракція 20-40 мм, марка М600</t>
  </si>
  <si>
    <t>Інші роботи обов'язкові до виконання</t>
  </si>
  <si>
    <t>Поетапний топогеодезичний контроль завиконанням робіт відповідного до чинного Законодавства з розробкою виконавчої зйомки у тому числі коригування існуючої топогеодезичної зйомки 1:500 (паперовий 2 екз. та цифровий варіант - USB FLASH), вартість за послугу на весь період робіт</t>
  </si>
  <si>
    <t>Дослідження, вишукування, вимірювання, випробування відповідно до вимог чинних Нормативних документів</t>
  </si>
  <si>
    <t xml:space="preserve">Розробка виконавчої документації (паперовий 2 екз. та цифровий варіант - USB FLASH), вартість за послуги на весь період робіт </t>
  </si>
  <si>
    <t>Огородження траншей, котлованів (червоно-біла лента)</t>
  </si>
  <si>
    <t>послуга</t>
  </si>
  <si>
    <r>
      <rPr>
        <i/>
        <sz val="11"/>
        <color rgb="FFFF0000"/>
        <rFont val="Times New Roman"/>
      </rPr>
      <t xml:space="preserve">Місце виконання робіт:  </t>
    </r>
    <r>
      <rPr>
        <i/>
        <sz val="11"/>
        <color rgb="FF000000"/>
        <rFont val="Times New Roman"/>
      </rPr>
      <t>Закарпатська обл., Ужгородський р-н, м. Чоп (точна адреса буде вказана при укладанні договору)</t>
    </r>
  </si>
  <si>
    <t>Додаток № 2 до Запиту_3076OR</t>
  </si>
  <si>
    <t>Ми ознайомлені та погоджуємося з Умовами типового Договору  ТЧХУ (Додаток №4 до Запиту).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</si>
</sst>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32"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b/>
      <i/>
      <sz val="12"/>
      <color theme="1"/>
      <name val="Times New Roman"/>
      <family val="1"/>
      <charset val="204"/>
    </font>
    <font>
      <i/>
      <sz val="11"/>
      <color theme="1"/>
      <name val="Calibri"/>
      <family val="2"/>
    </font>
    <font>
      <b/>
      <sz val="16"/>
      <color theme="1"/>
      <name val="Times New Roman"/>
      <family val="1"/>
      <charset val="204"/>
    </font>
    <font>
      <b/>
      <sz val="11"/>
      <color theme="1"/>
      <name val="Times New Roman"/>
      <family val="1"/>
      <charset val="204"/>
    </font>
    <font>
      <i/>
      <sz val="11"/>
      <name val="Times New Roman"/>
      <family val="1"/>
      <charset val="204"/>
    </font>
    <font>
      <i/>
      <sz val="12"/>
      <color rgb="FF000000"/>
      <name val="Times New Roman"/>
      <family val="1"/>
      <charset val="204"/>
    </font>
    <font>
      <i/>
      <sz val="12"/>
      <color rgb="FF000000"/>
      <name val="Times New Roman"/>
    </font>
    <font>
      <sz val="12"/>
      <color rgb="FF000000"/>
      <name val="Times New Roman"/>
    </font>
    <font>
      <sz val="12"/>
      <color rgb="FFFF0000"/>
      <name val="Times New Roman"/>
    </font>
    <font>
      <i/>
      <sz val="12"/>
      <color theme="1"/>
      <name val="Times New Roman"/>
    </font>
    <font>
      <i/>
      <sz val="11"/>
      <color rgb="FF000000"/>
      <name val="Times New Roman"/>
    </font>
    <font>
      <sz val="11"/>
      <color rgb="FF000000"/>
      <name val="Times New Roman"/>
    </font>
    <font>
      <i/>
      <sz val="11"/>
      <color rgb="FFFF0000"/>
      <name val="Times New Roman"/>
    </font>
    <font>
      <b/>
      <i/>
      <sz val="12"/>
      <color rgb="FF000000"/>
      <name val="Times New Roman"/>
    </font>
    <font>
      <b/>
      <sz val="14"/>
      <color rgb="FF000000"/>
      <name val="Calibri"/>
      <family val="2"/>
      <charset val="204"/>
    </font>
    <font>
      <b/>
      <i/>
      <sz val="12"/>
      <color rgb="FF000000"/>
      <name val="Times New Roman"/>
      <family val="1"/>
      <charset val="204"/>
    </font>
    <font>
      <b/>
      <i/>
      <sz val="14"/>
      <color theme="1"/>
      <name val="Times New Roman"/>
      <family val="1"/>
      <charset val="204"/>
    </font>
    <font>
      <i/>
      <sz val="11"/>
      <color theme="1"/>
      <name val="Times New Roman"/>
    </font>
    <font>
      <i/>
      <sz val="11"/>
      <color rgb="FFFF0000"/>
      <name val="Times New Roman"/>
      <family val="1"/>
      <charset val="204"/>
    </font>
    <font>
      <i/>
      <sz val="11"/>
      <name val="Times New Roman"/>
    </font>
  </fonts>
  <fills count="7">
    <fill>
      <patternFill patternType="none"/>
    </fill>
    <fill>
      <patternFill patternType="gray125"/>
    </fill>
    <fill>
      <patternFill patternType="solid">
        <fgColor rgb="FFFFFFFF"/>
        <bgColor rgb="FFFFFFFF"/>
      </patternFill>
    </fill>
    <fill>
      <patternFill patternType="solid">
        <fgColor theme="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0"/>
        <bgColor indexed="64"/>
      </patternFill>
    </fill>
  </fills>
  <borders count="17">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s>
  <cellStyleXfs count="1">
    <xf numFmtId="0" fontId="0" fillId="0" borderId="0"/>
  </cellStyleXfs>
  <cellXfs count="71">
    <xf numFmtId="0" fontId="0" fillId="0" borderId="0" xfId="0"/>
    <xf numFmtId="0" fontId="1" fillId="0" borderId="0" xfId="0" applyFont="1"/>
    <xf numFmtId="0" fontId="1" fillId="0" borderId="0" xfId="0" applyFont="1" applyAlignment="1">
      <alignment horizontal="center" vertical="center"/>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4" fontId="9" fillId="0" borderId="0" xfId="0" applyNumberFormat="1" applyFont="1" applyAlignment="1">
      <alignment horizontal="right"/>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13" fillId="2" borderId="11" xfId="0" applyFont="1" applyFill="1" applyBorder="1" applyAlignment="1">
      <alignment horizontal="left" vertical="center" wrapText="1"/>
    </xf>
    <xf numFmtId="0" fontId="8" fillId="0" borderId="0" xfId="0" applyFont="1" applyAlignment="1">
      <alignment horizontal="left" vertical="center"/>
    </xf>
    <xf numFmtId="0" fontId="4" fillId="0" borderId="0" xfId="0" applyFont="1" applyAlignment="1">
      <alignment horizontal="left" vertical="center"/>
    </xf>
    <xf numFmtId="0" fontId="9" fillId="0" borderId="0" xfId="0" applyFont="1" applyAlignment="1">
      <alignment vertical="center"/>
    </xf>
    <xf numFmtId="0" fontId="7" fillId="0" borderId="0" xfId="0" applyFont="1" applyAlignment="1">
      <alignment horizontal="left" vertical="center"/>
    </xf>
    <xf numFmtId="0" fontId="15" fillId="0" borderId="0" xfId="0" applyFont="1" applyAlignment="1">
      <alignment horizontal="left" vertical="center"/>
    </xf>
    <xf numFmtId="0" fontId="9" fillId="0" borderId="0" xfId="0" applyFont="1" applyAlignment="1">
      <alignment horizontal="left" vertical="center"/>
    </xf>
    <xf numFmtId="0" fontId="7" fillId="0" borderId="0" xfId="0" applyFont="1" applyAlignment="1">
      <alignment horizontal="center"/>
    </xf>
    <xf numFmtId="0" fontId="7" fillId="0" borderId="0" xfId="0" applyFont="1" applyAlignment="1">
      <alignment horizontal="left" vertical="center" wrapText="1"/>
    </xf>
    <xf numFmtId="0" fontId="4" fillId="0" borderId="11" xfId="0" applyFont="1" applyBorder="1" applyAlignment="1">
      <alignment horizontal="center" vertical="center" wrapText="1"/>
    </xf>
    <xf numFmtId="1" fontId="12" fillId="0" borderId="11" xfId="0" applyNumberFormat="1" applyFont="1" applyBorder="1" applyAlignment="1">
      <alignment horizontal="center" vertical="center" wrapText="1"/>
    </xf>
    <xf numFmtId="0" fontId="16" fillId="0" borderId="0" xfId="0" applyFont="1" applyAlignment="1">
      <alignment vertical="center"/>
    </xf>
    <xf numFmtId="0" fontId="6" fillId="0" borderId="0" xfId="0" applyFont="1" applyAlignment="1">
      <alignment vertical="center"/>
    </xf>
    <xf numFmtId="0" fontId="4" fillId="0" borderId="10" xfId="0" applyFont="1" applyBorder="1" applyAlignment="1">
      <alignment horizontal="center" vertical="center" wrapText="1"/>
    </xf>
    <xf numFmtId="0" fontId="26" fillId="0" borderId="8" xfId="0" applyFont="1" applyBorder="1" applyAlignment="1">
      <alignment wrapText="1"/>
    </xf>
    <xf numFmtId="0" fontId="26" fillId="0" borderId="4" xfId="0" applyFont="1" applyBorder="1" applyAlignment="1">
      <alignment wrapText="1"/>
    </xf>
    <xf numFmtId="0" fontId="17" fillId="5" borderId="14" xfId="0" applyFont="1" applyFill="1" applyBorder="1" applyAlignment="1">
      <alignment horizontal="center" vertical="center" wrapText="1"/>
    </xf>
    <xf numFmtId="0" fontId="17" fillId="5" borderId="13" xfId="0" applyFont="1" applyFill="1" applyBorder="1" applyAlignment="1">
      <alignment horizontal="center" vertical="center" wrapText="1"/>
    </xf>
    <xf numFmtId="0" fontId="17" fillId="5" borderId="10" xfId="0" applyFont="1" applyFill="1" applyBorder="1" applyAlignment="1">
      <alignment horizontal="center" vertical="center" wrapText="1"/>
    </xf>
    <xf numFmtId="0" fontId="18" fillId="0" borderId="4" xfId="0" applyFont="1" applyBorder="1" applyAlignment="1">
      <alignment horizontal="center" wrapText="1"/>
    </xf>
    <xf numFmtId="164" fontId="4" fillId="0" borderId="11" xfId="0" applyNumberFormat="1" applyFont="1" applyBorder="1" applyAlignment="1">
      <alignment horizontal="center" vertical="center" wrapText="1"/>
    </xf>
    <xf numFmtId="164" fontId="4" fillId="5" borderId="11" xfId="0" applyNumberFormat="1" applyFont="1" applyFill="1" applyBorder="1" applyAlignment="1">
      <alignment horizontal="center" vertical="center" wrapText="1"/>
    </xf>
    <xf numFmtId="0" fontId="16" fillId="0" borderId="0" xfId="0" applyFont="1" applyAlignment="1">
      <alignment horizontal="left" vertical="center" wrapText="1"/>
    </xf>
    <xf numFmtId="0" fontId="29" fillId="0" borderId="0" xfId="0" applyFont="1" applyAlignment="1">
      <alignment horizontal="left" vertical="center"/>
    </xf>
    <xf numFmtId="0" fontId="5" fillId="0" borderId="0" xfId="0" applyFont="1"/>
    <xf numFmtId="0" fontId="31" fillId="0" borderId="0" xfId="0" applyFont="1" applyAlignment="1">
      <alignment horizontal="left" vertical="center" wrapText="1"/>
    </xf>
    <xf numFmtId="0" fontId="16" fillId="0" borderId="0" xfId="0" applyFont="1" applyAlignment="1">
      <alignment horizontal="left"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6" fillId="0" borderId="12" xfId="0" applyFont="1" applyBorder="1" applyAlignment="1">
      <alignment horizontal="left" vertical="center" wrapText="1"/>
    </xf>
    <xf numFmtId="0" fontId="6" fillId="0" borderId="12" xfId="0" applyFont="1" applyBorder="1" applyAlignment="1">
      <alignment horizontal="left" vertical="top" wrapText="1"/>
    </xf>
    <xf numFmtId="0" fontId="12" fillId="4" borderId="10" xfId="0" applyFont="1" applyFill="1" applyBorder="1" applyAlignment="1">
      <alignment horizontal="center" vertical="center" wrapText="1"/>
    </xf>
    <xf numFmtId="0" fontId="12" fillId="4" borderId="11" xfId="0" applyFont="1" applyFill="1" applyBorder="1" applyAlignment="1">
      <alignment horizontal="center" vertical="center" wrapText="1"/>
    </xf>
    <xf numFmtId="0" fontId="3" fillId="3" borderId="11" xfId="0" applyFont="1" applyFill="1" applyBorder="1" applyAlignment="1">
      <alignment horizontal="right" vertical="center"/>
    </xf>
    <xf numFmtId="4" fontId="28" fillId="3" borderId="11" xfId="0" applyNumberFormat="1" applyFont="1" applyFill="1" applyBorder="1" applyAlignment="1">
      <alignment horizontal="center" vertical="center" wrapText="1"/>
    </xf>
    <xf numFmtId="0" fontId="27" fillId="5" borderId="10" xfId="0" applyFont="1" applyFill="1" applyBorder="1" applyAlignment="1">
      <alignment horizontal="center" vertical="center" wrapText="1"/>
    </xf>
    <xf numFmtId="0" fontId="27" fillId="5" borderId="11" xfId="0" applyFont="1" applyFill="1" applyBorder="1" applyAlignment="1">
      <alignment horizontal="center" vertical="center" wrapText="1"/>
    </xf>
    <xf numFmtId="0" fontId="29" fillId="0" borderId="15" xfId="0" applyFont="1" applyBorder="1" applyAlignment="1">
      <alignment horizontal="left" vertical="center" wrapText="1"/>
    </xf>
    <xf numFmtId="0" fontId="6" fillId="0" borderId="16" xfId="0" applyFont="1" applyBorder="1" applyAlignment="1">
      <alignment horizontal="left" vertical="center"/>
    </xf>
    <xf numFmtId="0" fontId="6" fillId="0" borderId="14" xfId="0" applyFont="1" applyBorder="1" applyAlignment="1">
      <alignment horizontal="left" vertical="center"/>
    </xf>
    <xf numFmtId="0" fontId="1" fillId="0" borderId="0" xfId="0" applyFont="1" applyAlignment="1">
      <alignment horizontal="right"/>
    </xf>
    <xf numFmtId="0" fontId="14" fillId="0" borderId="0" xfId="0" applyFont="1" applyAlignment="1">
      <alignment horizontal="center"/>
    </xf>
    <xf numFmtId="0" fontId="7" fillId="0" borderId="1" xfId="0" applyFont="1" applyBorder="1" applyAlignment="1">
      <alignment horizontal="center" vertical="center" wrapText="1"/>
    </xf>
    <xf numFmtId="0" fontId="7" fillId="0" borderId="9" xfId="0" applyFont="1" applyBorder="1" applyAlignment="1">
      <alignment horizontal="center" vertical="center" wrapText="1"/>
    </xf>
    <xf numFmtId="0" fontId="7" fillId="0" borderId="2" xfId="0" applyFont="1" applyBorder="1" applyAlignment="1">
      <alignment horizontal="center" vertical="center" wrapText="1"/>
    </xf>
    <xf numFmtId="0" fontId="7" fillId="0" borderId="0" xfId="0" applyFont="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21" fillId="0" borderId="5" xfId="0" applyFont="1" applyBorder="1" applyAlignment="1">
      <alignment horizontal="left" vertical="center" wrapText="1"/>
    </xf>
    <xf numFmtId="0" fontId="10" fillId="0" borderId="0" xfId="0" applyFont="1" applyAlignment="1">
      <alignment horizontal="left" vertical="center"/>
    </xf>
    <xf numFmtId="0" fontId="7" fillId="0" borderId="0" xfId="0" applyFont="1" applyAlignment="1">
      <alignment horizontal="left" vertical="center"/>
    </xf>
    <xf numFmtId="0" fontId="9" fillId="0" borderId="0" xfId="0" applyFont="1" applyAlignment="1">
      <alignment horizontal="left" vertical="center" wrapText="1"/>
    </xf>
    <xf numFmtId="0" fontId="23" fillId="6" borderId="0" xfId="0" applyFont="1" applyFill="1" applyAlignment="1">
      <alignment horizontal="left" vertical="center" wrapText="1"/>
    </xf>
    <xf numFmtId="0" fontId="9" fillId="6" borderId="0" xfId="0" applyFont="1" applyFill="1" applyAlignment="1">
      <alignment horizontal="left" vertical="center" wrapText="1"/>
    </xf>
    <xf numFmtId="4" fontId="25" fillId="4" borderId="10" xfId="0" applyNumberFormat="1" applyFont="1" applyFill="1" applyBorder="1" applyAlignment="1">
      <alignment horizontal="center" vertical="center" wrapText="1"/>
    </xf>
    <xf numFmtId="4" fontId="12" fillId="4" borderId="11" xfId="0" applyNumberFormat="1" applyFont="1" applyFill="1" applyBorder="1" applyAlignment="1">
      <alignment horizontal="center" vertical="center" wrapText="1"/>
    </xf>
    <xf numFmtId="4" fontId="12" fillId="4" borderId="10" xfId="0" applyNumberFormat="1" applyFont="1" applyFill="1" applyBorder="1" applyAlignment="1">
      <alignment horizontal="center" vertical="center" wrapText="1"/>
    </xf>
    <xf numFmtId="0" fontId="22" fillId="6" borderId="0" xfId="0" applyFont="1" applyFill="1"/>
    <xf numFmtId="0" fontId="16" fillId="6" borderId="0" xfId="0" applyFont="1" applyFill="1" applyAlignment="1">
      <alignment horizontal="left" vertical="center"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E234F-A6A2-41F8-88BE-E6DCB132C79F}">
  <dimension ref="A1:IO168"/>
  <sheetViews>
    <sheetView showGridLines="0" tabSelected="1" zoomScale="85" zoomScaleNormal="85" zoomScaleSheetLayoutView="85" workbookViewId="0">
      <selection activeCell="N119" sqref="N119"/>
    </sheetView>
  </sheetViews>
  <sheetFormatPr defaultColWidth="9.08984375" defaultRowHeight="20.25" customHeight="1" x14ac:dyDescent="0.45"/>
  <cols>
    <col min="1" max="1" width="5.36328125" style="2" customWidth="1"/>
    <col min="2" max="2" width="81.08984375" style="1" customWidth="1"/>
    <col min="3" max="3" width="15.54296875" style="1" customWidth="1"/>
    <col min="4" max="4" width="19.36328125" style="4" customWidth="1"/>
    <col min="5" max="5" width="18.453125" style="4" customWidth="1"/>
    <col min="6" max="6" width="20.6328125" style="1" customWidth="1"/>
    <col min="7" max="7" width="25.453125" style="1" customWidth="1"/>
    <col min="8" max="16384" width="9.08984375" style="1"/>
  </cols>
  <sheetData>
    <row r="1" spans="1:7" ht="20.5" x14ac:dyDescent="0.45">
      <c r="F1" s="52" t="s">
        <v>127</v>
      </c>
      <c r="G1" s="52"/>
    </row>
    <row r="2" spans="1:7" ht="20.5" x14ac:dyDescent="0.45">
      <c r="B2" s="53" t="s">
        <v>0</v>
      </c>
      <c r="C2" s="53"/>
      <c r="D2" s="53"/>
      <c r="E2" s="53"/>
      <c r="F2" s="53"/>
      <c r="G2" s="53"/>
    </row>
    <row r="3" spans="1:7" ht="20.5" x14ac:dyDescent="0.45"/>
    <row r="4" spans="1:7" ht="36" customHeight="1" x14ac:dyDescent="0.45">
      <c r="A4" s="60" t="s">
        <v>40</v>
      </c>
      <c r="B4" s="60"/>
      <c r="C4" s="60"/>
      <c r="D4" s="60"/>
      <c r="E4" s="60"/>
      <c r="F4" s="60"/>
      <c r="G4" s="60"/>
    </row>
    <row r="5" spans="1:7" ht="20.25" customHeight="1" x14ac:dyDescent="0.45">
      <c r="A5" s="54" t="s">
        <v>1</v>
      </c>
      <c r="B5" s="55"/>
      <c r="C5" s="41" t="s">
        <v>2</v>
      </c>
      <c r="D5" s="41"/>
      <c r="E5" s="41"/>
      <c r="F5" s="41"/>
      <c r="G5" s="41"/>
    </row>
    <row r="6" spans="1:7" ht="20.25" customHeight="1" x14ac:dyDescent="0.45">
      <c r="A6" s="56"/>
      <c r="B6" s="57"/>
      <c r="C6" s="41" t="s">
        <v>3</v>
      </c>
      <c r="D6" s="41"/>
      <c r="E6" s="41"/>
      <c r="F6" s="41"/>
      <c r="G6" s="41"/>
    </row>
    <row r="7" spans="1:7" ht="26" customHeight="1" x14ac:dyDescent="0.45">
      <c r="A7" s="58"/>
      <c r="B7" s="59"/>
      <c r="C7" s="41" t="s">
        <v>4</v>
      </c>
      <c r="D7" s="41"/>
      <c r="E7" s="41"/>
      <c r="F7" s="41"/>
      <c r="G7" s="41"/>
    </row>
    <row r="8" spans="1:7" ht="35" customHeight="1" x14ac:dyDescent="0.45">
      <c r="A8" s="39" t="s">
        <v>5</v>
      </c>
      <c r="B8" s="40"/>
      <c r="C8" s="41" t="s">
        <v>6</v>
      </c>
      <c r="D8" s="41"/>
      <c r="E8" s="41"/>
      <c r="F8" s="41"/>
      <c r="G8" s="41"/>
    </row>
    <row r="9" spans="1:7" ht="407.25" customHeight="1" x14ac:dyDescent="0.45">
      <c r="A9" s="42" t="s">
        <v>41</v>
      </c>
      <c r="B9" s="42"/>
      <c r="C9" s="42"/>
      <c r="D9" s="42"/>
      <c r="E9" s="42"/>
      <c r="F9" s="42"/>
      <c r="G9" s="42"/>
    </row>
    <row r="10" spans="1:7" ht="407.25" customHeight="1" x14ac:dyDescent="0.45">
      <c r="A10" s="42"/>
      <c r="B10" s="42"/>
      <c r="C10" s="42"/>
      <c r="D10" s="42"/>
      <c r="E10" s="42"/>
      <c r="F10" s="42"/>
      <c r="G10" s="42"/>
    </row>
    <row r="11" spans="1:7" ht="136.5" customHeight="1" x14ac:dyDescent="0.45">
      <c r="A11" s="42"/>
      <c r="B11" s="42"/>
      <c r="C11" s="42"/>
      <c r="D11" s="42"/>
      <c r="E11" s="42"/>
      <c r="F11" s="42"/>
      <c r="G11" s="42"/>
    </row>
    <row r="12" spans="1:7" ht="20.25" customHeight="1" x14ac:dyDescent="0.45">
      <c r="A12" s="43" t="s">
        <v>7</v>
      </c>
      <c r="B12" s="43" t="s">
        <v>8</v>
      </c>
      <c r="C12" s="43" t="s">
        <v>9</v>
      </c>
      <c r="D12" s="66" t="s">
        <v>10</v>
      </c>
      <c r="E12" s="68" t="s">
        <v>11</v>
      </c>
      <c r="F12" s="43" t="s">
        <v>12</v>
      </c>
      <c r="G12" s="43" t="s">
        <v>13</v>
      </c>
    </row>
    <row r="13" spans="1:7" ht="26" customHeight="1" x14ac:dyDescent="0.45">
      <c r="A13" s="44"/>
      <c r="B13" s="44"/>
      <c r="C13" s="44"/>
      <c r="D13" s="67"/>
      <c r="E13" s="67"/>
      <c r="F13" s="44"/>
      <c r="G13" s="44"/>
    </row>
    <row r="14" spans="1:7" s="3" customFormat="1" ht="20.5" x14ac:dyDescent="0.45">
      <c r="A14" s="47" t="s">
        <v>42</v>
      </c>
      <c r="B14" s="47"/>
      <c r="C14" s="47"/>
      <c r="D14" s="47"/>
      <c r="E14" s="47"/>
      <c r="F14" s="29"/>
      <c r="G14" s="30"/>
    </row>
    <row r="15" spans="1:7" s="3" customFormat="1" ht="29" x14ac:dyDescent="0.45">
      <c r="A15" s="25">
        <v>1</v>
      </c>
      <c r="B15" s="12" t="s">
        <v>43</v>
      </c>
      <c r="C15" s="26" t="s">
        <v>14</v>
      </c>
      <c r="D15" s="31" t="s">
        <v>17</v>
      </c>
      <c r="E15" s="31">
        <v>80</v>
      </c>
      <c r="F15" s="21"/>
      <c r="G15" s="32">
        <f>E15*F15</f>
        <v>0</v>
      </c>
    </row>
    <row r="16" spans="1:7" s="3" customFormat="1" ht="29" x14ac:dyDescent="0.45">
      <c r="A16" s="21">
        <f>A15+1</f>
        <v>2</v>
      </c>
      <c r="B16" s="12" t="s">
        <v>44</v>
      </c>
      <c r="C16" s="27" t="s">
        <v>14</v>
      </c>
      <c r="D16" s="31" t="s">
        <v>19</v>
      </c>
      <c r="E16" s="31">
        <v>1</v>
      </c>
      <c r="F16" s="21"/>
      <c r="G16" s="32">
        <f t="shared" ref="G16:G29" si="0">E16*F16</f>
        <v>0</v>
      </c>
    </row>
    <row r="17" spans="1:7" s="3" customFormat="1" ht="29" x14ac:dyDescent="0.45">
      <c r="A17" s="21">
        <f t="shared" ref="A17:A29" si="1">A16+1</f>
        <v>3</v>
      </c>
      <c r="B17" s="12" t="s">
        <v>45</v>
      </c>
      <c r="C17" s="27" t="s">
        <v>14</v>
      </c>
      <c r="D17" s="31" t="s">
        <v>19</v>
      </c>
      <c r="E17" s="31">
        <v>1</v>
      </c>
      <c r="F17" s="21"/>
      <c r="G17" s="32">
        <f t="shared" si="0"/>
        <v>0</v>
      </c>
    </row>
    <row r="18" spans="1:7" s="3" customFormat="1" ht="29" x14ac:dyDescent="0.45">
      <c r="A18" s="21">
        <f t="shared" si="1"/>
        <v>4</v>
      </c>
      <c r="B18" s="12" t="s">
        <v>46</v>
      </c>
      <c r="C18" s="27" t="s">
        <v>14</v>
      </c>
      <c r="D18" s="31" t="s">
        <v>20</v>
      </c>
      <c r="E18" s="31">
        <v>3.54</v>
      </c>
      <c r="F18" s="21"/>
      <c r="G18" s="32">
        <f t="shared" si="0"/>
        <v>0</v>
      </c>
    </row>
    <row r="19" spans="1:7" s="3" customFormat="1" ht="29" x14ac:dyDescent="0.45">
      <c r="A19" s="21">
        <f t="shared" si="1"/>
        <v>5</v>
      </c>
      <c r="B19" s="12" t="s">
        <v>47</v>
      </c>
      <c r="C19" s="27" t="s">
        <v>14</v>
      </c>
      <c r="D19" s="31" t="s">
        <v>15</v>
      </c>
      <c r="E19" s="31">
        <v>3</v>
      </c>
      <c r="F19" s="21"/>
      <c r="G19" s="32">
        <f t="shared" si="0"/>
        <v>0</v>
      </c>
    </row>
    <row r="20" spans="1:7" s="3" customFormat="1" ht="29" x14ac:dyDescent="0.45">
      <c r="A20" s="21">
        <f t="shared" si="1"/>
        <v>6</v>
      </c>
      <c r="B20" s="12" t="s">
        <v>48</v>
      </c>
      <c r="C20" s="27" t="s">
        <v>14</v>
      </c>
      <c r="D20" s="31" t="s">
        <v>20</v>
      </c>
      <c r="E20" s="31">
        <v>1.18</v>
      </c>
      <c r="F20" s="21"/>
      <c r="G20" s="32">
        <f t="shared" si="0"/>
        <v>0</v>
      </c>
    </row>
    <row r="21" spans="1:7" s="3" customFormat="1" ht="29" x14ac:dyDescent="0.45">
      <c r="A21" s="21">
        <f t="shared" si="1"/>
        <v>7</v>
      </c>
      <c r="B21" s="12" t="s">
        <v>44</v>
      </c>
      <c r="C21" s="27" t="s">
        <v>14</v>
      </c>
      <c r="D21" s="31" t="s">
        <v>19</v>
      </c>
      <c r="E21" s="31">
        <v>1</v>
      </c>
      <c r="F21" s="21"/>
      <c r="G21" s="32">
        <f t="shared" si="0"/>
        <v>0</v>
      </c>
    </row>
    <row r="22" spans="1:7" s="3" customFormat="1" ht="20.5" x14ac:dyDescent="0.45">
      <c r="A22" s="21">
        <f t="shared" si="1"/>
        <v>8</v>
      </c>
      <c r="B22" s="12" t="s">
        <v>49</v>
      </c>
      <c r="C22" s="27" t="s">
        <v>14</v>
      </c>
      <c r="D22" s="31" t="s">
        <v>15</v>
      </c>
      <c r="E22" s="31">
        <v>3</v>
      </c>
      <c r="F22" s="21"/>
      <c r="G22" s="32">
        <f t="shared" si="0"/>
        <v>0</v>
      </c>
    </row>
    <row r="23" spans="1:7" s="3" customFormat="1" ht="29" x14ac:dyDescent="0.45">
      <c r="A23" s="21">
        <f t="shared" si="1"/>
        <v>9</v>
      </c>
      <c r="B23" s="12" t="s">
        <v>50</v>
      </c>
      <c r="C23" s="27" t="s">
        <v>14</v>
      </c>
      <c r="D23" s="31" t="s">
        <v>19</v>
      </c>
      <c r="E23" s="31">
        <v>1</v>
      </c>
      <c r="F23" s="21"/>
      <c r="G23" s="32">
        <f t="shared" si="0"/>
        <v>0</v>
      </c>
    </row>
    <row r="24" spans="1:7" s="3" customFormat="1" ht="20.5" x14ac:dyDescent="0.45">
      <c r="A24" s="21">
        <f t="shared" si="1"/>
        <v>10</v>
      </c>
      <c r="B24" s="12" t="s">
        <v>51</v>
      </c>
      <c r="C24" s="27" t="s">
        <v>14</v>
      </c>
      <c r="D24" s="31" t="s">
        <v>19</v>
      </c>
      <c r="E24" s="31">
        <v>1</v>
      </c>
      <c r="F24" s="21"/>
      <c r="G24" s="32">
        <f t="shared" si="0"/>
        <v>0</v>
      </c>
    </row>
    <row r="25" spans="1:7" s="3" customFormat="1" ht="20.5" x14ac:dyDescent="0.45">
      <c r="A25" s="21">
        <f t="shared" si="1"/>
        <v>11</v>
      </c>
      <c r="B25" s="12" t="s">
        <v>52</v>
      </c>
      <c r="C25" s="27" t="s">
        <v>14</v>
      </c>
      <c r="D25" s="31" t="s">
        <v>19</v>
      </c>
      <c r="E25" s="31">
        <v>1</v>
      </c>
      <c r="F25" s="21"/>
      <c r="G25" s="32">
        <f t="shared" si="0"/>
        <v>0</v>
      </c>
    </row>
    <row r="26" spans="1:7" s="3" customFormat="1" ht="20.5" x14ac:dyDescent="0.45">
      <c r="A26" s="21">
        <f t="shared" si="1"/>
        <v>12</v>
      </c>
      <c r="B26" s="12" t="s">
        <v>53</v>
      </c>
      <c r="C26" s="27" t="s">
        <v>14</v>
      </c>
      <c r="D26" s="31" t="s">
        <v>19</v>
      </c>
      <c r="E26" s="31">
        <v>1</v>
      </c>
      <c r="F26" s="21"/>
      <c r="G26" s="32">
        <f t="shared" si="0"/>
        <v>0</v>
      </c>
    </row>
    <row r="27" spans="1:7" s="3" customFormat="1" ht="20.5" x14ac:dyDescent="0.45">
      <c r="A27" s="21">
        <f t="shared" si="1"/>
        <v>13</v>
      </c>
      <c r="B27" s="12" t="s">
        <v>54</v>
      </c>
      <c r="C27" s="27" t="s">
        <v>14</v>
      </c>
      <c r="D27" s="31" t="s">
        <v>19</v>
      </c>
      <c r="E27" s="31">
        <v>6</v>
      </c>
      <c r="F27" s="21"/>
      <c r="G27" s="32">
        <f t="shared" si="0"/>
        <v>0</v>
      </c>
    </row>
    <row r="28" spans="1:7" s="3" customFormat="1" ht="20.5" x14ac:dyDescent="0.45">
      <c r="A28" s="21">
        <f t="shared" si="1"/>
        <v>14</v>
      </c>
      <c r="B28" s="12" t="s">
        <v>55</v>
      </c>
      <c r="C28" s="27" t="s">
        <v>14</v>
      </c>
      <c r="D28" s="31" t="s">
        <v>19</v>
      </c>
      <c r="E28" s="31">
        <v>6</v>
      </c>
      <c r="F28" s="21"/>
      <c r="G28" s="32">
        <f t="shared" si="0"/>
        <v>0</v>
      </c>
    </row>
    <row r="29" spans="1:7" s="3" customFormat="1" ht="29" x14ac:dyDescent="0.45">
      <c r="A29" s="21">
        <f t="shared" si="1"/>
        <v>15</v>
      </c>
      <c r="B29" s="12" t="s">
        <v>56</v>
      </c>
      <c r="C29" s="27" t="s">
        <v>14</v>
      </c>
      <c r="D29" s="31" t="s">
        <v>19</v>
      </c>
      <c r="E29" s="31">
        <v>6</v>
      </c>
      <c r="F29" s="21"/>
      <c r="G29" s="32">
        <f t="shared" si="0"/>
        <v>0</v>
      </c>
    </row>
    <row r="30" spans="1:7" s="3" customFormat="1" ht="25.5" customHeight="1" x14ac:dyDescent="0.45">
      <c r="A30" s="48" t="s">
        <v>57</v>
      </c>
      <c r="B30" s="48" t="s">
        <v>21</v>
      </c>
      <c r="C30" s="48" t="s">
        <v>14</v>
      </c>
      <c r="D30" s="48" t="s">
        <v>14</v>
      </c>
      <c r="E30" s="48" t="s">
        <v>14</v>
      </c>
      <c r="F30" s="28"/>
      <c r="G30" s="33"/>
    </row>
    <row r="31" spans="1:7" s="3" customFormat="1" ht="29" x14ac:dyDescent="0.45">
      <c r="A31" s="21">
        <f>A29+1</f>
        <v>16</v>
      </c>
      <c r="B31" s="12" t="s">
        <v>58</v>
      </c>
      <c r="C31" s="27" t="s">
        <v>14</v>
      </c>
      <c r="D31" s="31" t="s">
        <v>19</v>
      </c>
      <c r="E31" s="31">
        <v>1</v>
      </c>
      <c r="F31" s="21"/>
      <c r="G31" s="32">
        <f t="shared" ref="G31:G36" si="2">E31*F31</f>
        <v>0</v>
      </c>
    </row>
    <row r="32" spans="1:7" s="3" customFormat="1" ht="20.5" x14ac:dyDescent="0.45">
      <c r="A32" s="21">
        <f>A31+1</f>
        <v>17</v>
      </c>
      <c r="B32" s="12" t="s">
        <v>59</v>
      </c>
      <c r="C32" s="27" t="s">
        <v>14</v>
      </c>
      <c r="D32" s="31" t="s">
        <v>19</v>
      </c>
      <c r="E32" s="31">
        <v>1</v>
      </c>
      <c r="F32" s="21"/>
      <c r="G32" s="32">
        <f t="shared" si="2"/>
        <v>0</v>
      </c>
    </row>
    <row r="33" spans="1:7" s="3" customFormat="1" ht="20.5" x14ac:dyDescent="0.45">
      <c r="A33" s="21">
        <f t="shared" ref="A33:A36" si="3">A32+1</f>
        <v>18</v>
      </c>
      <c r="B33" s="12" t="s">
        <v>60</v>
      </c>
      <c r="C33" s="27" t="s">
        <v>14</v>
      </c>
      <c r="D33" s="31" t="s">
        <v>19</v>
      </c>
      <c r="E33" s="31">
        <v>1</v>
      </c>
      <c r="F33" s="21"/>
      <c r="G33" s="32">
        <f t="shared" si="2"/>
        <v>0</v>
      </c>
    </row>
    <row r="34" spans="1:7" s="3" customFormat="1" ht="20.5" x14ac:dyDescent="0.45">
      <c r="A34" s="21">
        <f t="shared" si="3"/>
        <v>19</v>
      </c>
      <c r="B34" s="12" t="s">
        <v>61</v>
      </c>
      <c r="C34" s="27" t="s">
        <v>14</v>
      </c>
      <c r="D34" s="31" t="s">
        <v>19</v>
      </c>
      <c r="E34" s="31">
        <v>6</v>
      </c>
      <c r="F34" s="21"/>
      <c r="G34" s="32">
        <f t="shared" si="2"/>
        <v>0</v>
      </c>
    </row>
    <row r="35" spans="1:7" s="3" customFormat="1" ht="20.5" x14ac:dyDescent="0.45">
      <c r="A35" s="21">
        <f t="shared" si="3"/>
        <v>20</v>
      </c>
      <c r="B35" s="12" t="s">
        <v>62</v>
      </c>
      <c r="C35" s="27" t="s">
        <v>14</v>
      </c>
      <c r="D35" s="31" t="s">
        <v>19</v>
      </c>
      <c r="E35" s="31">
        <v>12</v>
      </c>
      <c r="F35" s="21"/>
      <c r="G35" s="32">
        <f t="shared" si="2"/>
        <v>0</v>
      </c>
    </row>
    <row r="36" spans="1:7" s="3" customFormat="1" ht="20.5" x14ac:dyDescent="0.45">
      <c r="A36" s="21">
        <f t="shared" si="3"/>
        <v>21</v>
      </c>
      <c r="B36" s="12" t="s">
        <v>63</v>
      </c>
      <c r="C36" s="27" t="s">
        <v>14</v>
      </c>
      <c r="D36" s="31" t="s">
        <v>19</v>
      </c>
      <c r="E36" s="31">
        <v>4</v>
      </c>
      <c r="F36" s="21"/>
      <c r="G36" s="32">
        <f t="shared" si="2"/>
        <v>0</v>
      </c>
    </row>
    <row r="37" spans="1:7" s="3" customFormat="1" ht="20.5" x14ac:dyDescent="0.45">
      <c r="A37" s="48" t="s">
        <v>64</v>
      </c>
      <c r="B37" s="48" t="s">
        <v>22</v>
      </c>
      <c r="C37" s="48" t="s">
        <v>14</v>
      </c>
      <c r="D37" s="48" t="s">
        <v>14</v>
      </c>
      <c r="E37" s="48" t="s">
        <v>14</v>
      </c>
      <c r="F37" s="28"/>
      <c r="G37" s="33"/>
    </row>
    <row r="38" spans="1:7" s="3" customFormat="1" ht="29" x14ac:dyDescent="0.45">
      <c r="A38" s="21">
        <f>A36+1</f>
        <v>22</v>
      </c>
      <c r="B38" s="12" t="s">
        <v>47</v>
      </c>
      <c r="C38" s="27" t="s">
        <v>14</v>
      </c>
      <c r="D38" s="31" t="s">
        <v>15</v>
      </c>
      <c r="E38" s="31">
        <v>1.5</v>
      </c>
      <c r="F38" s="21"/>
      <c r="G38" s="32">
        <f t="shared" ref="G38:G67" si="4">E38*F38</f>
        <v>0</v>
      </c>
    </row>
    <row r="39" spans="1:7" s="3" customFormat="1" ht="20.5" x14ac:dyDescent="0.45">
      <c r="A39" s="21">
        <f>A38+1</f>
        <v>23</v>
      </c>
      <c r="B39" s="12" t="s">
        <v>65</v>
      </c>
      <c r="C39" s="27" t="s">
        <v>14</v>
      </c>
      <c r="D39" s="31" t="s">
        <v>19</v>
      </c>
      <c r="E39" s="31">
        <v>6</v>
      </c>
      <c r="F39" s="21"/>
      <c r="G39" s="32">
        <f t="shared" si="4"/>
        <v>0</v>
      </c>
    </row>
    <row r="40" spans="1:7" s="3" customFormat="1" ht="20.5" x14ac:dyDescent="0.45">
      <c r="A40" s="21">
        <f t="shared" ref="A40:A89" si="5">A39+1</f>
        <v>24</v>
      </c>
      <c r="B40" s="12" t="s">
        <v>66</v>
      </c>
      <c r="C40" s="27" t="s">
        <v>14</v>
      </c>
      <c r="D40" s="31" t="s">
        <v>17</v>
      </c>
      <c r="E40" s="31">
        <v>6</v>
      </c>
      <c r="F40" s="21"/>
      <c r="G40" s="32">
        <f t="shared" si="4"/>
        <v>0</v>
      </c>
    </row>
    <row r="41" spans="1:7" s="3" customFormat="1" ht="20.5" x14ac:dyDescent="0.45">
      <c r="A41" s="21">
        <f t="shared" si="5"/>
        <v>25</v>
      </c>
      <c r="B41" s="12" t="s">
        <v>67</v>
      </c>
      <c r="C41" s="27" t="s">
        <v>14</v>
      </c>
      <c r="D41" s="31" t="s">
        <v>19</v>
      </c>
      <c r="E41" s="31">
        <v>1</v>
      </c>
      <c r="F41" s="21"/>
      <c r="G41" s="32">
        <f t="shared" si="4"/>
        <v>0</v>
      </c>
    </row>
    <row r="42" spans="1:7" s="3" customFormat="1" ht="20.5" x14ac:dyDescent="0.45">
      <c r="A42" s="21">
        <f t="shared" si="5"/>
        <v>26</v>
      </c>
      <c r="B42" s="12" t="s">
        <v>68</v>
      </c>
      <c r="C42" s="27" t="s">
        <v>14</v>
      </c>
      <c r="D42" s="31" t="s">
        <v>19</v>
      </c>
      <c r="E42" s="31">
        <v>1</v>
      </c>
      <c r="F42" s="21"/>
      <c r="G42" s="32">
        <f t="shared" si="4"/>
        <v>0</v>
      </c>
    </row>
    <row r="43" spans="1:7" s="3" customFormat="1" ht="29" x14ac:dyDescent="0.45">
      <c r="A43" s="21">
        <f t="shared" si="5"/>
        <v>27</v>
      </c>
      <c r="B43" s="12" t="s">
        <v>69</v>
      </c>
      <c r="C43" s="27" t="s">
        <v>14</v>
      </c>
      <c r="D43" s="31" t="s">
        <v>15</v>
      </c>
      <c r="E43" s="31">
        <v>1.5</v>
      </c>
      <c r="F43" s="21"/>
      <c r="G43" s="32">
        <f t="shared" si="4"/>
        <v>0</v>
      </c>
    </row>
    <row r="44" spans="1:7" s="3" customFormat="1" ht="29" x14ac:dyDescent="0.45">
      <c r="A44" s="21">
        <f t="shared" si="5"/>
        <v>28</v>
      </c>
      <c r="B44" s="12" t="s">
        <v>70</v>
      </c>
      <c r="C44" s="27" t="s">
        <v>14</v>
      </c>
      <c r="D44" s="31" t="s">
        <v>19</v>
      </c>
      <c r="E44" s="31">
        <v>2</v>
      </c>
      <c r="F44" s="21"/>
      <c r="G44" s="32">
        <f t="shared" si="4"/>
        <v>0</v>
      </c>
    </row>
    <row r="45" spans="1:7" s="3" customFormat="1" ht="20.5" x14ac:dyDescent="0.45">
      <c r="A45" s="21">
        <f t="shared" si="5"/>
        <v>29</v>
      </c>
      <c r="B45" s="12" t="s">
        <v>71</v>
      </c>
      <c r="C45" s="27" t="s">
        <v>14</v>
      </c>
      <c r="D45" s="31" t="s">
        <v>19</v>
      </c>
      <c r="E45" s="31">
        <v>1</v>
      </c>
      <c r="F45" s="21"/>
      <c r="G45" s="32">
        <f t="shared" si="4"/>
        <v>0</v>
      </c>
    </row>
    <row r="46" spans="1:7" s="3" customFormat="1" ht="20.5" x14ac:dyDescent="0.45">
      <c r="A46" s="21">
        <f t="shared" si="5"/>
        <v>30</v>
      </c>
      <c r="B46" s="12" t="s">
        <v>72</v>
      </c>
      <c r="C46" s="27" t="s">
        <v>14</v>
      </c>
      <c r="D46" s="31" t="s">
        <v>19</v>
      </c>
      <c r="E46" s="31">
        <v>10</v>
      </c>
      <c r="F46" s="21"/>
      <c r="G46" s="32">
        <f t="shared" si="4"/>
        <v>0</v>
      </c>
    </row>
    <row r="47" spans="1:7" s="3" customFormat="1" ht="20.5" x14ac:dyDescent="0.45">
      <c r="A47" s="21">
        <f t="shared" si="5"/>
        <v>31</v>
      </c>
      <c r="B47" s="12" t="s">
        <v>73</v>
      </c>
      <c r="C47" s="27" t="s">
        <v>14</v>
      </c>
      <c r="D47" s="31" t="s">
        <v>17</v>
      </c>
      <c r="E47" s="31">
        <v>10</v>
      </c>
      <c r="F47" s="21"/>
      <c r="G47" s="32">
        <f t="shared" si="4"/>
        <v>0</v>
      </c>
    </row>
    <row r="48" spans="1:7" s="3" customFormat="1" ht="20.5" x14ac:dyDescent="0.45">
      <c r="A48" s="21">
        <f t="shared" si="5"/>
        <v>32</v>
      </c>
      <c r="B48" s="12" t="s">
        <v>74</v>
      </c>
      <c r="C48" s="27" t="s">
        <v>14</v>
      </c>
      <c r="D48" s="31" t="s">
        <v>19</v>
      </c>
      <c r="E48" s="31">
        <v>2</v>
      </c>
      <c r="F48" s="21"/>
      <c r="G48" s="32">
        <f t="shared" si="4"/>
        <v>0</v>
      </c>
    </row>
    <row r="49" spans="1:7" s="3" customFormat="1" ht="20.5" x14ac:dyDescent="0.45">
      <c r="A49" s="48" t="s">
        <v>75</v>
      </c>
      <c r="B49" s="48" t="s">
        <v>22</v>
      </c>
      <c r="C49" s="48" t="s">
        <v>14</v>
      </c>
      <c r="D49" s="48" t="s">
        <v>14</v>
      </c>
      <c r="E49" s="48" t="s">
        <v>14</v>
      </c>
      <c r="F49" s="28"/>
      <c r="G49" s="33"/>
    </row>
    <row r="50" spans="1:7" s="3" customFormat="1" ht="20.5" x14ac:dyDescent="0.45">
      <c r="A50" s="21">
        <f>A48+1</f>
        <v>33</v>
      </c>
      <c r="B50" s="12" t="s">
        <v>76</v>
      </c>
      <c r="C50" s="27" t="s">
        <v>14</v>
      </c>
      <c r="D50" s="31" t="s">
        <v>19</v>
      </c>
      <c r="E50" s="31">
        <v>1</v>
      </c>
      <c r="F50" s="21"/>
      <c r="G50" s="32">
        <f t="shared" si="4"/>
        <v>0</v>
      </c>
    </row>
    <row r="51" spans="1:7" s="3" customFormat="1" ht="20.5" x14ac:dyDescent="0.45">
      <c r="A51" s="21">
        <f t="shared" si="5"/>
        <v>34</v>
      </c>
      <c r="B51" s="12" t="s">
        <v>77</v>
      </c>
      <c r="C51" s="27" t="s">
        <v>14</v>
      </c>
      <c r="D51" s="31" t="s">
        <v>18</v>
      </c>
      <c r="E51" s="31">
        <v>0.38</v>
      </c>
      <c r="F51" s="21"/>
      <c r="G51" s="32">
        <f t="shared" si="4"/>
        <v>0</v>
      </c>
    </row>
    <row r="52" spans="1:7" s="3" customFormat="1" ht="20.5" x14ac:dyDescent="0.45">
      <c r="A52" s="21">
        <f t="shared" si="5"/>
        <v>35</v>
      </c>
      <c r="B52" s="12" t="s">
        <v>78</v>
      </c>
      <c r="C52" s="27" t="s">
        <v>14</v>
      </c>
      <c r="D52" s="31" t="s">
        <v>19</v>
      </c>
      <c r="E52" s="31">
        <v>1</v>
      </c>
      <c r="F52" s="21"/>
      <c r="G52" s="32">
        <f t="shared" si="4"/>
        <v>0</v>
      </c>
    </row>
    <row r="53" spans="1:7" s="3" customFormat="1" ht="20.5" x14ac:dyDescent="0.45">
      <c r="A53" s="21">
        <f t="shared" si="5"/>
        <v>36</v>
      </c>
      <c r="B53" s="12" t="s">
        <v>79</v>
      </c>
      <c r="C53" s="27" t="s">
        <v>14</v>
      </c>
      <c r="D53" s="31" t="s">
        <v>19</v>
      </c>
      <c r="E53" s="31">
        <v>3</v>
      </c>
      <c r="F53" s="21"/>
      <c r="G53" s="32">
        <f t="shared" si="4"/>
        <v>0</v>
      </c>
    </row>
    <row r="54" spans="1:7" s="3" customFormat="1" ht="20.5" x14ac:dyDescent="0.45">
      <c r="A54" s="21">
        <f t="shared" si="5"/>
        <v>37</v>
      </c>
      <c r="B54" s="12" t="s">
        <v>80</v>
      </c>
      <c r="C54" s="27" t="s">
        <v>14</v>
      </c>
      <c r="D54" s="31" t="s">
        <v>19</v>
      </c>
      <c r="E54" s="31">
        <v>1</v>
      </c>
      <c r="F54" s="21"/>
      <c r="G54" s="32">
        <f t="shared" si="4"/>
        <v>0</v>
      </c>
    </row>
    <row r="55" spans="1:7" s="3" customFormat="1" ht="20.5" x14ac:dyDescent="0.45">
      <c r="A55" s="48" t="s">
        <v>81</v>
      </c>
      <c r="B55" s="48" t="s">
        <v>22</v>
      </c>
      <c r="C55" s="48" t="s">
        <v>14</v>
      </c>
      <c r="D55" s="48" t="s">
        <v>14</v>
      </c>
      <c r="E55" s="48" t="s">
        <v>14</v>
      </c>
      <c r="F55" s="28"/>
      <c r="G55" s="33"/>
    </row>
    <row r="56" spans="1:7" s="3" customFormat="1" ht="29" x14ac:dyDescent="0.45">
      <c r="A56" s="21">
        <f>A54+1</f>
        <v>38</v>
      </c>
      <c r="B56" s="12" t="s">
        <v>82</v>
      </c>
      <c r="C56" s="27"/>
      <c r="D56" s="31" t="s">
        <v>15</v>
      </c>
      <c r="E56" s="31">
        <v>0.75</v>
      </c>
      <c r="F56" s="21"/>
      <c r="G56" s="32">
        <f t="shared" si="4"/>
        <v>0</v>
      </c>
    </row>
    <row r="57" spans="1:7" s="3" customFormat="1" ht="20.5" x14ac:dyDescent="0.45">
      <c r="A57" s="21">
        <f t="shared" si="5"/>
        <v>39</v>
      </c>
      <c r="B57" s="12" t="s">
        <v>65</v>
      </c>
      <c r="C57" s="27"/>
      <c r="D57" s="31" t="s">
        <v>19</v>
      </c>
      <c r="E57" s="31">
        <v>3</v>
      </c>
      <c r="F57" s="21"/>
      <c r="G57" s="32">
        <f t="shared" si="4"/>
        <v>0</v>
      </c>
    </row>
    <row r="58" spans="1:7" s="3" customFormat="1" ht="20.5" x14ac:dyDescent="0.45">
      <c r="A58" s="21">
        <f t="shared" si="5"/>
        <v>40</v>
      </c>
      <c r="B58" s="12" t="s">
        <v>66</v>
      </c>
      <c r="C58" s="27"/>
      <c r="D58" s="31" t="s">
        <v>17</v>
      </c>
      <c r="E58" s="31">
        <v>3</v>
      </c>
      <c r="F58" s="21"/>
      <c r="G58" s="32">
        <f t="shared" si="4"/>
        <v>0</v>
      </c>
    </row>
    <row r="59" spans="1:7" s="3" customFormat="1" ht="20.5" x14ac:dyDescent="0.45">
      <c r="A59" s="21">
        <f t="shared" si="5"/>
        <v>41</v>
      </c>
      <c r="B59" s="12" t="s">
        <v>83</v>
      </c>
      <c r="C59" s="27"/>
      <c r="D59" s="31" t="s">
        <v>18</v>
      </c>
      <c r="E59" s="31">
        <v>1.2</v>
      </c>
      <c r="F59" s="21"/>
      <c r="G59" s="32">
        <f t="shared" si="4"/>
        <v>0</v>
      </c>
    </row>
    <row r="60" spans="1:7" s="3" customFormat="1" ht="20.5" x14ac:dyDescent="0.45">
      <c r="A60" s="21">
        <f t="shared" si="5"/>
        <v>42</v>
      </c>
      <c r="B60" s="12" t="s">
        <v>23</v>
      </c>
      <c r="C60" s="27"/>
      <c r="D60" s="31" t="s">
        <v>18</v>
      </c>
      <c r="E60" s="31">
        <v>1.8</v>
      </c>
      <c r="F60" s="21"/>
      <c r="G60" s="32">
        <f t="shared" si="4"/>
        <v>0</v>
      </c>
    </row>
    <row r="61" spans="1:7" s="3" customFormat="1" ht="20.5" x14ac:dyDescent="0.45">
      <c r="A61" s="21">
        <f t="shared" si="5"/>
        <v>43</v>
      </c>
      <c r="B61" s="12" t="s">
        <v>77</v>
      </c>
      <c r="C61" s="27"/>
      <c r="D61" s="31" t="s">
        <v>18</v>
      </c>
      <c r="E61" s="31">
        <v>0.2</v>
      </c>
      <c r="F61" s="21"/>
      <c r="G61" s="32">
        <f t="shared" si="4"/>
        <v>0</v>
      </c>
    </row>
    <row r="62" spans="1:7" s="3" customFormat="1" ht="20.5" x14ac:dyDescent="0.45">
      <c r="A62" s="21">
        <f t="shared" si="5"/>
        <v>44</v>
      </c>
      <c r="B62" s="12" t="s">
        <v>84</v>
      </c>
      <c r="C62" s="27"/>
      <c r="D62" s="31" t="s">
        <v>19</v>
      </c>
      <c r="E62" s="31">
        <v>1</v>
      </c>
      <c r="F62" s="21"/>
      <c r="G62" s="32">
        <f t="shared" si="4"/>
        <v>0</v>
      </c>
    </row>
    <row r="63" spans="1:7" s="3" customFormat="1" ht="20.5" x14ac:dyDescent="0.45">
      <c r="A63" s="21">
        <f t="shared" si="5"/>
        <v>45</v>
      </c>
      <c r="B63" s="12" t="s">
        <v>74</v>
      </c>
      <c r="C63" s="27"/>
      <c r="D63" s="31" t="s">
        <v>19</v>
      </c>
      <c r="E63" s="31">
        <v>2</v>
      </c>
      <c r="F63" s="21"/>
      <c r="G63" s="32">
        <f t="shared" si="4"/>
        <v>0</v>
      </c>
    </row>
    <row r="64" spans="1:7" s="3" customFormat="1" ht="29" x14ac:dyDescent="0.45">
      <c r="A64" s="21">
        <f t="shared" si="5"/>
        <v>46</v>
      </c>
      <c r="B64" s="12" t="s">
        <v>69</v>
      </c>
      <c r="C64" s="27"/>
      <c r="D64" s="31" t="s">
        <v>15</v>
      </c>
      <c r="E64" s="31">
        <v>0.75</v>
      </c>
      <c r="F64" s="21"/>
      <c r="G64" s="32">
        <f t="shared" si="4"/>
        <v>0</v>
      </c>
    </row>
    <row r="65" spans="1:7" s="3" customFormat="1" ht="20.5" x14ac:dyDescent="0.45">
      <c r="A65" s="21">
        <f t="shared" si="5"/>
        <v>47</v>
      </c>
      <c r="B65" s="12" t="s">
        <v>85</v>
      </c>
      <c r="C65" s="27"/>
      <c r="D65" s="31" t="s">
        <v>19</v>
      </c>
      <c r="E65" s="31">
        <v>2</v>
      </c>
      <c r="F65" s="21"/>
      <c r="G65" s="32">
        <f t="shared" si="4"/>
        <v>0</v>
      </c>
    </row>
    <row r="66" spans="1:7" s="3" customFormat="1" ht="20.5" x14ac:dyDescent="0.45">
      <c r="A66" s="48" t="s">
        <v>86</v>
      </c>
      <c r="B66" s="48" t="s">
        <v>22</v>
      </c>
      <c r="C66" s="48" t="s">
        <v>14</v>
      </c>
      <c r="D66" s="48" t="s">
        <v>14</v>
      </c>
      <c r="E66" s="48" t="s">
        <v>14</v>
      </c>
      <c r="F66" s="28"/>
      <c r="G66" s="33"/>
    </row>
    <row r="67" spans="1:7" s="3" customFormat="1" ht="29" x14ac:dyDescent="0.45">
      <c r="A67" s="21">
        <f>A65+1</f>
        <v>48</v>
      </c>
      <c r="B67" s="12" t="s">
        <v>82</v>
      </c>
      <c r="C67" s="27" t="s">
        <v>14</v>
      </c>
      <c r="D67" s="31" t="s">
        <v>15</v>
      </c>
      <c r="E67" s="31">
        <v>43.2</v>
      </c>
      <c r="F67" s="21"/>
      <c r="G67" s="32">
        <f t="shared" si="4"/>
        <v>0</v>
      </c>
    </row>
    <row r="68" spans="1:7" s="3" customFormat="1" ht="20.5" x14ac:dyDescent="0.45">
      <c r="A68" s="21">
        <f t="shared" si="5"/>
        <v>49</v>
      </c>
      <c r="B68" s="12" t="s">
        <v>87</v>
      </c>
      <c r="C68" s="27" t="s">
        <v>14</v>
      </c>
      <c r="D68" s="31" t="s">
        <v>17</v>
      </c>
      <c r="E68" s="31">
        <v>108</v>
      </c>
      <c r="F68" s="21"/>
      <c r="G68" s="32">
        <f t="shared" ref="G68:G107" si="6">E68*F68</f>
        <v>0</v>
      </c>
    </row>
    <row r="69" spans="1:7" s="3" customFormat="1" ht="20.5" x14ac:dyDescent="0.45">
      <c r="A69" s="21">
        <f t="shared" si="5"/>
        <v>50</v>
      </c>
      <c r="B69" s="12" t="s">
        <v>88</v>
      </c>
      <c r="C69" s="27" t="s">
        <v>14</v>
      </c>
      <c r="D69" s="31" t="s">
        <v>17</v>
      </c>
      <c r="E69" s="31">
        <v>216</v>
      </c>
      <c r="F69" s="21"/>
      <c r="G69" s="32">
        <f t="shared" si="6"/>
        <v>0</v>
      </c>
    </row>
    <row r="70" spans="1:7" s="3" customFormat="1" ht="20.5" x14ac:dyDescent="0.45">
      <c r="A70" s="21">
        <f t="shared" si="5"/>
        <v>51</v>
      </c>
      <c r="B70" s="12" t="s">
        <v>89</v>
      </c>
      <c r="C70" s="27" t="s">
        <v>14</v>
      </c>
      <c r="D70" s="31" t="s">
        <v>15</v>
      </c>
      <c r="E70" s="31">
        <v>10.8</v>
      </c>
      <c r="F70" s="21"/>
      <c r="G70" s="32">
        <f t="shared" si="6"/>
        <v>0</v>
      </c>
    </row>
    <row r="71" spans="1:7" s="3" customFormat="1" ht="20.5" x14ac:dyDescent="0.45">
      <c r="A71" s="21">
        <f t="shared" si="5"/>
        <v>52</v>
      </c>
      <c r="B71" s="12" t="s">
        <v>90</v>
      </c>
      <c r="C71" s="27" t="s">
        <v>14</v>
      </c>
      <c r="D71" s="31" t="s">
        <v>17</v>
      </c>
      <c r="E71" s="31">
        <v>15</v>
      </c>
      <c r="F71" s="21"/>
      <c r="G71" s="32">
        <f t="shared" si="6"/>
        <v>0</v>
      </c>
    </row>
    <row r="72" spans="1:7" s="3" customFormat="1" ht="20.5" x14ac:dyDescent="0.45">
      <c r="A72" s="21">
        <f t="shared" si="5"/>
        <v>53</v>
      </c>
      <c r="B72" s="12" t="s">
        <v>91</v>
      </c>
      <c r="C72" s="27" t="s">
        <v>14</v>
      </c>
      <c r="D72" s="31" t="s">
        <v>17</v>
      </c>
      <c r="E72" s="31">
        <v>9</v>
      </c>
      <c r="F72" s="21"/>
      <c r="G72" s="32">
        <f t="shared" si="6"/>
        <v>0</v>
      </c>
    </row>
    <row r="73" spans="1:7" s="3" customFormat="1" ht="20.5" x14ac:dyDescent="0.45">
      <c r="A73" s="21">
        <f t="shared" si="5"/>
        <v>54</v>
      </c>
      <c r="B73" s="12" t="s">
        <v>92</v>
      </c>
      <c r="C73" s="27" t="s">
        <v>14</v>
      </c>
      <c r="D73" s="31" t="s">
        <v>17</v>
      </c>
      <c r="E73" s="31">
        <v>6</v>
      </c>
      <c r="F73" s="21"/>
      <c r="G73" s="32">
        <f t="shared" si="6"/>
        <v>0</v>
      </c>
    </row>
    <row r="74" spans="1:7" s="3" customFormat="1" ht="29" x14ac:dyDescent="0.45">
      <c r="A74" s="21">
        <f t="shared" si="5"/>
        <v>55</v>
      </c>
      <c r="B74" s="12" t="s">
        <v>93</v>
      </c>
      <c r="C74" s="27" t="s">
        <v>14</v>
      </c>
      <c r="D74" s="31" t="s">
        <v>17</v>
      </c>
      <c r="E74" s="31">
        <v>324</v>
      </c>
      <c r="F74" s="21"/>
      <c r="G74" s="32">
        <f t="shared" si="6"/>
        <v>0</v>
      </c>
    </row>
    <row r="75" spans="1:7" s="3" customFormat="1" ht="20.5" x14ac:dyDescent="0.45">
      <c r="A75" s="21">
        <f t="shared" si="5"/>
        <v>56</v>
      </c>
      <c r="B75" s="12" t="s">
        <v>94</v>
      </c>
      <c r="C75" s="27" t="s">
        <v>14</v>
      </c>
      <c r="D75" s="31" t="s">
        <v>18</v>
      </c>
      <c r="E75" s="31">
        <v>1</v>
      </c>
      <c r="F75" s="21"/>
      <c r="G75" s="32">
        <f t="shared" si="6"/>
        <v>0</v>
      </c>
    </row>
    <row r="76" spans="1:7" s="3" customFormat="1" ht="29" x14ac:dyDescent="0.45">
      <c r="A76" s="21">
        <f t="shared" si="5"/>
        <v>57</v>
      </c>
      <c r="B76" s="12" t="s">
        <v>95</v>
      </c>
      <c r="C76" s="27" t="s">
        <v>14</v>
      </c>
      <c r="D76" s="31" t="s">
        <v>20</v>
      </c>
      <c r="E76" s="31">
        <v>3.2399999999999998E-3</v>
      </c>
      <c r="F76" s="21"/>
      <c r="G76" s="32">
        <f t="shared" si="6"/>
        <v>0</v>
      </c>
    </row>
    <row r="77" spans="1:7" s="3" customFormat="1" ht="20.5" x14ac:dyDescent="0.45">
      <c r="A77" s="21">
        <f t="shared" si="5"/>
        <v>58</v>
      </c>
      <c r="B77" s="12" t="s">
        <v>96</v>
      </c>
      <c r="C77" s="27" t="s">
        <v>14</v>
      </c>
      <c r="D77" s="31" t="s">
        <v>18</v>
      </c>
      <c r="E77" s="31">
        <v>0.19</v>
      </c>
      <c r="F77" s="21"/>
      <c r="G77" s="32">
        <f t="shared" si="6"/>
        <v>0</v>
      </c>
    </row>
    <row r="78" spans="1:7" s="3" customFormat="1" ht="29" x14ac:dyDescent="0.45">
      <c r="A78" s="21">
        <f t="shared" si="5"/>
        <v>59</v>
      </c>
      <c r="B78" s="12" t="s">
        <v>97</v>
      </c>
      <c r="C78" s="27" t="s">
        <v>14</v>
      </c>
      <c r="D78" s="31" t="s">
        <v>17</v>
      </c>
      <c r="E78" s="31">
        <v>10.1088</v>
      </c>
      <c r="F78" s="21"/>
      <c r="G78" s="32">
        <f t="shared" si="6"/>
        <v>0</v>
      </c>
    </row>
    <row r="79" spans="1:7" s="3" customFormat="1" ht="20.5" x14ac:dyDescent="0.45">
      <c r="A79" s="21">
        <f>A78+1</f>
        <v>60</v>
      </c>
      <c r="B79" s="12" t="s">
        <v>98</v>
      </c>
      <c r="C79" s="27" t="s">
        <v>14</v>
      </c>
      <c r="D79" s="31" t="s">
        <v>20</v>
      </c>
      <c r="E79" s="31">
        <v>1E-4</v>
      </c>
      <c r="F79" s="21"/>
      <c r="G79" s="32">
        <f t="shared" si="6"/>
        <v>0</v>
      </c>
    </row>
    <row r="80" spans="1:7" s="3" customFormat="1" ht="20.5" x14ac:dyDescent="0.45">
      <c r="A80" s="21">
        <f t="shared" si="5"/>
        <v>61</v>
      </c>
      <c r="B80" s="12" t="s">
        <v>99</v>
      </c>
      <c r="C80" s="27" t="s">
        <v>14</v>
      </c>
      <c r="D80" s="31" t="s">
        <v>20</v>
      </c>
      <c r="E80" s="31">
        <v>3.2399999999999998E-2</v>
      </c>
      <c r="F80" s="21"/>
      <c r="G80" s="32">
        <f t="shared" si="6"/>
        <v>0</v>
      </c>
    </row>
    <row r="81" spans="1:7" s="3" customFormat="1" ht="20.5" x14ac:dyDescent="0.45">
      <c r="A81" s="21">
        <f t="shared" si="5"/>
        <v>62</v>
      </c>
      <c r="B81" s="12" t="s">
        <v>100</v>
      </c>
      <c r="C81" s="27" t="s">
        <v>14</v>
      </c>
      <c r="D81" s="31" t="s">
        <v>20</v>
      </c>
      <c r="E81" s="31">
        <v>2.5920000000000001E-3</v>
      </c>
      <c r="F81" s="21"/>
      <c r="G81" s="32">
        <f t="shared" si="6"/>
        <v>0</v>
      </c>
    </row>
    <row r="82" spans="1:7" s="3" customFormat="1" ht="20.5" x14ac:dyDescent="0.45">
      <c r="A82" s="21">
        <f t="shared" si="5"/>
        <v>63</v>
      </c>
      <c r="B82" s="12" t="s">
        <v>101</v>
      </c>
      <c r="C82" s="27" t="s">
        <v>14</v>
      </c>
      <c r="D82" s="31" t="s">
        <v>19</v>
      </c>
      <c r="E82" s="31">
        <v>13.218999999999999</v>
      </c>
      <c r="F82" s="21"/>
      <c r="G82" s="32">
        <f t="shared" si="6"/>
        <v>0</v>
      </c>
    </row>
    <row r="83" spans="1:7" s="3" customFormat="1" ht="20.5" x14ac:dyDescent="0.45">
      <c r="A83" s="21">
        <f t="shared" si="5"/>
        <v>64</v>
      </c>
      <c r="B83" s="12" t="s">
        <v>102</v>
      </c>
      <c r="C83" s="27" t="s">
        <v>14</v>
      </c>
      <c r="D83" s="31" t="s">
        <v>19</v>
      </c>
      <c r="E83" s="31">
        <v>26.956999999999997</v>
      </c>
      <c r="F83" s="21"/>
      <c r="G83" s="32">
        <f t="shared" si="6"/>
        <v>0</v>
      </c>
    </row>
    <row r="84" spans="1:7" s="3" customFormat="1" ht="20.5" x14ac:dyDescent="0.45">
      <c r="A84" s="21">
        <f t="shared" si="5"/>
        <v>65</v>
      </c>
      <c r="B84" s="12" t="s">
        <v>103</v>
      </c>
      <c r="C84" s="27" t="s">
        <v>14</v>
      </c>
      <c r="D84" s="31" t="s">
        <v>17</v>
      </c>
      <c r="E84" s="31">
        <v>3.1103999999999998</v>
      </c>
      <c r="F84" s="21"/>
      <c r="G84" s="32">
        <f t="shared" si="6"/>
        <v>0</v>
      </c>
    </row>
    <row r="85" spans="1:7" s="3" customFormat="1" ht="20.5" x14ac:dyDescent="0.45">
      <c r="A85" s="21">
        <f t="shared" si="5"/>
        <v>66</v>
      </c>
      <c r="B85" s="12" t="s">
        <v>104</v>
      </c>
      <c r="C85" s="27" t="s">
        <v>14</v>
      </c>
      <c r="D85" s="31" t="s">
        <v>18</v>
      </c>
      <c r="E85" s="31">
        <v>1.6199999999999999</v>
      </c>
      <c r="F85" s="21"/>
      <c r="G85" s="32">
        <f t="shared" si="6"/>
        <v>0</v>
      </c>
    </row>
    <row r="86" spans="1:7" s="3" customFormat="1" ht="20.5" x14ac:dyDescent="0.45">
      <c r="A86" s="21">
        <f t="shared" si="5"/>
        <v>67</v>
      </c>
      <c r="B86" s="12" t="s">
        <v>105</v>
      </c>
      <c r="C86" s="27" t="s">
        <v>14</v>
      </c>
      <c r="D86" s="31" t="s">
        <v>17</v>
      </c>
      <c r="E86" s="31">
        <v>36</v>
      </c>
      <c r="F86" s="21"/>
      <c r="G86" s="32">
        <f t="shared" si="6"/>
        <v>0</v>
      </c>
    </row>
    <row r="87" spans="1:7" s="3" customFormat="1" ht="29" x14ac:dyDescent="0.45">
      <c r="A87" s="21">
        <f t="shared" si="5"/>
        <v>68</v>
      </c>
      <c r="B87" s="12" t="s">
        <v>106</v>
      </c>
      <c r="C87" s="27" t="s">
        <v>14</v>
      </c>
      <c r="D87" s="31" t="s">
        <v>17</v>
      </c>
      <c r="E87" s="31">
        <v>30</v>
      </c>
      <c r="F87" s="21"/>
      <c r="G87" s="32">
        <f t="shared" si="6"/>
        <v>0</v>
      </c>
    </row>
    <row r="88" spans="1:7" s="3" customFormat="1" ht="43.5" x14ac:dyDescent="0.45">
      <c r="A88" s="21">
        <f t="shared" si="5"/>
        <v>69</v>
      </c>
      <c r="B88" s="12" t="s">
        <v>107</v>
      </c>
      <c r="C88" s="27" t="s">
        <v>14</v>
      </c>
      <c r="D88" s="31" t="s">
        <v>17</v>
      </c>
      <c r="E88" s="31">
        <v>30</v>
      </c>
      <c r="F88" s="21"/>
      <c r="G88" s="32">
        <f t="shared" si="6"/>
        <v>0</v>
      </c>
    </row>
    <row r="89" spans="1:7" s="3" customFormat="1" ht="20.5" x14ac:dyDescent="0.45">
      <c r="A89" s="21">
        <f t="shared" si="5"/>
        <v>70</v>
      </c>
      <c r="B89" s="12" t="s">
        <v>108</v>
      </c>
      <c r="C89" s="27" t="s">
        <v>14</v>
      </c>
      <c r="D89" s="31" t="s">
        <v>20</v>
      </c>
      <c r="E89" s="31">
        <v>5.0799999999999998E-2</v>
      </c>
      <c r="F89" s="21"/>
      <c r="G89" s="32">
        <f t="shared" si="6"/>
        <v>0</v>
      </c>
    </row>
    <row r="90" spans="1:7" s="3" customFormat="1" ht="20.5" x14ac:dyDescent="0.45">
      <c r="A90" s="21">
        <f>A89+1</f>
        <v>71</v>
      </c>
      <c r="B90" s="12" t="s">
        <v>109</v>
      </c>
      <c r="C90" s="22"/>
      <c r="D90" s="31" t="s">
        <v>17</v>
      </c>
      <c r="E90" s="31">
        <v>420</v>
      </c>
      <c r="F90" s="21"/>
      <c r="G90" s="32">
        <f t="shared" si="6"/>
        <v>0</v>
      </c>
    </row>
    <row r="91" spans="1:7" s="3" customFormat="1" ht="29" x14ac:dyDescent="0.45">
      <c r="A91" s="21">
        <f>A90+1</f>
        <v>72</v>
      </c>
      <c r="B91" s="12" t="s">
        <v>110</v>
      </c>
      <c r="C91" s="22"/>
      <c r="D91" s="31" t="s">
        <v>19</v>
      </c>
      <c r="E91" s="31">
        <v>1</v>
      </c>
      <c r="F91" s="21"/>
      <c r="G91" s="32">
        <f t="shared" si="6"/>
        <v>0</v>
      </c>
    </row>
    <row r="92" spans="1:7" s="3" customFormat="1" ht="20.5" x14ac:dyDescent="0.45">
      <c r="A92" s="21">
        <f t="shared" ref="A92:A107" si="7">A91+1</f>
        <v>73</v>
      </c>
      <c r="B92" s="12" t="s">
        <v>111</v>
      </c>
      <c r="C92" s="22"/>
      <c r="D92" s="31" t="s">
        <v>19</v>
      </c>
      <c r="E92" s="31">
        <v>3</v>
      </c>
      <c r="F92" s="21"/>
      <c r="G92" s="32">
        <f t="shared" si="6"/>
        <v>0</v>
      </c>
    </row>
    <row r="93" spans="1:7" s="3" customFormat="1" ht="29" x14ac:dyDescent="0.45">
      <c r="A93" s="21">
        <f t="shared" si="7"/>
        <v>74</v>
      </c>
      <c r="B93" s="12" t="s">
        <v>112</v>
      </c>
      <c r="C93" s="22"/>
      <c r="D93" s="31" t="s">
        <v>19</v>
      </c>
      <c r="E93" s="31">
        <v>1</v>
      </c>
      <c r="F93" s="21"/>
      <c r="G93" s="32">
        <f t="shared" si="6"/>
        <v>0</v>
      </c>
    </row>
    <row r="94" spans="1:7" s="3" customFormat="1" ht="20.5" x14ac:dyDescent="0.45">
      <c r="A94" s="21">
        <f t="shared" si="7"/>
        <v>75</v>
      </c>
      <c r="B94" s="12" t="s">
        <v>113</v>
      </c>
      <c r="C94" s="22"/>
      <c r="D94" s="31" t="s">
        <v>19</v>
      </c>
      <c r="E94" s="31">
        <v>1</v>
      </c>
      <c r="F94" s="21"/>
      <c r="G94" s="32">
        <f t="shared" si="6"/>
        <v>0</v>
      </c>
    </row>
    <row r="95" spans="1:7" s="3" customFormat="1" ht="20.5" x14ac:dyDescent="0.45">
      <c r="A95" s="21">
        <f t="shared" si="7"/>
        <v>76</v>
      </c>
      <c r="B95" s="12" t="s">
        <v>114</v>
      </c>
      <c r="C95" s="22"/>
      <c r="D95" s="31" t="s">
        <v>17</v>
      </c>
      <c r="E95" s="31">
        <v>108</v>
      </c>
      <c r="F95" s="21"/>
      <c r="G95" s="32">
        <f t="shared" si="6"/>
        <v>0</v>
      </c>
    </row>
    <row r="96" spans="1:7" s="3" customFormat="1" ht="20.5" x14ac:dyDescent="0.45">
      <c r="A96" s="21">
        <f t="shared" si="7"/>
        <v>77</v>
      </c>
      <c r="B96" s="12" t="s">
        <v>115</v>
      </c>
      <c r="C96" s="22"/>
      <c r="D96" s="31" t="s">
        <v>17</v>
      </c>
      <c r="E96" s="31">
        <v>108</v>
      </c>
      <c r="F96" s="21"/>
      <c r="G96" s="32">
        <f t="shared" si="6"/>
        <v>0</v>
      </c>
    </row>
    <row r="97" spans="1:7" s="3" customFormat="1" ht="20.5" x14ac:dyDescent="0.45">
      <c r="A97" s="21">
        <f t="shared" si="7"/>
        <v>78</v>
      </c>
      <c r="B97" s="12" t="s">
        <v>116</v>
      </c>
      <c r="C97" s="22"/>
      <c r="D97" s="31" t="s">
        <v>15</v>
      </c>
      <c r="E97" s="31">
        <v>32.200000000000003</v>
      </c>
      <c r="F97" s="21"/>
      <c r="G97" s="32">
        <f t="shared" si="6"/>
        <v>0</v>
      </c>
    </row>
    <row r="98" spans="1:7" s="3" customFormat="1" ht="20.5" x14ac:dyDescent="0.45">
      <c r="A98" s="21">
        <f t="shared" si="7"/>
        <v>79</v>
      </c>
      <c r="B98" s="12" t="s">
        <v>117</v>
      </c>
      <c r="C98" s="22"/>
      <c r="D98" s="31" t="s">
        <v>20</v>
      </c>
      <c r="E98" s="31">
        <v>17.600000000000001</v>
      </c>
      <c r="F98" s="21"/>
      <c r="G98" s="32">
        <f t="shared" si="6"/>
        <v>0</v>
      </c>
    </row>
    <row r="99" spans="1:7" s="3" customFormat="1" ht="20.5" x14ac:dyDescent="0.45">
      <c r="A99" s="21">
        <f t="shared" si="7"/>
        <v>80</v>
      </c>
      <c r="B99" s="12" t="s">
        <v>49</v>
      </c>
      <c r="C99" s="22"/>
      <c r="D99" s="31" t="s">
        <v>15</v>
      </c>
      <c r="E99" s="31">
        <v>16.100000000000001</v>
      </c>
      <c r="F99" s="21"/>
      <c r="G99" s="32">
        <f t="shared" si="6"/>
        <v>0</v>
      </c>
    </row>
    <row r="100" spans="1:7" s="3" customFormat="1" ht="20.5" x14ac:dyDescent="0.45">
      <c r="A100" s="21">
        <f t="shared" si="7"/>
        <v>81</v>
      </c>
      <c r="B100" s="12" t="s">
        <v>118</v>
      </c>
      <c r="C100" s="22"/>
      <c r="D100" s="31" t="s">
        <v>16</v>
      </c>
      <c r="E100" s="31">
        <v>64.8</v>
      </c>
      <c r="F100" s="21"/>
      <c r="G100" s="32">
        <f t="shared" si="6"/>
        <v>0</v>
      </c>
    </row>
    <row r="101" spans="1:7" s="3" customFormat="1" ht="20.5" x14ac:dyDescent="0.45">
      <c r="A101" s="21">
        <f t="shared" si="7"/>
        <v>82</v>
      </c>
      <c r="B101" s="12" t="s">
        <v>119</v>
      </c>
      <c r="C101" s="22"/>
      <c r="D101" s="31" t="s">
        <v>15</v>
      </c>
      <c r="E101" s="31">
        <v>13.219200000000001</v>
      </c>
      <c r="F101" s="21"/>
      <c r="G101" s="32">
        <f t="shared" si="6"/>
        <v>0</v>
      </c>
    </row>
    <row r="102" spans="1:7" s="3" customFormat="1" ht="20.5" customHeight="1" x14ac:dyDescent="0.45">
      <c r="A102" s="48" t="s">
        <v>120</v>
      </c>
      <c r="B102" s="48" t="s">
        <v>22</v>
      </c>
      <c r="C102" s="48" t="s">
        <v>14</v>
      </c>
      <c r="D102" s="48" t="s">
        <v>14</v>
      </c>
      <c r="E102" s="48" t="s">
        <v>14</v>
      </c>
      <c r="F102" s="28"/>
      <c r="G102" s="33"/>
    </row>
    <row r="103" spans="1:7" s="3" customFormat="1" ht="58" x14ac:dyDescent="0.45">
      <c r="A103" s="21">
        <f>A101+1</f>
        <v>83</v>
      </c>
      <c r="B103" s="12" t="s">
        <v>121</v>
      </c>
      <c r="C103" s="22"/>
      <c r="D103" s="31" t="s">
        <v>125</v>
      </c>
      <c r="E103" s="31">
        <v>1</v>
      </c>
      <c r="F103" s="21"/>
      <c r="G103" s="32">
        <f t="shared" si="6"/>
        <v>0</v>
      </c>
    </row>
    <row r="104" spans="1:7" s="3" customFormat="1" ht="29" x14ac:dyDescent="0.45">
      <c r="A104" s="21">
        <f t="shared" si="7"/>
        <v>84</v>
      </c>
      <c r="B104" s="12" t="s">
        <v>122</v>
      </c>
      <c r="C104" s="22"/>
      <c r="D104" s="31" t="s">
        <v>125</v>
      </c>
      <c r="E104" s="31">
        <v>1</v>
      </c>
      <c r="F104" s="21"/>
      <c r="G104" s="32">
        <f t="shared" si="6"/>
        <v>0</v>
      </c>
    </row>
    <row r="105" spans="1:7" s="3" customFormat="1" ht="29" x14ac:dyDescent="0.45">
      <c r="A105" s="21">
        <f t="shared" si="7"/>
        <v>85</v>
      </c>
      <c r="B105" s="12" t="s">
        <v>123</v>
      </c>
      <c r="C105" s="22"/>
      <c r="D105" s="31" t="s">
        <v>125</v>
      </c>
      <c r="E105" s="31">
        <v>1</v>
      </c>
      <c r="F105" s="21"/>
      <c r="G105" s="32">
        <f t="shared" si="6"/>
        <v>0</v>
      </c>
    </row>
    <row r="106" spans="1:7" s="3" customFormat="1" ht="29" x14ac:dyDescent="0.45">
      <c r="A106" s="21">
        <f t="shared" si="7"/>
        <v>86</v>
      </c>
      <c r="B106" s="12" t="s">
        <v>123</v>
      </c>
      <c r="C106" s="22"/>
      <c r="D106" s="31" t="s">
        <v>125</v>
      </c>
      <c r="E106" s="31">
        <v>1</v>
      </c>
      <c r="F106" s="21"/>
      <c r="G106" s="32">
        <f t="shared" si="6"/>
        <v>0</v>
      </c>
    </row>
    <row r="107" spans="1:7" s="3" customFormat="1" ht="20.5" x14ac:dyDescent="0.45">
      <c r="A107" s="21">
        <f t="shared" si="7"/>
        <v>87</v>
      </c>
      <c r="B107" s="12" t="s">
        <v>124</v>
      </c>
      <c r="C107" s="22"/>
      <c r="D107" s="31" t="s">
        <v>125</v>
      </c>
      <c r="E107" s="31">
        <v>1</v>
      </c>
      <c r="F107" s="21"/>
      <c r="G107" s="32">
        <f t="shared" si="6"/>
        <v>0</v>
      </c>
    </row>
    <row r="108" spans="1:7" ht="26" customHeight="1" x14ac:dyDescent="0.45">
      <c r="A108" s="45" t="s">
        <v>24</v>
      </c>
      <c r="B108" s="45"/>
      <c r="C108" s="45"/>
      <c r="D108" s="45"/>
      <c r="E108" s="45"/>
      <c r="F108" s="46">
        <f>SUM(G15:G107)</f>
        <v>0</v>
      </c>
      <c r="G108" s="46"/>
    </row>
    <row r="109" spans="1:7" ht="20.5" x14ac:dyDescent="0.45">
      <c r="A109" s="23" t="s">
        <v>25</v>
      </c>
      <c r="B109" s="24"/>
      <c r="C109" s="24"/>
      <c r="D109" s="24"/>
      <c r="E109" s="24"/>
    </row>
    <row r="110" spans="1:7" ht="20.5" x14ac:dyDescent="0.45">
      <c r="A110" s="13" t="s">
        <v>26</v>
      </c>
      <c r="B110" s="14"/>
    </row>
    <row r="111" spans="1:7" ht="114" customHeight="1" x14ac:dyDescent="0.45">
      <c r="A111" s="49" t="s">
        <v>27</v>
      </c>
      <c r="B111" s="50"/>
      <c r="C111" s="50"/>
      <c r="D111" s="50"/>
      <c r="E111" s="50"/>
      <c r="F111" s="50"/>
      <c r="G111" s="51"/>
    </row>
    <row r="112" spans="1:7" ht="61.5" customHeight="1" x14ac:dyDescent="0.45">
      <c r="A112" s="38" t="s">
        <v>28</v>
      </c>
      <c r="B112" s="38"/>
      <c r="C112" s="38"/>
      <c r="D112" s="38"/>
      <c r="E112" s="38"/>
      <c r="F112" s="38"/>
      <c r="G112" s="38"/>
    </row>
    <row r="113" spans="1:249" ht="36" customHeight="1" x14ac:dyDescent="0.45">
      <c r="A113" s="37" t="s">
        <v>126</v>
      </c>
      <c r="B113" s="38"/>
      <c r="C113" s="38"/>
      <c r="D113" s="38"/>
      <c r="E113" s="38"/>
      <c r="F113" s="38"/>
      <c r="G113" s="38"/>
    </row>
    <row r="114" spans="1:249" ht="21.75" customHeight="1" x14ac:dyDescent="0.45">
      <c r="A114" s="35" t="s">
        <v>29</v>
      </c>
      <c r="B114" s="34"/>
      <c r="C114" s="34"/>
      <c r="D114" s="34"/>
      <c r="E114" s="34"/>
      <c r="F114" s="34"/>
      <c r="G114" s="34"/>
    </row>
    <row r="115" spans="1:249" s="36" customFormat="1" ht="23.25" customHeight="1" x14ac:dyDescent="0.45">
      <c r="A115" s="69" t="s">
        <v>30</v>
      </c>
      <c r="B115" s="70"/>
      <c r="C115" s="70"/>
      <c r="D115" s="70"/>
      <c r="E115" s="70"/>
      <c r="F115" s="70"/>
      <c r="G115" s="70"/>
    </row>
    <row r="116" spans="1:249" s="36" customFormat="1" ht="23.25" customHeight="1" x14ac:dyDescent="0.45">
      <c r="A116" s="69" t="s">
        <v>31</v>
      </c>
      <c r="B116" s="70"/>
      <c r="C116" s="70"/>
      <c r="D116" s="70"/>
      <c r="E116" s="70"/>
      <c r="F116" s="70"/>
      <c r="G116" s="70"/>
    </row>
    <row r="117" spans="1:249" s="36" customFormat="1" ht="12.75" customHeight="1" x14ac:dyDescent="0.45">
      <c r="A117" s="69"/>
      <c r="B117" s="70"/>
      <c r="C117" s="70"/>
      <c r="D117" s="70"/>
      <c r="E117" s="70"/>
      <c r="F117" s="70"/>
      <c r="G117" s="70"/>
    </row>
    <row r="118" spans="1:249" ht="20.25" customHeight="1" x14ac:dyDescent="0.45">
      <c r="A118" s="63" t="s">
        <v>32</v>
      </c>
      <c r="B118" s="63"/>
      <c r="C118" s="63"/>
      <c r="D118" s="63"/>
      <c r="E118" s="63"/>
      <c r="F118" s="63"/>
      <c r="G118" s="63"/>
    </row>
    <row r="119" spans="1:249" ht="21" customHeight="1" x14ac:dyDescent="0.45">
      <c r="A119" s="64" t="s">
        <v>128</v>
      </c>
      <c r="B119" s="65"/>
      <c r="C119" s="65"/>
      <c r="D119" s="65"/>
      <c r="E119" s="65"/>
      <c r="F119" s="20"/>
      <c r="G119" s="20"/>
      <c r="H119" s="20"/>
    </row>
    <row r="120" spans="1:249" ht="20.5" x14ac:dyDescent="0.45">
      <c r="A120" s="16" t="s">
        <v>33</v>
      </c>
      <c r="B120" s="16"/>
      <c r="C120" s="16"/>
      <c r="D120" s="16"/>
      <c r="E120" s="16"/>
      <c r="F120" s="16"/>
      <c r="G120" s="16"/>
    </row>
    <row r="121" spans="1:249" ht="20.5" x14ac:dyDescent="0.45">
      <c r="A121" s="62" t="s">
        <v>34</v>
      </c>
      <c r="B121" s="62"/>
      <c r="C121" s="62"/>
      <c r="D121" s="62"/>
      <c r="E121" s="62"/>
      <c r="F121" s="62"/>
      <c r="G121" s="62"/>
    </row>
    <row r="122" spans="1:249" s="8" customFormat="1" ht="14" x14ac:dyDescent="0.3">
      <c r="A122" s="61" t="s">
        <v>35</v>
      </c>
      <c r="B122" s="61"/>
      <c r="C122" s="61"/>
      <c r="D122" s="61"/>
      <c r="E122" s="61"/>
      <c r="F122" s="61"/>
      <c r="G122" s="61"/>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c r="BF122" s="7"/>
      <c r="BG122" s="7"/>
      <c r="BH122" s="7"/>
      <c r="BI122" s="7"/>
      <c r="BJ122" s="7"/>
      <c r="BK122" s="7"/>
      <c r="BL122" s="7"/>
      <c r="BM122" s="7"/>
      <c r="BN122" s="7"/>
      <c r="BO122" s="7"/>
      <c r="BP122" s="7"/>
      <c r="BQ122" s="7"/>
      <c r="BR122" s="7"/>
      <c r="BS122" s="7"/>
      <c r="BT122" s="7"/>
      <c r="BU122" s="7"/>
      <c r="BV122" s="7"/>
      <c r="BW122" s="7"/>
      <c r="BX122" s="7"/>
      <c r="BY122" s="7"/>
      <c r="BZ122" s="7"/>
      <c r="CA122" s="7"/>
      <c r="CB122" s="7"/>
      <c r="CC122" s="7"/>
      <c r="CD122" s="7"/>
      <c r="CE122" s="7"/>
      <c r="CF122" s="7"/>
      <c r="CG122" s="7"/>
      <c r="CH122" s="7"/>
      <c r="CI122" s="7"/>
      <c r="CJ122" s="7"/>
      <c r="CK122" s="7"/>
      <c r="CL122" s="7"/>
      <c r="CM122" s="7"/>
      <c r="CN122" s="7"/>
      <c r="CO122" s="7"/>
      <c r="CP122" s="7"/>
      <c r="CQ122" s="7"/>
      <c r="CR122" s="7"/>
      <c r="CS122" s="7"/>
      <c r="CT122" s="7"/>
      <c r="CU122" s="7"/>
      <c r="CV122" s="7"/>
      <c r="CW122" s="7"/>
      <c r="CX122" s="7"/>
      <c r="CY122" s="7"/>
      <c r="CZ122" s="7"/>
      <c r="DA122" s="7"/>
      <c r="DB122" s="7"/>
      <c r="DC122" s="7"/>
      <c r="DD122" s="7"/>
      <c r="DE122" s="7"/>
      <c r="DF122" s="7"/>
      <c r="DG122" s="7"/>
      <c r="DH122" s="7"/>
      <c r="DI122" s="7"/>
      <c r="DJ122" s="7"/>
      <c r="DK122" s="7"/>
      <c r="DL122" s="7"/>
      <c r="DM122" s="7"/>
      <c r="DN122" s="7"/>
      <c r="DO122" s="7"/>
      <c r="DP122" s="7"/>
      <c r="DQ122" s="7"/>
      <c r="DR122" s="7"/>
      <c r="DS122" s="7"/>
      <c r="DT122" s="7"/>
      <c r="DU122" s="7"/>
      <c r="DV122" s="7"/>
      <c r="DW122" s="7"/>
      <c r="DX122" s="7"/>
      <c r="DY122" s="7"/>
      <c r="DZ122" s="7"/>
      <c r="EA122" s="7"/>
      <c r="EB122" s="7"/>
      <c r="EC122" s="7"/>
      <c r="ED122" s="7"/>
      <c r="EE122" s="7"/>
      <c r="EF122" s="7"/>
      <c r="EG122" s="7"/>
      <c r="EH122" s="7"/>
      <c r="EI122" s="7"/>
      <c r="EJ122" s="7"/>
      <c r="EK122" s="7"/>
      <c r="EL122" s="7"/>
      <c r="EM122" s="7"/>
      <c r="EN122" s="7"/>
      <c r="EO122" s="7"/>
      <c r="EP122" s="7"/>
      <c r="EQ122" s="7"/>
      <c r="ER122" s="7"/>
      <c r="ES122" s="7"/>
      <c r="ET122" s="7"/>
      <c r="EU122" s="7"/>
      <c r="EV122" s="7"/>
      <c r="EW122" s="7"/>
      <c r="EX122" s="7"/>
      <c r="EY122" s="7"/>
      <c r="EZ122" s="7"/>
      <c r="FA122" s="7"/>
      <c r="FB122" s="7"/>
      <c r="FC122" s="7"/>
      <c r="FD122" s="7"/>
      <c r="FE122" s="7"/>
      <c r="FF122" s="7"/>
      <c r="FG122" s="7"/>
      <c r="FH122" s="7"/>
      <c r="FI122" s="7"/>
      <c r="FJ122" s="7"/>
      <c r="FK122" s="7"/>
      <c r="FL122" s="7"/>
      <c r="FM122" s="7"/>
      <c r="FN122" s="7"/>
      <c r="FO122" s="7"/>
      <c r="FP122" s="7"/>
      <c r="FQ122" s="7"/>
      <c r="FR122" s="7"/>
      <c r="FS122" s="7"/>
      <c r="FT122" s="7"/>
      <c r="FU122" s="7"/>
      <c r="FV122" s="7"/>
      <c r="FW122" s="7"/>
      <c r="FX122" s="7"/>
      <c r="FY122" s="7"/>
      <c r="FZ122" s="7"/>
      <c r="GA122" s="7"/>
      <c r="GB122" s="7"/>
      <c r="GC122" s="7"/>
      <c r="GD122" s="7"/>
      <c r="GE122" s="7"/>
      <c r="GF122" s="7"/>
      <c r="GG122" s="7"/>
      <c r="GH122" s="7"/>
      <c r="GI122" s="7"/>
      <c r="GJ122" s="7"/>
      <c r="GK122" s="7"/>
      <c r="GL122" s="7"/>
      <c r="GM122" s="7"/>
      <c r="GN122" s="7"/>
      <c r="GO122" s="7"/>
      <c r="GP122" s="7"/>
      <c r="GQ122" s="7"/>
      <c r="GR122" s="7"/>
      <c r="GS122" s="7"/>
      <c r="GT122" s="7"/>
      <c r="GU122" s="7"/>
      <c r="GV122" s="7"/>
      <c r="GW122" s="7"/>
      <c r="GX122" s="7"/>
      <c r="GY122" s="7"/>
      <c r="GZ122" s="7"/>
      <c r="HA122" s="7"/>
      <c r="HB122" s="7"/>
      <c r="HC122" s="7"/>
      <c r="HD122" s="7"/>
      <c r="HE122" s="7"/>
      <c r="HF122" s="7"/>
      <c r="HG122" s="7"/>
      <c r="HH122" s="7"/>
      <c r="HI122" s="7"/>
      <c r="HJ122" s="7"/>
      <c r="HK122" s="7"/>
      <c r="HL122" s="7"/>
      <c r="HM122" s="7"/>
      <c r="HN122" s="7"/>
      <c r="HO122" s="7"/>
      <c r="HP122" s="7"/>
      <c r="HQ122" s="7"/>
      <c r="HR122" s="7"/>
      <c r="HS122" s="7"/>
      <c r="HT122" s="7"/>
      <c r="HU122" s="7"/>
      <c r="HV122" s="7"/>
      <c r="HW122" s="7"/>
      <c r="HX122" s="7"/>
      <c r="HY122" s="7"/>
      <c r="HZ122" s="7"/>
      <c r="IA122" s="7"/>
      <c r="IB122" s="7"/>
      <c r="IC122" s="7"/>
      <c r="ID122" s="7"/>
      <c r="IE122" s="7"/>
      <c r="IF122" s="7"/>
      <c r="IG122" s="7"/>
      <c r="IH122" s="7"/>
      <c r="II122" s="7"/>
      <c r="IJ122" s="7"/>
      <c r="IK122" s="7"/>
      <c r="IL122" s="7"/>
      <c r="IM122" s="7"/>
      <c r="IN122" s="7"/>
      <c r="IO122" s="7"/>
    </row>
    <row r="123" spans="1:249" ht="23.4" customHeight="1" x14ac:dyDescent="0.45">
      <c r="A123" s="62" t="s">
        <v>36</v>
      </c>
      <c r="B123" s="62"/>
      <c r="C123" s="62"/>
      <c r="D123" s="62"/>
      <c r="E123" s="62"/>
      <c r="F123" s="62"/>
      <c r="G123" s="62"/>
    </row>
    <row r="124" spans="1:249" ht="20.5" x14ac:dyDescent="0.45">
      <c r="A124" s="17" t="s">
        <v>37</v>
      </c>
      <c r="B124" s="16"/>
      <c r="C124" s="16"/>
      <c r="D124" s="16"/>
      <c r="E124" s="16"/>
      <c r="F124" s="16"/>
      <c r="G124" s="16"/>
    </row>
    <row r="126" spans="1:249" s="8" customFormat="1" ht="14" x14ac:dyDescent="0.3">
      <c r="A126" s="5"/>
      <c r="B126" s="15" t="s">
        <v>38</v>
      </c>
      <c r="C126" s="10"/>
      <c r="D126" s="9"/>
      <c r="E126" s="9"/>
      <c r="F126" s="9"/>
      <c r="G126" s="6"/>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c r="BF126" s="7"/>
      <c r="BG126" s="7"/>
      <c r="BH126" s="7"/>
      <c r="BI126" s="7"/>
      <c r="BJ126" s="7"/>
      <c r="BK126" s="7"/>
      <c r="BL126" s="7"/>
      <c r="BM126" s="7"/>
      <c r="BN126" s="7"/>
      <c r="BO126" s="7"/>
      <c r="BP126" s="7"/>
      <c r="BQ126" s="7"/>
      <c r="BR126" s="7"/>
      <c r="BS126" s="7"/>
      <c r="BT126" s="7"/>
      <c r="BU126" s="7"/>
      <c r="BV126" s="7"/>
      <c r="BW126" s="7"/>
      <c r="BX126" s="7"/>
      <c r="BY126" s="7"/>
      <c r="BZ126" s="7"/>
      <c r="CA126" s="7"/>
      <c r="CB126" s="7"/>
      <c r="CC126" s="7"/>
      <c r="CD126" s="7"/>
      <c r="CE126" s="7"/>
      <c r="CF126" s="7"/>
      <c r="CG126" s="7"/>
      <c r="CH126" s="7"/>
      <c r="CI126" s="7"/>
      <c r="CJ126" s="7"/>
      <c r="CK126" s="7"/>
      <c r="CL126" s="7"/>
      <c r="CM126" s="7"/>
      <c r="CN126" s="7"/>
      <c r="CO126" s="7"/>
      <c r="CP126" s="7"/>
      <c r="CQ126" s="7"/>
      <c r="CR126" s="7"/>
      <c r="CS126" s="7"/>
      <c r="CT126" s="7"/>
      <c r="CU126" s="7"/>
      <c r="CV126" s="7"/>
      <c r="CW126" s="7"/>
      <c r="CX126" s="7"/>
      <c r="CY126" s="7"/>
      <c r="CZ126" s="7"/>
      <c r="DA126" s="7"/>
      <c r="DB126" s="7"/>
      <c r="DC126" s="7"/>
      <c r="DD126" s="7"/>
      <c r="DE126" s="7"/>
      <c r="DF126" s="7"/>
      <c r="DG126" s="7"/>
      <c r="DH126" s="7"/>
      <c r="DI126" s="7"/>
      <c r="DJ126" s="7"/>
      <c r="DK126" s="7"/>
      <c r="DL126" s="7"/>
      <c r="DM126" s="7"/>
      <c r="DN126" s="7"/>
      <c r="DO126" s="7"/>
      <c r="DP126" s="7"/>
      <c r="DQ126" s="7"/>
      <c r="DR126" s="7"/>
      <c r="DS126" s="7"/>
      <c r="DT126" s="7"/>
      <c r="DU126" s="7"/>
      <c r="DV126" s="7"/>
      <c r="DW126" s="7"/>
      <c r="DX126" s="7"/>
      <c r="DY126" s="7"/>
      <c r="DZ126" s="7"/>
      <c r="EA126" s="7"/>
      <c r="EB126" s="7"/>
      <c r="EC126" s="7"/>
      <c r="ED126" s="7"/>
      <c r="EE126" s="7"/>
      <c r="EF126" s="7"/>
      <c r="EG126" s="7"/>
      <c r="EH126" s="7"/>
      <c r="EI126" s="7"/>
      <c r="EJ126" s="7"/>
      <c r="EK126" s="7"/>
      <c r="EL126" s="7"/>
      <c r="EM126" s="7"/>
      <c r="EN126" s="7"/>
      <c r="EO126" s="7"/>
      <c r="EP126" s="7"/>
      <c r="EQ126" s="7"/>
      <c r="ER126" s="7"/>
      <c r="ES126" s="7"/>
      <c r="ET126" s="7"/>
      <c r="EU126" s="7"/>
      <c r="EV126" s="7"/>
      <c r="EW126" s="7"/>
      <c r="EX126" s="7"/>
      <c r="EY126" s="7"/>
      <c r="EZ126" s="7"/>
      <c r="FA126" s="7"/>
      <c r="FB126" s="7"/>
      <c r="FC126" s="7"/>
      <c r="FD126" s="7"/>
      <c r="FE126" s="7"/>
      <c r="FF126" s="7"/>
      <c r="FG126" s="7"/>
      <c r="FH126" s="7"/>
      <c r="FI126" s="7"/>
      <c r="FJ126" s="7"/>
      <c r="FK126" s="7"/>
      <c r="FL126" s="7"/>
      <c r="FM126" s="7"/>
      <c r="FN126" s="7"/>
      <c r="FO126" s="7"/>
      <c r="FP126" s="7"/>
      <c r="FQ126" s="7"/>
      <c r="FR126" s="7"/>
      <c r="FS126" s="7"/>
      <c r="FT126" s="7"/>
      <c r="FU126" s="7"/>
      <c r="FV126" s="7"/>
      <c r="FW126" s="7"/>
      <c r="FX126" s="7"/>
      <c r="FY126" s="7"/>
      <c r="FZ126" s="7"/>
      <c r="GA126" s="7"/>
      <c r="GB126" s="7"/>
      <c r="GC126" s="7"/>
      <c r="GD126" s="7"/>
      <c r="GE126" s="7"/>
      <c r="GF126" s="7"/>
      <c r="GG126" s="7"/>
      <c r="GH126" s="7"/>
      <c r="GI126" s="7"/>
      <c r="GJ126" s="7"/>
      <c r="GK126" s="7"/>
      <c r="GL126" s="7"/>
      <c r="GM126" s="7"/>
      <c r="GN126" s="7"/>
      <c r="GO126" s="7"/>
      <c r="GP126" s="7"/>
      <c r="GQ126" s="7"/>
      <c r="GR126" s="7"/>
      <c r="GS126" s="7"/>
      <c r="GT126" s="7"/>
      <c r="GU126" s="7"/>
      <c r="GV126" s="7"/>
      <c r="GW126" s="7"/>
      <c r="GX126" s="7"/>
      <c r="GY126" s="7"/>
      <c r="GZ126" s="7"/>
      <c r="HA126" s="7"/>
      <c r="HB126" s="7"/>
      <c r="HC126" s="7"/>
      <c r="HD126" s="7"/>
      <c r="HE126" s="7"/>
      <c r="HF126" s="7"/>
      <c r="HG126" s="7"/>
      <c r="HH126" s="7"/>
      <c r="HI126" s="7"/>
      <c r="HJ126" s="7"/>
      <c r="HK126" s="7"/>
      <c r="HL126" s="7"/>
      <c r="HM126" s="7"/>
      <c r="HN126" s="7"/>
      <c r="HO126" s="7"/>
      <c r="HP126" s="7"/>
      <c r="HQ126" s="7"/>
      <c r="HR126" s="7"/>
      <c r="HS126" s="7"/>
      <c r="HT126" s="7"/>
      <c r="HU126" s="7"/>
      <c r="HV126" s="7"/>
      <c r="HW126" s="7"/>
      <c r="HX126" s="7"/>
      <c r="HY126" s="7"/>
      <c r="HZ126" s="7"/>
      <c r="IA126" s="7"/>
      <c r="IB126" s="7"/>
      <c r="IC126" s="7"/>
      <c r="ID126" s="7"/>
      <c r="IE126" s="7"/>
      <c r="IF126" s="7"/>
      <c r="IG126" s="7"/>
      <c r="IH126" s="7"/>
      <c r="II126" s="7"/>
      <c r="IJ126" s="7"/>
      <c r="IK126" s="7"/>
      <c r="IL126" s="7"/>
      <c r="IM126" s="7"/>
      <c r="IN126" s="7"/>
      <c r="IO126" s="7"/>
    </row>
    <row r="127" spans="1:249" s="8" customFormat="1" ht="15.5" x14ac:dyDescent="0.35">
      <c r="A127" s="11"/>
      <c r="B127" s="18" t="s">
        <v>39</v>
      </c>
      <c r="C127" s="10"/>
      <c r="D127" s="9"/>
      <c r="E127" s="9"/>
      <c r="F127" s="9"/>
      <c r="G127" s="6"/>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c r="BF127" s="7"/>
      <c r="BG127" s="7"/>
      <c r="BH127" s="7"/>
      <c r="BI127" s="7"/>
      <c r="BJ127" s="7"/>
      <c r="BK127" s="7"/>
      <c r="BL127" s="7"/>
      <c r="BM127" s="7"/>
      <c r="BN127" s="7"/>
      <c r="BO127" s="7"/>
      <c r="BP127" s="7"/>
      <c r="BQ127" s="7"/>
      <c r="BR127" s="7"/>
      <c r="BS127" s="7"/>
      <c r="BT127" s="7"/>
      <c r="BU127" s="7"/>
      <c r="BV127" s="7"/>
      <c r="BW127" s="7"/>
      <c r="BX127" s="7"/>
      <c r="BY127" s="7"/>
      <c r="BZ127" s="7"/>
      <c r="CA127" s="7"/>
      <c r="CB127" s="7"/>
      <c r="CC127" s="7"/>
      <c r="CD127" s="7"/>
      <c r="CE127" s="7"/>
      <c r="CF127" s="7"/>
      <c r="CG127" s="7"/>
      <c r="CH127" s="7"/>
      <c r="CI127" s="7"/>
      <c r="CJ127" s="7"/>
      <c r="CK127" s="7"/>
      <c r="CL127" s="7"/>
      <c r="CM127" s="7"/>
      <c r="CN127" s="7"/>
      <c r="CO127" s="7"/>
      <c r="CP127" s="7"/>
      <c r="CQ127" s="7"/>
      <c r="CR127" s="7"/>
      <c r="CS127" s="7"/>
      <c r="CT127" s="7"/>
      <c r="CU127" s="7"/>
      <c r="CV127" s="7"/>
      <c r="CW127" s="7"/>
      <c r="CX127" s="7"/>
      <c r="CY127" s="7"/>
      <c r="CZ127" s="7"/>
      <c r="DA127" s="7"/>
      <c r="DB127" s="7"/>
      <c r="DC127" s="7"/>
      <c r="DD127" s="7"/>
      <c r="DE127" s="7"/>
      <c r="DF127" s="7"/>
      <c r="DG127" s="7"/>
      <c r="DH127" s="7"/>
      <c r="DI127" s="7"/>
      <c r="DJ127" s="7"/>
      <c r="DK127" s="7"/>
      <c r="DL127" s="7"/>
      <c r="DM127" s="7"/>
      <c r="DN127" s="7"/>
      <c r="DO127" s="7"/>
      <c r="DP127" s="7"/>
      <c r="DQ127" s="7"/>
      <c r="DR127" s="7"/>
      <c r="DS127" s="7"/>
      <c r="DT127" s="7"/>
      <c r="DU127" s="7"/>
      <c r="DV127" s="7"/>
      <c r="DW127" s="7"/>
      <c r="DX127" s="7"/>
      <c r="DY127" s="7"/>
      <c r="DZ127" s="7"/>
      <c r="EA127" s="7"/>
      <c r="EB127" s="7"/>
      <c r="EC127" s="7"/>
      <c r="ED127" s="7"/>
      <c r="EE127" s="7"/>
      <c r="EF127" s="7"/>
      <c r="EG127" s="7"/>
      <c r="EH127" s="7"/>
      <c r="EI127" s="7"/>
      <c r="EJ127" s="7"/>
      <c r="EK127" s="7"/>
      <c r="EL127" s="7"/>
      <c r="EM127" s="7"/>
      <c r="EN127" s="7"/>
      <c r="EO127" s="7"/>
      <c r="EP127" s="7"/>
      <c r="EQ127" s="7"/>
      <c r="ER127" s="7"/>
      <c r="ES127" s="7"/>
      <c r="ET127" s="7"/>
      <c r="EU127" s="7"/>
      <c r="EV127" s="7"/>
      <c r="EW127" s="7"/>
      <c r="EX127" s="7"/>
      <c r="EY127" s="7"/>
      <c r="EZ127" s="7"/>
      <c r="FA127" s="7"/>
      <c r="FB127" s="7"/>
      <c r="FC127" s="7"/>
      <c r="FD127" s="7"/>
      <c r="FE127" s="7"/>
      <c r="FF127" s="7"/>
      <c r="FG127" s="7"/>
      <c r="FH127" s="7"/>
      <c r="FI127" s="7"/>
      <c r="FJ127" s="7"/>
      <c r="FK127" s="7"/>
      <c r="FL127" s="7"/>
      <c r="FM127" s="7"/>
      <c r="FN127" s="7"/>
      <c r="FO127" s="7"/>
      <c r="FP127" s="7"/>
      <c r="FQ127" s="7"/>
      <c r="FR127" s="7"/>
      <c r="FS127" s="7"/>
      <c r="FT127" s="7"/>
      <c r="FU127" s="7"/>
      <c r="FV127" s="7"/>
      <c r="FW127" s="7"/>
      <c r="FX127" s="7"/>
      <c r="FY127" s="7"/>
      <c r="FZ127" s="7"/>
      <c r="GA127" s="7"/>
      <c r="GB127" s="7"/>
      <c r="GC127" s="7"/>
      <c r="GD127" s="7"/>
      <c r="GE127" s="7"/>
      <c r="GF127" s="7"/>
      <c r="GG127" s="7"/>
      <c r="GH127" s="7"/>
      <c r="GI127" s="7"/>
      <c r="GJ127" s="7"/>
      <c r="GK127" s="7"/>
      <c r="GL127" s="7"/>
      <c r="GM127" s="7"/>
      <c r="GN127" s="7"/>
      <c r="GO127" s="7"/>
      <c r="GP127" s="7"/>
      <c r="GQ127" s="7"/>
      <c r="GR127" s="7"/>
      <c r="GS127" s="7"/>
      <c r="GT127" s="7"/>
      <c r="GU127" s="7"/>
      <c r="GV127" s="7"/>
      <c r="GW127" s="7"/>
      <c r="GX127" s="7"/>
      <c r="GY127" s="7"/>
      <c r="GZ127" s="7"/>
      <c r="HA127" s="7"/>
      <c r="HB127" s="7"/>
      <c r="HC127" s="7"/>
      <c r="HD127" s="7"/>
      <c r="HE127" s="7"/>
      <c r="HF127" s="7"/>
      <c r="HG127" s="7"/>
      <c r="HH127" s="7"/>
      <c r="HI127" s="7"/>
      <c r="HJ127" s="7"/>
      <c r="HK127" s="7"/>
      <c r="HL127" s="7"/>
      <c r="HM127" s="7"/>
      <c r="HN127" s="7"/>
      <c r="HO127" s="7"/>
      <c r="HP127" s="7"/>
      <c r="HQ127" s="7"/>
      <c r="HR127" s="7"/>
      <c r="HS127" s="7"/>
      <c r="HT127" s="7"/>
      <c r="HU127" s="7"/>
      <c r="HV127" s="7"/>
      <c r="HW127" s="7"/>
      <c r="HX127" s="7"/>
      <c r="HY127" s="7"/>
      <c r="HZ127" s="7"/>
      <c r="IA127" s="7"/>
      <c r="IB127" s="7"/>
      <c r="IC127" s="7"/>
      <c r="ID127" s="7"/>
      <c r="IE127" s="7"/>
      <c r="IF127" s="7"/>
      <c r="IG127" s="7"/>
      <c r="IH127" s="7"/>
      <c r="II127" s="7"/>
      <c r="IJ127" s="7"/>
      <c r="IK127" s="7"/>
      <c r="IL127" s="7"/>
      <c r="IM127" s="7"/>
      <c r="IN127" s="7"/>
      <c r="IO127" s="7"/>
    </row>
    <row r="128" spans="1:249" s="8" customFormat="1" ht="14" x14ac:dyDescent="0.3">
      <c r="A128" s="5"/>
      <c r="B128" s="19"/>
      <c r="C128" s="10"/>
      <c r="D128" s="9"/>
      <c r="E128" s="9"/>
      <c r="F128" s="9"/>
      <c r="G128" s="6"/>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c r="BF128" s="7"/>
      <c r="BG128" s="7"/>
      <c r="BH128" s="7"/>
      <c r="BI128" s="7"/>
      <c r="BJ128" s="7"/>
      <c r="BK128" s="7"/>
      <c r="BL128" s="7"/>
      <c r="BM128" s="7"/>
      <c r="BN128" s="7"/>
      <c r="BO128" s="7"/>
      <c r="BP128" s="7"/>
      <c r="BQ128" s="7"/>
      <c r="BR128" s="7"/>
      <c r="BS128" s="7"/>
      <c r="BT128" s="7"/>
      <c r="BU128" s="7"/>
      <c r="BV128" s="7"/>
      <c r="BW128" s="7"/>
      <c r="BX128" s="7"/>
      <c r="BY128" s="7"/>
      <c r="BZ128" s="7"/>
      <c r="CA128" s="7"/>
      <c r="CB128" s="7"/>
      <c r="CC128" s="7"/>
      <c r="CD128" s="7"/>
      <c r="CE128" s="7"/>
      <c r="CF128" s="7"/>
      <c r="CG128" s="7"/>
      <c r="CH128" s="7"/>
      <c r="CI128" s="7"/>
      <c r="CJ128" s="7"/>
      <c r="CK128" s="7"/>
      <c r="CL128" s="7"/>
      <c r="CM128" s="7"/>
      <c r="CN128" s="7"/>
      <c r="CO128" s="7"/>
      <c r="CP128" s="7"/>
      <c r="CQ128" s="7"/>
      <c r="CR128" s="7"/>
      <c r="CS128" s="7"/>
      <c r="CT128" s="7"/>
      <c r="CU128" s="7"/>
      <c r="CV128" s="7"/>
      <c r="CW128" s="7"/>
      <c r="CX128" s="7"/>
      <c r="CY128" s="7"/>
      <c r="CZ128" s="7"/>
      <c r="DA128" s="7"/>
      <c r="DB128" s="7"/>
      <c r="DC128" s="7"/>
      <c r="DD128" s="7"/>
      <c r="DE128" s="7"/>
      <c r="DF128" s="7"/>
      <c r="DG128" s="7"/>
      <c r="DH128" s="7"/>
      <c r="DI128" s="7"/>
      <c r="DJ128" s="7"/>
      <c r="DK128" s="7"/>
      <c r="DL128" s="7"/>
      <c r="DM128" s="7"/>
      <c r="DN128" s="7"/>
      <c r="DO128" s="7"/>
      <c r="DP128" s="7"/>
      <c r="DQ128" s="7"/>
      <c r="DR128" s="7"/>
      <c r="DS128" s="7"/>
      <c r="DT128" s="7"/>
      <c r="DU128" s="7"/>
      <c r="DV128" s="7"/>
      <c r="DW128" s="7"/>
      <c r="DX128" s="7"/>
      <c r="DY128" s="7"/>
      <c r="DZ128" s="7"/>
      <c r="EA128" s="7"/>
      <c r="EB128" s="7"/>
      <c r="EC128" s="7"/>
      <c r="ED128" s="7"/>
      <c r="EE128" s="7"/>
      <c r="EF128" s="7"/>
      <c r="EG128" s="7"/>
      <c r="EH128" s="7"/>
      <c r="EI128" s="7"/>
      <c r="EJ128" s="7"/>
      <c r="EK128" s="7"/>
      <c r="EL128" s="7"/>
      <c r="EM128" s="7"/>
      <c r="EN128" s="7"/>
      <c r="EO128" s="7"/>
      <c r="EP128" s="7"/>
      <c r="EQ128" s="7"/>
      <c r="ER128" s="7"/>
      <c r="ES128" s="7"/>
      <c r="ET128" s="7"/>
      <c r="EU128" s="7"/>
      <c r="EV128" s="7"/>
      <c r="EW128" s="7"/>
      <c r="EX128" s="7"/>
      <c r="EY128" s="7"/>
      <c r="EZ128" s="7"/>
      <c r="FA128" s="7"/>
      <c r="FB128" s="7"/>
      <c r="FC128" s="7"/>
      <c r="FD128" s="7"/>
      <c r="FE128" s="7"/>
      <c r="FF128" s="7"/>
      <c r="FG128" s="7"/>
      <c r="FH128" s="7"/>
      <c r="FI128" s="7"/>
      <c r="FJ128" s="7"/>
      <c r="FK128" s="7"/>
      <c r="FL128" s="7"/>
      <c r="FM128" s="7"/>
      <c r="FN128" s="7"/>
      <c r="FO128" s="7"/>
      <c r="FP128" s="7"/>
      <c r="FQ128" s="7"/>
      <c r="FR128" s="7"/>
      <c r="FS128" s="7"/>
      <c r="FT128" s="7"/>
      <c r="FU128" s="7"/>
      <c r="FV128" s="7"/>
      <c r="FW128" s="7"/>
      <c r="FX128" s="7"/>
      <c r="FY128" s="7"/>
      <c r="FZ128" s="7"/>
      <c r="GA128" s="7"/>
      <c r="GB128" s="7"/>
      <c r="GC128" s="7"/>
      <c r="GD128" s="7"/>
      <c r="GE128" s="7"/>
      <c r="GF128" s="7"/>
      <c r="GG128" s="7"/>
      <c r="GH128" s="7"/>
      <c r="GI128" s="7"/>
      <c r="GJ128" s="7"/>
      <c r="GK128" s="7"/>
      <c r="GL128" s="7"/>
      <c r="GM128" s="7"/>
      <c r="GN128" s="7"/>
      <c r="GO128" s="7"/>
      <c r="GP128" s="7"/>
      <c r="GQ128" s="7"/>
      <c r="GR128" s="7"/>
      <c r="GS128" s="7"/>
      <c r="GT128" s="7"/>
      <c r="GU128" s="7"/>
      <c r="GV128" s="7"/>
      <c r="GW128" s="7"/>
      <c r="GX128" s="7"/>
      <c r="GY128" s="7"/>
      <c r="GZ128" s="7"/>
      <c r="HA128" s="7"/>
      <c r="HB128" s="7"/>
      <c r="HC128" s="7"/>
      <c r="HD128" s="7"/>
      <c r="HE128" s="7"/>
      <c r="HF128" s="7"/>
      <c r="HG128" s="7"/>
      <c r="HH128" s="7"/>
      <c r="HI128" s="7"/>
      <c r="HJ128" s="7"/>
      <c r="HK128" s="7"/>
      <c r="HL128" s="7"/>
      <c r="HM128" s="7"/>
      <c r="HN128" s="7"/>
      <c r="HO128" s="7"/>
      <c r="HP128" s="7"/>
      <c r="HQ128" s="7"/>
      <c r="HR128" s="7"/>
      <c r="HS128" s="7"/>
      <c r="HT128" s="7"/>
      <c r="HU128" s="7"/>
      <c r="HV128" s="7"/>
      <c r="HW128" s="7"/>
      <c r="HX128" s="7"/>
      <c r="HY128" s="7"/>
      <c r="HZ128" s="7"/>
      <c r="IA128" s="7"/>
      <c r="IB128" s="7"/>
      <c r="IC128" s="7"/>
      <c r="ID128" s="7"/>
      <c r="IE128" s="7"/>
      <c r="IF128" s="7"/>
      <c r="IG128" s="7"/>
      <c r="IH128" s="7"/>
      <c r="II128" s="7"/>
      <c r="IJ128" s="7"/>
      <c r="IK128" s="7"/>
      <c r="IL128" s="7"/>
      <c r="IM128" s="7"/>
      <c r="IN128" s="7"/>
      <c r="IO128" s="7"/>
    </row>
    <row r="129" spans="1:249" s="8" customFormat="1" ht="14" x14ac:dyDescent="0.3">
      <c r="A129" s="5"/>
      <c r="C129" s="10"/>
      <c r="D129" s="9"/>
      <c r="E129" s="9"/>
      <c r="F129" s="9"/>
      <c r="G129" s="6"/>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c r="BF129" s="7"/>
      <c r="BG129" s="7"/>
      <c r="BH129" s="7"/>
      <c r="BI129" s="7"/>
      <c r="BJ129" s="7"/>
      <c r="BK129" s="7"/>
      <c r="BL129" s="7"/>
      <c r="BM129" s="7"/>
      <c r="BN129" s="7"/>
      <c r="BO129" s="7"/>
      <c r="BP129" s="7"/>
      <c r="BQ129" s="7"/>
      <c r="BR129" s="7"/>
      <c r="BS129" s="7"/>
      <c r="BT129" s="7"/>
      <c r="BU129" s="7"/>
      <c r="BV129" s="7"/>
      <c r="BW129" s="7"/>
      <c r="BX129" s="7"/>
      <c r="BY129" s="7"/>
      <c r="BZ129" s="7"/>
      <c r="CA129" s="7"/>
      <c r="CB129" s="7"/>
      <c r="CC129" s="7"/>
      <c r="CD129" s="7"/>
      <c r="CE129" s="7"/>
      <c r="CF129" s="7"/>
      <c r="CG129" s="7"/>
      <c r="CH129" s="7"/>
      <c r="CI129" s="7"/>
      <c r="CJ129" s="7"/>
      <c r="CK129" s="7"/>
      <c r="CL129" s="7"/>
      <c r="CM129" s="7"/>
      <c r="CN129" s="7"/>
      <c r="CO129" s="7"/>
      <c r="CP129" s="7"/>
      <c r="CQ129" s="7"/>
      <c r="CR129" s="7"/>
      <c r="CS129" s="7"/>
      <c r="CT129" s="7"/>
      <c r="CU129" s="7"/>
      <c r="CV129" s="7"/>
      <c r="CW129" s="7"/>
      <c r="CX129" s="7"/>
      <c r="CY129" s="7"/>
      <c r="CZ129" s="7"/>
      <c r="DA129" s="7"/>
      <c r="DB129" s="7"/>
      <c r="DC129" s="7"/>
      <c r="DD129" s="7"/>
      <c r="DE129" s="7"/>
      <c r="DF129" s="7"/>
      <c r="DG129" s="7"/>
      <c r="DH129" s="7"/>
      <c r="DI129" s="7"/>
      <c r="DJ129" s="7"/>
      <c r="DK129" s="7"/>
      <c r="DL129" s="7"/>
      <c r="DM129" s="7"/>
      <c r="DN129" s="7"/>
      <c r="DO129" s="7"/>
      <c r="DP129" s="7"/>
      <c r="DQ129" s="7"/>
      <c r="DR129" s="7"/>
      <c r="DS129" s="7"/>
      <c r="DT129" s="7"/>
      <c r="DU129" s="7"/>
      <c r="DV129" s="7"/>
      <c r="DW129" s="7"/>
      <c r="DX129" s="7"/>
      <c r="DY129" s="7"/>
      <c r="DZ129" s="7"/>
      <c r="EA129" s="7"/>
      <c r="EB129" s="7"/>
      <c r="EC129" s="7"/>
      <c r="ED129" s="7"/>
      <c r="EE129" s="7"/>
      <c r="EF129" s="7"/>
      <c r="EG129" s="7"/>
      <c r="EH129" s="7"/>
      <c r="EI129" s="7"/>
      <c r="EJ129" s="7"/>
      <c r="EK129" s="7"/>
      <c r="EL129" s="7"/>
      <c r="EM129" s="7"/>
      <c r="EN129" s="7"/>
      <c r="EO129" s="7"/>
      <c r="EP129" s="7"/>
      <c r="EQ129" s="7"/>
      <c r="ER129" s="7"/>
      <c r="ES129" s="7"/>
      <c r="ET129" s="7"/>
      <c r="EU129" s="7"/>
      <c r="EV129" s="7"/>
      <c r="EW129" s="7"/>
      <c r="EX129" s="7"/>
      <c r="EY129" s="7"/>
      <c r="EZ129" s="7"/>
      <c r="FA129" s="7"/>
      <c r="FB129" s="7"/>
      <c r="FC129" s="7"/>
      <c r="FD129" s="7"/>
      <c r="FE129" s="7"/>
      <c r="FF129" s="7"/>
      <c r="FG129" s="7"/>
      <c r="FH129" s="7"/>
      <c r="FI129" s="7"/>
      <c r="FJ129" s="7"/>
      <c r="FK129" s="7"/>
      <c r="FL129" s="7"/>
      <c r="FM129" s="7"/>
      <c r="FN129" s="7"/>
      <c r="FO129" s="7"/>
      <c r="FP129" s="7"/>
      <c r="FQ129" s="7"/>
      <c r="FR129" s="7"/>
      <c r="FS129" s="7"/>
      <c r="FT129" s="7"/>
      <c r="FU129" s="7"/>
      <c r="FV129" s="7"/>
      <c r="FW129" s="7"/>
      <c r="FX129" s="7"/>
      <c r="FY129" s="7"/>
      <c r="FZ129" s="7"/>
      <c r="GA129" s="7"/>
      <c r="GB129" s="7"/>
      <c r="GC129" s="7"/>
      <c r="GD129" s="7"/>
      <c r="GE129" s="7"/>
      <c r="GF129" s="7"/>
      <c r="GG129" s="7"/>
      <c r="GH129" s="7"/>
      <c r="GI129" s="7"/>
      <c r="GJ129" s="7"/>
      <c r="GK129" s="7"/>
      <c r="GL129" s="7"/>
      <c r="GM129" s="7"/>
      <c r="GN129" s="7"/>
      <c r="GO129" s="7"/>
      <c r="GP129" s="7"/>
      <c r="GQ129" s="7"/>
      <c r="GR129" s="7"/>
      <c r="GS129" s="7"/>
      <c r="GT129" s="7"/>
      <c r="GU129" s="7"/>
      <c r="GV129" s="7"/>
      <c r="GW129" s="7"/>
      <c r="GX129" s="7"/>
      <c r="GY129" s="7"/>
      <c r="GZ129" s="7"/>
      <c r="HA129" s="7"/>
      <c r="HB129" s="7"/>
      <c r="HC129" s="7"/>
      <c r="HD129" s="7"/>
      <c r="HE129" s="7"/>
      <c r="HF129" s="7"/>
      <c r="HG129" s="7"/>
      <c r="HH129" s="7"/>
      <c r="HI129" s="7"/>
      <c r="HJ129" s="7"/>
      <c r="HK129" s="7"/>
      <c r="HL129" s="7"/>
      <c r="HM129" s="7"/>
      <c r="HN129" s="7"/>
      <c r="HO129" s="7"/>
      <c r="HP129" s="7"/>
      <c r="HQ129" s="7"/>
      <c r="HR129" s="7"/>
      <c r="HS129" s="7"/>
      <c r="HT129" s="7"/>
      <c r="HU129" s="7"/>
      <c r="HV129" s="7"/>
      <c r="HW129" s="7"/>
      <c r="HX129" s="7"/>
      <c r="HY129" s="7"/>
      <c r="HZ129" s="7"/>
      <c r="IA129" s="7"/>
      <c r="IB129" s="7"/>
      <c r="IC129" s="7"/>
      <c r="ID129" s="7"/>
      <c r="IE129" s="7"/>
      <c r="IF129" s="7"/>
      <c r="IG129" s="7"/>
      <c r="IH129" s="7"/>
      <c r="II129" s="7"/>
      <c r="IJ129" s="7"/>
      <c r="IK129" s="7"/>
      <c r="IL129" s="7"/>
      <c r="IM129" s="7"/>
      <c r="IN129" s="7"/>
      <c r="IO129" s="7"/>
    </row>
    <row r="130" spans="1:249" s="8" customFormat="1" ht="14" x14ac:dyDescent="0.3">
      <c r="A130" s="5"/>
      <c r="B130" s="10"/>
      <c r="C130" s="10"/>
      <c r="D130" s="9"/>
      <c r="E130" s="9"/>
      <c r="F130" s="9"/>
      <c r="G130" s="6"/>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c r="BF130" s="7"/>
      <c r="BG130" s="7"/>
      <c r="BH130" s="7"/>
      <c r="BI130" s="7"/>
      <c r="BJ130" s="7"/>
      <c r="BK130" s="7"/>
      <c r="BL130" s="7"/>
      <c r="BM130" s="7"/>
      <c r="BN130" s="7"/>
      <c r="BO130" s="7"/>
      <c r="BP130" s="7"/>
      <c r="BQ130" s="7"/>
      <c r="BR130" s="7"/>
      <c r="BS130" s="7"/>
      <c r="BT130" s="7"/>
      <c r="BU130" s="7"/>
      <c r="BV130" s="7"/>
      <c r="BW130" s="7"/>
      <c r="BX130" s="7"/>
      <c r="BY130" s="7"/>
      <c r="BZ130" s="7"/>
      <c r="CA130" s="7"/>
      <c r="CB130" s="7"/>
      <c r="CC130" s="7"/>
      <c r="CD130" s="7"/>
      <c r="CE130" s="7"/>
      <c r="CF130" s="7"/>
      <c r="CG130" s="7"/>
      <c r="CH130" s="7"/>
      <c r="CI130" s="7"/>
      <c r="CJ130" s="7"/>
      <c r="CK130" s="7"/>
      <c r="CL130" s="7"/>
      <c r="CM130" s="7"/>
      <c r="CN130" s="7"/>
      <c r="CO130" s="7"/>
      <c r="CP130" s="7"/>
      <c r="CQ130" s="7"/>
      <c r="CR130" s="7"/>
      <c r="CS130" s="7"/>
      <c r="CT130" s="7"/>
      <c r="CU130" s="7"/>
      <c r="CV130" s="7"/>
      <c r="CW130" s="7"/>
      <c r="CX130" s="7"/>
      <c r="CY130" s="7"/>
      <c r="CZ130" s="7"/>
      <c r="DA130" s="7"/>
      <c r="DB130" s="7"/>
      <c r="DC130" s="7"/>
      <c r="DD130" s="7"/>
      <c r="DE130" s="7"/>
      <c r="DF130" s="7"/>
      <c r="DG130" s="7"/>
      <c r="DH130" s="7"/>
      <c r="DI130" s="7"/>
      <c r="DJ130" s="7"/>
      <c r="DK130" s="7"/>
      <c r="DL130" s="7"/>
      <c r="DM130" s="7"/>
      <c r="DN130" s="7"/>
      <c r="DO130" s="7"/>
      <c r="DP130" s="7"/>
      <c r="DQ130" s="7"/>
      <c r="DR130" s="7"/>
      <c r="DS130" s="7"/>
      <c r="DT130" s="7"/>
      <c r="DU130" s="7"/>
      <c r="DV130" s="7"/>
      <c r="DW130" s="7"/>
      <c r="DX130" s="7"/>
      <c r="DY130" s="7"/>
      <c r="DZ130" s="7"/>
      <c r="EA130" s="7"/>
      <c r="EB130" s="7"/>
      <c r="EC130" s="7"/>
      <c r="ED130" s="7"/>
      <c r="EE130" s="7"/>
      <c r="EF130" s="7"/>
      <c r="EG130" s="7"/>
      <c r="EH130" s="7"/>
      <c r="EI130" s="7"/>
      <c r="EJ130" s="7"/>
      <c r="EK130" s="7"/>
      <c r="EL130" s="7"/>
      <c r="EM130" s="7"/>
      <c r="EN130" s="7"/>
      <c r="EO130" s="7"/>
      <c r="EP130" s="7"/>
      <c r="EQ130" s="7"/>
      <c r="ER130" s="7"/>
      <c r="ES130" s="7"/>
      <c r="ET130" s="7"/>
      <c r="EU130" s="7"/>
      <c r="EV130" s="7"/>
      <c r="EW130" s="7"/>
      <c r="EX130" s="7"/>
      <c r="EY130" s="7"/>
      <c r="EZ130" s="7"/>
      <c r="FA130" s="7"/>
      <c r="FB130" s="7"/>
      <c r="FC130" s="7"/>
      <c r="FD130" s="7"/>
      <c r="FE130" s="7"/>
      <c r="FF130" s="7"/>
      <c r="FG130" s="7"/>
      <c r="FH130" s="7"/>
      <c r="FI130" s="7"/>
      <c r="FJ130" s="7"/>
      <c r="FK130" s="7"/>
      <c r="FL130" s="7"/>
      <c r="FM130" s="7"/>
      <c r="FN130" s="7"/>
      <c r="FO130" s="7"/>
      <c r="FP130" s="7"/>
      <c r="FQ130" s="7"/>
      <c r="FR130" s="7"/>
      <c r="FS130" s="7"/>
      <c r="FT130" s="7"/>
      <c r="FU130" s="7"/>
      <c r="FV130" s="7"/>
      <c r="FW130" s="7"/>
      <c r="FX130" s="7"/>
      <c r="FY130" s="7"/>
      <c r="FZ130" s="7"/>
      <c r="GA130" s="7"/>
      <c r="GB130" s="7"/>
      <c r="GC130" s="7"/>
      <c r="GD130" s="7"/>
      <c r="GE130" s="7"/>
      <c r="GF130" s="7"/>
      <c r="GG130" s="7"/>
      <c r="GH130" s="7"/>
      <c r="GI130" s="7"/>
      <c r="GJ130" s="7"/>
      <c r="GK130" s="7"/>
      <c r="GL130" s="7"/>
      <c r="GM130" s="7"/>
      <c r="GN130" s="7"/>
      <c r="GO130" s="7"/>
      <c r="GP130" s="7"/>
      <c r="GQ130" s="7"/>
      <c r="GR130" s="7"/>
      <c r="GS130" s="7"/>
      <c r="GT130" s="7"/>
      <c r="GU130" s="7"/>
      <c r="GV130" s="7"/>
      <c r="GW130" s="7"/>
      <c r="GX130" s="7"/>
      <c r="GY130" s="7"/>
      <c r="GZ130" s="7"/>
      <c r="HA130" s="7"/>
      <c r="HB130" s="7"/>
      <c r="HC130" s="7"/>
      <c r="HD130" s="7"/>
      <c r="HE130" s="7"/>
      <c r="HF130" s="7"/>
      <c r="HG130" s="7"/>
      <c r="HH130" s="7"/>
      <c r="HI130" s="7"/>
      <c r="HJ130" s="7"/>
      <c r="HK130" s="7"/>
      <c r="HL130" s="7"/>
      <c r="HM130" s="7"/>
      <c r="HN130" s="7"/>
      <c r="HO130" s="7"/>
      <c r="HP130" s="7"/>
      <c r="HQ130" s="7"/>
      <c r="HR130" s="7"/>
      <c r="HS130" s="7"/>
      <c r="HT130" s="7"/>
      <c r="HU130" s="7"/>
      <c r="HV130" s="7"/>
      <c r="HW130" s="7"/>
      <c r="HX130" s="7"/>
      <c r="HY130" s="7"/>
      <c r="HZ130" s="7"/>
      <c r="IA130" s="7"/>
      <c r="IB130" s="7"/>
      <c r="IC130" s="7"/>
      <c r="ID130" s="7"/>
      <c r="IE130" s="7"/>
      <c r="IF130" s="7"/>
      <c r="IG130" s="7"/>
      <c r="IH130" s="7"/>
      <c r="II130" s="7"/>
      <c r="IJ130" s="7"/>
      <c r="IK130" s="7"/>
      <c r="IL130" s="7"/>
      <c r="IM130" s="7"/>
      <c r="IN130" s="7"/>
      <c r="IO130" s="7"/>
    </row>
    <row r="131" spans="1:249" s="8" customFormat="1" ht="14" x14ac:dyDescent="0.3">
      <c r="A131" s="5"/>
      <c r="B131" s="10"/>
      <c r="C131" s="10"/>
      <c r="D131" s="9"/>
      <c r="E131" s="9"/>
      <c r="F131" s="9"/>
      <c r="G131" s="6"/>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c r="BF131" s="7"/>
      <c r="BG131" s="7"/>
      <c r="BH131" s="7"/>
      <c r="BI131" s="7"/>
      <c r="BJ131" s="7"/>
      <c r="BK131" s="7"/>
      <c r="BL131" s="7"/>
      <c r="BM131" s="7"/>
      <c r="BN131" s="7"/>
      <c r="BO131" s="7"/>
      <c r="BP131" s="7"/>
      <c r="BQ131" s="7"/>
      <c r="BR131" s="7"/>
      <c r="BS131" s="7"/>
      <c r="BT131" s="7"/>
      <c r="BU131" s="7"/>
      <c r="BV131" s="7"/>
      <c r="BW131" s="7"/>
      <c r="BX131" s="7"/>
      <c r="BY131" s="7"/>
      <c r="BZ131" s="7"/>
      <c r="CA131" s="7"/>
      <c r="CB131" s="7"/>
      <c r="CC131" s="7"/>
      <c r="CD131" s="7"/>
      <c r="CE131" s="7"/>
      <c r="CF131" s="7"/>
      <c r="CG131" s="7"/>
      <c r="CH131" s="7"/>
      <c r="CI131" s="7"/>
      <c r="CJ131" s="7"/>
      <c r="CK131" s="7"/>
      <c r="CL131" s="7"/>
      <c r="CM131" s="7"/>
      <c r="CN131" s="7"/>
      <c r="CO131" s="7"/>
      <c r="CP131" s="7"/>
      <c r="CQ131" s="7"/>
      <c r="CR131" s="7"/>
      <c r="CS131" s="7"/>
      <c r="CT131" s="7"/>
      <c r="CU131" s="7"/>
      <c r="CV131" s="7"/>
      <c r="CW131" s="7"/>
      <c r="CX131" s="7"/>
      <c r="CY131" s="7"/>
      <c r="CZ131" s="7"/>
      <c r="DA131" s="7"/>
      <c r="DB131" s="7"/>
      <c r="DC131" s="7"/>
      <c r="DD131" s="7"/>
      <c r="DE131" s="7"/>
      <c r="DF131" s="7"/>
      <c r="DG131" s="7"/>
      <c r="DH131" s="7"/>
      <c r="DI131" s="7"/>
      <c r="DJ131" s="7"/>
      <c r="DK131" s="7"/>
      <c r="DL131" s="7"/>
      <c r="DM131" s="7"/>
      <c r="DN131" s="7"/>
      <c r="DO131" s="7"/>
      <c r="DP131" s="7"/>
      <c r="DQ131" s="7"/>
      <c r="DR131" s="7"/>
      <c r="DS131" s="7"/>
      <c r="DT131" s="7"/>
      <c r="DU131" s="7"/>
      <c r="DV131" s="7"/>
      <c r="DW131" s="7"/>
      <c r="DX131" s="7"/>
      <c r="DY131" s="7"/>
      <c r="DZ131" s="7"/>
      <c r="EA131" s="7"/>
      <c r="EB131" s="7"/>
      <c r="EC131" s="7"/>
      <c r="ED131" s="7"/>
      <c r="EE131" s="7"/>
      <c r="EF131" s="7"/>
      <c r="EG131" s="7"/>
      <c r="EH131" s="7"/>
      <c r="EI131" s="7"/>
      <c r="EJ131" s="7"/>
      <c r="EK131" s="7"/>
      <c r="EL131" s="7"/>
      <c r="EM131" s="7"/>
      <c r="EN131" s="7"/>
      <c r="EO131" s="7"/>
      <c r="EP131" s="7"/>
      <c r="EQ131" s="7"/>
      <c r="ER131" s="7"/>
      <c r="ES131" s="7"/>
      <c r="ET131" s="7"/>
      <c r="EU131" s="7"/>
      <c r="EV131" s="7"/>
      <c r="EW131" s="7"/>
      <c r="EX131" s="7"/>
      <c r="EY131" s="7"/>
      <c r="EZ131" s="7"/>
      <c r="FA131" s="7"/>
      <c r="FB131" s="7"/>
      <c r="FC131" s="7"/>
      <c r="FD131" s="7"/>
      <c r="FE131" s="7"/>
      <c r="FF131" s="7"/>
      <c r="FG131" s="7"/>
      <c r="FH131" s="7"/>
      <c r="FI131" s="7"/>
      <c r="FJ131" s="7"/>
      <c r="FK131" s="7"/>
      <c r="FL131" s="7"/>
      <c r="FM131" s="7"/>
      <c r="FN131" s="7"/>
      <c r="FO131" s="7"/>
      <c r="FP131" s="7"/>
      <c r="FQ131" s="7"/>
      <c r="FR131" s="7"/>
      <c r="FS131" s="7"/>
      <c r="FT131" s="7"/>
      <c r="FU131" s="7"/>
      <c r="FV131" s="7"/>
      <c r="FW131" s="7"/>
      <c r="FX131" s="7"/>
      <c r="FY131" s="7"/>
      <c r="FZ131" s="7"/>
      <c r="GA131" s="7"/>
      <c r="GB131" s="7"/>
      <c r="GC131" s="7"/>
      <c r="GD131" s="7"/>
      <c r="GE131" s="7"/>
      <c r="GF131" s="7"/>
      <c r="GG131" s="7"/>
      <c r="GH131" s="7"/>
      <c r="GI131" s="7"/>
      <c r="GJ131" s="7"/>
      <c r="GK131" s="7"/>
      <c r="GL131" s="7"/>
      <c r="GM131" s="7"/>
      <c r="GN131" s="7"/>
      <c r="GO131" s="7"/>
      <c r="GP131" s="7"/>
      <c r="GQ131" s="7"/>
      <c r="GR131" s="7"/>
      <c r="GS131" s="7"/>
      <c r="GT131" s="7"/>
      <c r="GU131" s="7"/>
      <c r="GV131" s="7"/>
      <c r="GW131" s="7"/>
      <c r="GX131" s="7"/>
      <c r="GY131" s="7"/>
      <c r="GZ131" s="7"/>
      <c r="HA131" s="7"/>
      <c r="HB131" s="7"/>
      <c r="HC131" s="7"/>
      <c r="HD131" s="7"/>
      <c r="HE131" s="7"/>
      <c r="HF131" s="7"/>
      <c r="HG131" s="7"/>
      <c r="HH131" s="7"/>
      <c r="HI131" s="7"/>
      <c r="HJ131" s="7"/>
      <c r="HK131" s="7"/>
      <c r="HL131" s="7"/>
      <c r="HM131" s="7"/>
      <c r="HN131" s="7"/>
      <c r="HO131" s="7"/>
      <c r="HP131" s="7"/>
      <c r="HQ131" s="7"/>
      <c r="HR131" s="7"/>
      <c r="HS131" s="7"/>
      <c r="HT131" s="7"/>
      <c r="HU131" s="7"/>
      <c r="HV131" s="7"/>
      <c r="HW131" s="7"/>
      <c r="HX131" s="7"/>
      <c r="HY131" s="7"/>
      <c r="HZ131" s="7"/>
      <c r="IA131" s="7"/>
      <c r="IB131" s="7"/>
      <c r="IC131" s="7"/>
      <c r="ID131" s="7"/>
      <c r="IE131" s="7"/>
      <c r="IF131" s="7"/>
      <c r="IG131" s="7"/>
      <c r="IH131" s="7"/>
      <c r="II131" s="7"/>
      <c r="IJ131" s="7"/>
      <c r="IK131" s="7"/>
      <c r="IL131" s="7"/>
      <c r="IM131" s="7"/>
      <c r="IN131" s="7"/>
      <c r="IO131" s="7"/>
    </row>
    <row r="132" spans="1:249" ht="20.5" x14ac:dyDescent="0.45">
      <c r="A132" s="1"/>
      <c r="D132" s="1"/>
      <c r="E132" s="1"/>
    </row>
    <row r="133" spans="1:249" ht="20.5" x14ac:dyDescent="0.45">
      <c r="A133" s="1"/>
      <c r="D133" s="1"/>
      <c r="E133" s="1"/>
    </row>
    <row r="134" spans="1:249" ht="20.5" x14ac:dyDescent="0.45">
      <c r="A134" s="1"/>
      <c r="D134" s="1"/>
      <c r="E134" s="1"/>
    </row>
    <row r="135" spans="1:249" ht="20.5" x14ac:dyDescent="0.45">
      <c r="A135" s="1"/>
      <c r="D135" s="1"/>
      <c r="E135" s="1"/>
    </row>
    <row r="136" spans="1:249" ht="20.5" x14ac:dyDescent="0.45">
      <c r="A136" s="1"/>
      <c r="D136" s="1"/>
      <c r="E136" s="1"/>
    </row>
    <row r="137" spans="1:249" ht="20.5" x14ac:dyDescent="0.45">
      <c r="A137" s="1"/>
      <c r="D137" s="1"/>
      <c r="E137" s="1"/>
    </row>
    <row r="138" spans="1:249" ht="20.5" x14ac:dyDescent="0.45">
      <c r="A138" s="1"/>
      <c r="D138" s="1"/>
      <c r="E138" s="1"/>
    </row>
    <row r="139" spans="1:249" ht="20.5" x14ac:dyDescent="0.45">
      <c r="A139" s="1"/>
      <c r="D139" s="1"/>
      <c r="E139" s="1"/>
    </row>
    <row r="140" spans="1:249" ht="20.5" x14ac:dyDescent="0.45">
      <c r="A140" s="1"/>
      <c r="D140" s="1"/>
      <c r="E140" s="1"/>
    </row>
    <row r="141" spans="1:249" ht="20.5" x14ac:dyDescent="0.45">
      <c r="A141" s="1"/>
      <c r="D141" s="1"/>
      <c r="E141" s="1"/>
    </row>
    <row r="142" spans="1:249" ht="20.5" x14ac:dyDescent="0.45">
      <c r="A142" s="1"/>
      <c r="D142" s="1"/>
      <c r="E142" s="1"/>
    </row>
    <row r="143" spans="1:249" ht="20.5" x14ac:dyDescent="0.45">
      <c r="A143" s="1"/>
      <c r="D143" s="1"/>
      <c r="E143" s="1"/>
    </row>
    <row r="144" spans="1:249" ht="20.5" x14ac:dyDescent="0.45">
      <c r="A144" s="1"/>
      <c r="D144" s="1"/>
      <c r="E144" s="1"/>
    </row>
    <row r="145" s="1" customFormat="1" ht="20.5" x14ac:dyDescent="0.45"/>
    <row r="146" s="1" customFormat="1" ht="20.5" x14ac:dyDescent="0.45"/>
    <row r="147" s="1" customFormat="1" ht="20.5" x14ac:dyDescent="0.45"/>
    <row r="148" s="1" customFormat="1" ht="20.5" x14ac:dyDescent="0.45"/>
    <row r="149" s="1" customFormat="1" ht="20.5" x14ac:dyDescent="0.45"/>
    <row r="150" s="1" customFormat="1" ht="20.5" x14ac:dyDescent="0.45"/>
    <row r="151" s="1" customFormat="1" ht="20.5" x14ac:dyDescent="0.45"/>
    <row r="152" s="1" customFormat="1" ht="20.5" x14ac:dyDescent="0.45"/>
    <row r="153" s="1" customFormat="1" ht="20.5" x14ac:dyDescent="0.45"/>
    <row r="154" s="1" customFormat="1" ht="20.5" x14ac:dyDescent="0.45"/>
    <row r="155" s="1" customFormat="1" ht="20.5" x14ac:dyDescent="0.45"/>
    <row r="156" s="1" customFormat="1" ht="20.5" x14ac:dyDescent="0.45"/>
    <row r="157" s="1" customFormat="1" ht="20.5" x14ac:dyDescent="0.45"/>
    <row r="158" s="1" customFormat="1" ht="20.5" x14ac:dyDescent="0.45"/>
    <row r="159" s="1" customFormat="1" ht="20.5" x14ac:dyDescent="0.45"/>
    <row r="160" s="1" customFormat="1" ht="20.5" x14ac:dyDescent="0.45"/>
    <row r="161" spans="1:5" ht="20.5" x14ac:dyDescent="0.45">
      <c r="A161" s="1"/>
      <c r="D161" s="1"/>
      <c r="E161" s="1"/>
    </row>
    <row r="162" spans="1:5" ht="20.5" x14ac:dyDescent="0.45">
      <c r="A162" s="1"/>
      <c r="D162" s="1"/>
      <c r="E162" s="1"/>
    </row>
    <row r="163" spans="1:5" ht="20.5" x14ac:dyDescent="0.45">
      <c r="A163" s="1"/>
      <c r="D163" s="1"/>
      <c r="E163" s="1"/>
    </row>
    <row r="164" spans="1:5" ht="20.5" x14ac:dyDescent="0.45">
      <c r="A164" s="1"/>
      <c r="D164" s="1"/>
      <c r="E164" s="1"/>
    </row>
    <row r="165" spans="1:5" ht="20.5" x14ac:dyDescent="0.45">
      <c r="A165" s="1"/>
      <c r="D165" s="1"/>
      <c r="E165" s="1"/>
    </row>
    <row r="166" spans="1:5" ht="20.5" x14ac:dyDescent="0.45">
      <c r="A166" s="1"/>
      <c r="D166" s="1"/>
      <c r="E166" s="1"/>
    </row>
    <row r="167" spans="1:5" ht="20.5" x14ac:dyDescent="0.45"/>
    <row r="168" spans="1:5" ht="20.5" x14ac:dyDescent="0.45"/>
  </sheetData>
  <mergeCells count="34">
    <mergeCell ref="A102:E102"/>
    <mergeCell ref="D12:D13"/>
    <mergeCell ref="E12:E13"/>
    <mergeCell ref="A49:E49"/>
    <mergeCell ref="A55:E55"/>
    <mergeCell ref="A66:E66"/>
    <mergeCell ref="A122:G122"/>
    <mergeCell ref="A123:G123"/>
    <mergeCell ref="A118:G118"/>
    <mergeCell ref="A121:G121"/>
    <mergeCell ref="A119:E119"/>
    <mergeCell ref="F1:G1"/>
    <mergeCell ref="B2:G2"/>
    <mergeCell ref="A5:B7"/>
    <mergeCell ref="C5:G5"/>
    <mergeCell ref="C6:G6"/>
    <mergeCell ref="C7:G7"/>
    <mergeCell ref="A4:G4"/>
    <mergeCell ref="A113:G113"/>
    <mergeCell ref="A112:G112"/>
    <mergeCell ref="A8:B8"/>
    <mergeCell ref="C8:G8"/>
    <mergeCell ref="A9:G11"/>
    <mergeCell ref="F12:F13"/>
    <mergeCell ref="G12:G13"/>
    <mergeCell ref="A108:E108"/>
    <mergeCell ref="F108:G108"/>
    <mergeCell ref="A14:E14"/>
    <mergeCell ref="A30:E30"/>
    <mergeCell ref="A37:E37"/>
    <mergeCell ref="A111:G111"/>
    <mergeCell ref="A12:A13"/>
    <mergeCell ref="B12:B13"/>
    <mergeCell ref="C12:C13"/>
  </mergeCells>
  <pageMargins left="0.11811023622047245" right="0.11811023622047245" top="0" bottom="0" header="0.31496062992125984" footer="0.31496062992125984"/>
  <pageSetup paperSize="9" scale="5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Додаток_2</vt:lpstr>
      <vt:lpstr>Додаток_2!Область_друку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2026-06-03T12:22:46Z</dcterms:modified>
  <cp:category/>
  <cp:contentStatus/>
</cp:coreProperties>
</file>