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076" documentId="13_ncr:1_{2B86E354-F780-45D1-942E-10D181CF870D}" xr6:coauthVersionLast="47" xr6:coauthVersionMax="47" xr10:uidLastSave="{2ECC6748-E508-4140-8E18-14E21605A99E}"/>
  <bookViews>
    <workbookView xWindow="28680" yWindow="-120" windowWidth="29040" windowHeight="15720" xr2:uid="{00000000-000D-0000-FFFF-FFFF00000000}"/>
  </bookViews>
  <sheets>
    <sheet name="Додаток №2_Форма" sheetId="8" r:id="rId1"/>
  </sheets>
  <definedNames>
    <definedName name="_xlnm.Print_Area" localSheetId="0">'Додаток №2_Форма'!$A$1:$L$227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3" i="8" l="1"/>
  <c r="K204" i="8"/>
  <c r="K198" i="8"/>
  <c r="K191" i="8"/>
  <c r="K184" i="8"/>
  <c r="K178" i="8"/>
  <c r="K169" i="8"/>
  <c r="K167" i="8"/>
  <c r="K154" i="8"/>
  <c r="K141" i="8"/>
  <c r="K127" i="8"/>
  <c r="K97" i="8"/>
  <c r="K81" i="8"/>
  <c r="K70" i="8"/>
  <c r="K56" i="8"/>
  <c r="K68" i="8"/>
  <c r="K31" i="8"/>
  <c r="K21" i="8"/>
  <c r="K13" i="8"/>
  <c r="K33" i="8"/>
  <c r="K43" i="8"/>
  <c r="K114" i="8"/>
  <c r="K129" i="8"/>
  <c r="K54" i="8"/>
</calcChain>
</file>

<file path=xl/sharedStrings.xml><?xml version="1.0" encoding="utf-8"?>
<sst xmlns="http://schemas.openxmlformats.org/spreadsheetml/2006/main" count="684" uniqueCount="250">
  <si>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</si>
  <si>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</si>
  <si>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</si>
  <si>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</si>
  <si>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</si>
  <si>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</si>
  <si>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</si>
  <si>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</si>
  <si>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Кількість</t>
  </si>
  <si>
    <t>Запит</t>
  </si>
  <si>
    <t>Пропозиція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</si>
  <si>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</si>
  <si>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</si>
  <si>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</si>
  <si>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Одиниця виміру</t>
  </si>
  <si>
    <t>Ціна 
за одиницю, грн</t>
  </si>
  <si>
    <t>Всього вартість, грн</t>
  </si>
  <si>
    <t>Пропозиція Учасника</t>
  </si>
  <si>
    <t>Країна-виробник</t>
  </si>
  <si>
    <t>Учасник має зазаначити країну-виробника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</si>
  <si>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b/>
        <sz val="14"/>
        <color theme="1"/>
        <rFont val="Times New Roman"/>
        <family val="1"/>
        <charset val="204"/>
      </rPr>
      <t xml:space="preserve"> реагентів та наборів для молекулярно генетичних (ДНК) досліджень.</t>
    </r>
  </si>
  <si>
    <t>Призначення:</t>
  </si>
  <si>
    <t>для використання у протоколах виділення ДНК з біологічних та криміналістичних зразків.</t>
  </si>
  <si>
    <t>Форма:</t>
  </si>
  <si>
    <t>Питома активність:</t>
  </si>
  <si>
    <t>Фасування:</t>
  </si>
  <si>
    <t>Застосування:</t>
  </si>
  <si>
    <t>ліофілізований порошок;</t>
  </si>
  <si>
    <t>видалення активності РНКаз та ДНКаз;</t>
  </si>
  <si>
    <t>придатний для використання у судово‑генетичних дослідженнях.</t>
  </si>
  <si>
    <t>шт</t>
  </si>
  <si>
    <t>набір</t>
  </si>
  <si>
    <t>виділення ДНК з криміналістичних і судово‑медичних зразків (плями крові, сперми, волосся, недопалки сигарет, тканини, сліди ДНК).</t>
  </si>
  <si>
    <t>Сумісність:</t>
  </si>
  <si>
    <t>Склад попередньо заповненого картриджа:</t>
  </si>
  <si>
    <t>Максимальний час обробки зразків:</t>
  </si>
  <si>
    <t>не більше 25 хвилин;</t>
  </si>
  <si>
    <t xml:space="preserve">Об’єм елюату: </t>
  </si>
  <si>
    <t>не більше 50 мкл;</t>
  </si>
  <si>
    <t>придатний для подальшого STR‑аналізу;</t>
  </si>
  <si>
    <t>забезпечує очищення ДНК від інгібіторів ПЛР.</t>
  </si>
  <si>
    <t>Ми повідомлені та погоджуємося з умовами, що за результатами закупівлі планується укладення тристороннього договору.</t>
  </si>
  <si>
    <t>осадження на магнітних частинках;</t>
  </si>
  <si>
    <t>Метод виділення ДНК:</t>
  </si>
  <si>
    <t>Кількість виділень:</t>
  </si>
  <si>
    <t>лізуючий буфер;</t>
  </si>
  <si>
    <t>магнітні частинки;</t>
  </si>
  <si>
    <t>промивочний буфер;</t>
  </si>
  <si>
    <t>буфер для елюції.</t>
  </si>
  <si>
    <t>Комплектність набору:</t>
  </si>
  <si>
    <t>Всього вартість пропозиції по ЛОТ 1, грн*</t>
  </si>
  <si>
    <t>Всього вартість пропозиції по ЛОТ 2, грн*</t>
  </si>
  <si>
    <t xml:space="preserve">(зазначається з урахуванням всіх податків і зборів) </t>
  </si>
  <si>
    <t>Всього вартість пропозиції по ЛОТ 3, грн*</t>
  </si>
  <si>
    <t>Всього вартість пропозиції по ЛОТ 4, грн*</t>
  </si>
  <si>
    <t>Набір реактивів призначений для виділення ДНК з кісток та зубів.</t>
  </si>
  <si>
    <t>Сумісність отриманої ДНК</t>
  </si>
  <si>
    <t>Метод роботи / автоматизація</t>
  </si>
  <si>
    <t>Лізисний буфер</t>
  </si>
  <si>
    <t>Протеїназа K</t>
  </si>
  <si>
    <t>Тіогліцерол</t>
  </si>
  <si>
    <t>Якісні характеристики:</t>
  </si>
  <si>
    <t>Забезпечує очищення ДНК від інгібіторів ПЛР.</t>
  </si>
  <si>
    <t>Фасування</t>
  </si>
  <si>
    <t>Можливість роботи за ручним (мануальним) протоколом.</t>
  </si>
  <si>
    <t>Технічні та якісні вимоги</t>
  </si>
  <si>
    <t>Набір реагентів призначений для ампліфікації та кількісного визначення ДНК людини методом полімеразної ланцюгової реакції в реальному часі (Real‑Time PCR), а також для оцінки ступеня деградації ДНК у криміналістичних зразках.</t>
  </si>
  <si>
    <t>Метод аналізу:</t>
  </si>
  <si>
    <t>полімеразна ланцюгова реакція в реальному часі (Real‑Time PCR).</t>
  </si>
  <si>
    <t>Кількісний аналіз ДНК з використанням трьох генетичних мішеней.</t>
  </si>
  <si>
    <t>Генетичні мішені:</t>
  </si>
  <si>
    <t>Аналітичні характеристики</t>
  </si>
  <si>
    <t>Забезпечує можливість оцінки рівня деградації ДНК, що аналізується.</t>
  </si>
  <si>
    <t>Придатний для роботи з криміналістичними та деградованими зразками.</t>
  </si>
  <si>
    <t>реакційну суміш для ампліфікації;</t>
  </si>
  <si>
    <t>стандарт людської ДНК;</t>
  </si>
  <si>
    <t>суміш праймерів;</t>
  </si>
  <si>
    <t>суміш флуорисцентних зондів.</t>
  </si>
  <si>
    <t>Кількість реакцій у наборі</t>
  </si>
  <si>
    <t>не менше 400.</t>
  </si>
  <si>
    <t>Вимоги до валідації та відповідності:</t>
  </si>
  <si>
    <t>Набір призначений для дослідження STR‑локусів ДНК людини у відповідності до рекомендацій CODIS та ESS. Набір використовується для проведення судово‑генетичних (криміналістичних) досліджень.</t>
  </si>
  <si>
    <t>Сумісність з обладнанням та система детекції</t>
  </si>
  <si>
    <t>Генетичні мішені (STR‑локуси)</t>
  </si>
  <si>
    <t>реакційну суміш;</t>
  </si>
  <si>
    <t>суміш праймерів і флуорисцентних зондів;</t>
  </si>
  <si>
    <t>розмірний стандарт;</t>
  </si>
  <si>
    <t>контрольну ДНК 007.</t>
  </si>
  <si>
    <t>Набір призначений для проведення мультиплексної полімеразної ланцюгової реакції (ПЛР).</t>
  </si>
  <si>
    <t>Кількість реакцій в наборі:</t>
  </si>
  <si>
    <t>Всього вартість пропозиції по ЛОТ 5, грн*</t>
  </si>
  <si>
    <t>ЛОТ №5
 Набори реагентів для STR, Y‑STR та Real‑Time PCR аналізу ДНК людини</t>
  </si>
  <si>
    <t>Набір є адаптованим під 5‑ти барвникову (Fluorescein, JOE, TMR‑ET, CXR‑ET та WEN) систему аналізу продуктів ПЛР за допомогою генетичних аналізаторів.</t>
  </si>
  <si>
    <t>Набір повинен бути призначений для дослідження STR‑локусів ДНК людини у відповідності до рекомендації CODIS та ESS.</t>
  </si>
  <si>
    <t>суміш праймерів і зондів;</t>
  </si>
  <si>
    <t>алельний ледер;</t>
  </si>
  <si>
    <t>контрольну ДНК 2800M.</t>
  </si>
  <si>
    <t>Набір має бути призначений для генотипування криміналістичних, судово‑медичних зразків та зразків для встановлення батьківства.</t>
  </si>
  <si>
    <t>Набір має відповідати складу локусів згідно рекомендаціям CODIS та ESS.</t>
  </si>
  <si>
    <t>реакційна суміш;</t>
  </si>
  <si>
    <t>суміш алельних маркерів;</t>
  </si>
  <si>
    <t>контрольна ДНК 2800M;</t>
  </si>
  <si>
    <t>внутрішній стандарт WEN 500.</t>
  </si>
  <si>
    <t>Кількість реакцій у наборі:</t>
  </si>
  <si>
    <t>Призначення</t>
  </si>
  <si>
    <t>Набір має бути призначений для кількісної оцінки ДНК людини в криміналістичних зразках за допомогою методу ПЛР у реальному часі.</t>
  </si>
  <si>
    <t>Метод полімеразної ланцюгової реакції у реальному часі (Real‑Time PCR).</t>
  </si>
  <si>
    <t>реакційна суміш для ампліфікації;</t>
  </si>
  <si>
    <t>Аналітичні характеристики:</t>
  </si>
  <si>
    <t>Оцінка рівня деградації ДНК:</t>
  </si>
  <si>
    <t>Оцінка кількості ДНК Y‑хромосоми:</t>
  </si>
  <si>
    <t>Оцінка наявності інгібіторів:</t>
  </si>
  <si>
    <t>Сумісність з обладнанням:</t>
  </si>
  <si>
    <t>суміш праймерів і флуорисцентних зондів.</t>
  </si>
  <si>
    <t>лізуючий буфер, смола, промивочний буфер.</t>
  </si>
  <si>
    <r>
      <t xml:space="preserve">Реактив Proteinase K, powder, 100 mg 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</si>
  <si>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Набір реагентів у попередньо заповнених картриджах для автоматизованого виділення ДНК з криміналістичних біологічних зразків
</t>
    </r>
    <r>
      <rPr>
        <i/>
        <sz val="16"/>
        <color theme="1"/>
        <rFont val="Times New Roman"/>
        <family val="1"/>
        <charset val="204"/>
      </rPr>
      <t xml:space="preserve"> (або еквівалент)</t>
    </r>
  </si>
  <si>
    <r>
      <t xml:space="preserve">Набiр  Forensic DNA Extraction Kit
</t>
    </r>
    <r>
      <rPr>
        <i/>
        <sz val="16"/>
        <color theme="1"/>
        <rFont val="Times New Roman"/>
        <family val="1"/>
        <charset val="204"/>
      </rPr>
      <t xml:space="preserve"> (або еквівалент)</t>
    </r>
  </si>
  <si>
    <r>
      <t xml:space="preserve">Набiр BTA Forensic DNA Extraction Kit
</t>
    </r>
    <r>
      <rPr>
        <i/>
        <sz val="16"/>
        <color theme="1"/>
        <rFont val="Times New Roman"/>
        <family val="1"/>
        <charset val="204"/>
      </rPr>
      <t xml:space="preserve"> (або еквівалент)</t>
    </r>
  </si>
  <si>
    <r>
      <t xml:space="preserve">Набір для виділення ДНК з кісток Bone DNA Extraktion Kit 
</t>
    </r>
    <r>
      <rPr>
        <i/>
        <sz val="14"/>
        <color theme="1"/>
        <rFont val="Times New Roman"/>
        <family val="1"/>
        <charset val="204"/>
      </rPr>
      <t>(або еквівалент)</t>
    </r>
  </si>
  <si>
    <r>
      <t xml:space="preserve">Набір реагентів для кількісного визначення ДНК людини методом полімеразної ланцюгової реакції в реальному часі (Real-Time PCR) з використанням трьох генетичних мішеней, не менше 400 реакцій 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</si>
  <si>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Набір реагентів для генотипування ДНК людини методом мультиплексної полімеразної ланцюгової реакції для ампліфікації Y-хромосомних STR-локусів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</si>
  <si>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Набір реагентів для кількісного визначення ДНК людини методом полімеразної ланцюгової реакції в реальному часі (Real-Time PCR) з використанням чотирьох генетичних мішеней 
</t>
    </r>
    <r>
      <rPr>
        <i/>
        <sz val="16"/>
        <color theme="1"/>
        <rFont val="Times New Roman"/>
        <family val="1"/>
        <charset val="204"/>
      </rPr>
      <t>(або еквівалент)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</si>
  <si>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</si>
  <si>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**Закупівля здійснюється окремими лотами.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</si>
  <si>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</si>
  <si>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</si>
  <si>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</si>
  <si>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</si>
  <si>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</si>
  <si>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6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6"/>
        <color theme="1"/>
        <rFont val="Times New Roman"/>
        <family val="1"/>
        <charset val="204"/>
      </rPr>
      <t>, здійснюються за рахунок Постачальника за наданою в Зпиті адресою.</t>
    </r>
  </si>
  <si>
    <r>
      <rPr>
        <b/>
        <sz val="18"/>
        <color theme="1"/>
        <rFont val="Times New Roman"/>
        <family val="1"/>
        <charset val="204"/>
      </rPr>
      <t>Умови оплати: </t>
    </r>
    <r>
      <rPr>
        <b/>
        <sz val="18"/>
        <color rgb="FFFF0000"/>
        <rFont val="Times New Roman"/>
        <family val="1"/>
        <charset val="204"/>
      </rPr>
      <t xml:space="preserve"> _________________</t>
    </r>
    <r>
      <rPr>
        <sz val="18"/>
        <color rgb="FFFF0000"/>
        <rFont val="Times New Roman"/>
        <family val="1"/>
        <charset val="204"/>
      </rPr>
      <t> </t>
    </r>
    <r>
      <rPr>
        <b/>
        <i/>
        <sz val="18"/>
        <color rgb="FFFF0000"/>
        <rFont val="Times New Roman"/>
        <family val="1"/>
        <charset val="204"/>
      </rPr>
      <t>(</t>
    </r>
    <r>
      <rPr>
        <i/>
        <sz val="18"/>
        <color rgb="FFFF0000"/>
        <rFont val="Times New Roman"/>
        <family val="1"/>
        <charset val="204"/>
      </rPr>
      <t>прописати</t>
    </r>
    <r>
      <rPr>
        <b/>
        <i/>
        <sz val="18"/>
        <color rgb="FFFF0000"/>
        <rFont val="Times New Roman"/>
        <family val="1"/>
        <charset val="204"/>
      </rPr>
      <t xml:space="preserve">)
</t>
    </r>
    <r>
      <rPr>
        <i/>
        <sz val="16"/>
        <color theme="1"/>
        <rFont val="Times New Roman"/>
        <family val="1"/>
        <charset val="204"/>
      </rPr>
      <t>Згідно політик ТЧХУ передплата може застосовуватись лише як виключення та не може перевищувати  50% вартості.</t>
    </r>
  </si>
  <si>
    <t>Підтверджується наданням копії відповідного документа (сертифіката відповідності, валідаційного сертифіката або звіту виробника).</t>
  </si>
  <si>
    <r>
      <t xml:space="preserve">ПРОПОЗИЦІЯ УЧАСНИКА
</t>
    </r>
    <r>
      <rPr>
        <b/>
        <i/>
        <sz val="14"/>
        <color theme="1"/>
        <rFont val="Times New Roman"/>
        <family val="1"/>
        <charset val="204"/>
      </rPr>
      <t>(учасник зобов’язаний заповнити всі передбачені поля)</t>
    </r>
  </si>
  <si>
    <r>
      <t xml:space="preserve">Набір повинен бути валідований відповідно до стандартів DAB та/або SWGDAM (обов’язкове надання копії валідаційного сертифіката або звіту виробника) 
</t>
    </r>
    <r>
      <rPr>
        <b/>
        <sz val="12"/>
        <color theme="1"/>
        <rFont val="Times New Roman"/>
        <family val="1"/>
        <charset val="204"/>
      </rPr>
      <t>та/або</t>
    </r>
    <r>
      <rPr>
        <sz val="12"/>
        <color theme="1"/>
        <rFont val="Times New Roman"/>
        <family val="1"/>
        <charset val="204"/>
      </rPr>
      <t xml:space="preserve"> відповідати стандарту ISO 18385 (обов’язкове надання копії сертифіката відповідності).</t>
    </r>
  </si>
  <si>
    <r>
      <t xml:space="preserve">Вимоги до пакування: 
</t>
    </r>
    <r>
      <rPr>
        <i/>
        <sz val="12"/>
        <color theme="1"/>
        <rFont val="Times New Roman"/>
        <family val="1"/>
        <charset val="204"/>
      </rPr>
      <t xml:space="preserve">Пакування та маркування товару повинні відповідати вимогам, визначеним у </t>
    </r>
    <r>
      <rPr>
        <b/>
        <i/>
        <sz val="12"/>
        <color theme="1"/>
        <rFont val="Times New Roman"/>
        <family val="1"/>
        <charset val="204"/>
      </rPr>
      <t xml:space="preserve">Додатку3 </t>
    </r>
    <r>
      <rPr>
        <i/>
        <sz val="12"/>
        <color theme="1"/>
        <rFont val="Times New Roman"/>
        <family val="1"/>
        <charset val="204"/>
      </rPr>
      <t>до тендерної документації «Вимоги до пакування та брендування».</t>
    </r>
  </si>
  <si>
    <r>
      <t xml:space="preserve">Набір має бути призначений для дослідження ДНК людини по </t>
    </r>
    <r>
      <rPr>
        <b/>
        <sz val="12"/>
        <color theme="1"/>
        <rFont val="Times New Roman"/>
        <family val="1"/>
        <charset val="204"/>
      </rPr>
      <t>23‑ти генетичних локусах, специфічних для чоловічої статі, які знаходяться в Y‑хромосомі:</t>
    </r>
    <r>
      <rPr>
        <sz val="12"/>
        <color theme="1"/>
        <rFont val="Times New Roman"/>
        <family val="1"/>
        <charset val="204"/>
      </rPr>
      <t xml:space="preserve">
</t>
    </r>
    <r>
      <rPr>
        <u/>
        <sz val="12"/>
        <color theme="1"/>
        <rFont val="Times New Roman"/>
        <family val="1"/>
        <charset val="204"/>
      </rPr>
      <t>DYS576, DYS389I/II, DYS448, DYS19, DYS391, DYS481, DYS549, DYS533,
DYS438 (penta), DYS437, DYS570, DYS635, DYS390, DYS439, DYS392,
DYS643 (penta), DYS393, DYS458, DYS385a/b, DYS456 та Y‑GATA‑H4.</t>
    </r>
  </si>
  <si>
    <r>
      <t xml:space="preserve">мінімальна концентрація ДНК у зразку для виявлення - </t>
    </r>
    <r>
      <rPr>
        <b/>
        <sz val="12"/>
        <color theme="1"/>
        <rFont val="Times New Roman"/>
        <family val="1"/>
        <charset val="204"/>
      </rPr>
      <t>не менше 0,5 пг/мкл.</t>
    </r>
  </si>
  <si>
    <r>
      <t xml:space="preserve">Набір повинен мати можливість оцінки </t>
    </r>
    <r>
      <rPr>
        <b/>
        <sz val="12"/>
        <color theme="1"/>
        <rFont val="Times New Roman"/>
        <family val="1"/>
        <charset val="204"/>
      </rPr>
      <t>кількості ДНК Y‑хромосоми у зразку.</t>
    </r>
    <r>
      <rPr>
        <sz val="12"/>
        <color theme="1"/>
        <rFont val="Times New Roman"/>
        <family val="1"/>
        <charset val="204"/>
      </rPr>
      <t xml:space="preserve">
Довжина фрагментів ДНК має становити </t>
    </r>
    <r>
      <rPr>
        <b/>
        <sz val="12"/>
        <color theme="1"/>
        <rFont val="Times New Roman"/>
        <family val="1"/>
        <charset val="204"/>
      </rPr>
      <t>81 та 136 п.н.</t>
    </r>
  </si>
  <si>
    <r>
      <t xml:space="preserve">Набір повинен мати можливість оцінки </t>
    </r>
    <r>
      <rPr>
        <b/>
        <sz val="12"/>
        <color theme="1"/>
        <rFont val="Times New Roman"/>
        <family val="1"/>
        <charset val="204"/>
      </rPr>
      <t>рівня деградації аналізованої ДНК.</t>
    </r>
    <r>
      <rPr>
        <sz val="12"/>
        <color theme="1"/>
        <rFont val="Times New Roman"/>
        <family val="1"/>
        <charset val="204"/>
      </rPr>
      <t xml:space="preserve">
Довжина фрагментів </t>
    </r>
    <r>
      <rPr>
        <b/>
        <sz val="12"/>
        <color theme="1"/>
        <rFont val="Times New Roman"/>
        <family val="1"/>
        <charset val="204"/>
      </rPr>
      <t>ДНК має становити 294 п.н.</t>
    </r>
  </si>
  <si>
    <r>
      <t>Набір повинен мати можливість оцінки наявності</t>
    </r>
    <r>
      <rPr>
        <b/>
        <sz val="12"/>
        <color theme="1"/>
        <rFont val="Times New Roman"/>
        <family val="1"/>
        <charset val="204"/>
      </rPr>
      <t xml:space="preserve"> інгібіторів у зразку.</t>
    </r>
    <r>
      <rPr>
        <sz val="12"/>
        <color theme="1"/>
        <rFont val="Times New Roman"/>
        <family val="1"/>
        <charset val="204"/>
      </rPr>
      <t xml:space="preserve">
Довжина фрагментів </t>
    </r>
    <r>
      <rPr>
        <b/>
        <sz val="12"/>
        <color theme="1"/>
        <rFont val="Times New Roman"/>
        <family val="1"/>
        <charset val="204"/>
      </rPr>
      <t>ДНК має становити 435 п.н.</t>
    </r>
  </si>
  <si>
    <r>
      <rPr>
        <b/>
        <sz val="12"/>
        <color theme="1"/>
        <rFont val="Times New Roman"/>
        <family val="1"/>
        <charset val="204"/>
      </rPr>
      <t>Для аналізу повинні використовуватись:</t>
    </r>
    <r>
      <rPr>
        <sz val="12"/>
        <color theme="1"/>
        <rFont val="Times New Roman"/>
        <family val="1"/>
        <charset val="204"/>
      </rPr>
      <t xml:space="preserve">
коротка аутосомна мультікопійна мішень;
довга аутосомна мультікопійна мішень;
мішень Y‑хромосоми.</t>
    </r>
  </si>
  <si>
    <r>
      <t xml:space="preserve">не менше </t>
    </r>
    <r>
      <rPr>
        <b/>
        <sz val="12"/>
        <color theme="1"/>
        <rFont val="Times New Roman"/>
        <family val="1"/>
        <charset val="204"/>
      </rPr>
      <t>30 од./мг;</t>
    </r>
  </si>
  <si>
    <r>
      <t xml:space="preserve">не менше </t>
    </r>
    <r>
      <rPr>
        <b/>
        <sz val="12"/>
        <color theme="1"/>
        <rFont val="Times New Roman"/>
        <family val="1"/>
        <charset val="204"/>
      </rPr>
      <t>100 мг;</t>
    </r>
  </si>
  <si>
    <r>
      <t xml:space="preserve">з автоматизованими системами виділення ДНК картриджного типу </t>
    </r>
    <r>
      <rPr>
        <i/>
        <sz val="12"/>
        <color theme="1"/>
        <rFont val="Times New Roman"/>
        <family val="1"/>
        <charset val="204"/>
      </rPr>
      <t>або еквівалентами</t>
    </r>
    <r>
      <rPr>
        <sz val="12"/>
        <color theme="1"/>
        <rFont val="Times New Roman"/>
        <family val="1"/>
        <charset val="204"/>
      </rPr>
      <t>;</t>
    </r>
  </si>
  <si>
    <r>
      <t xml:space="preserve">Набір призначений для виділення ДНК із кальцифікованих тканин (кістки, зуби), а також зі складних криміналістичних об’єктів, зокрема адгезивних матеріалів, липкої стрічки, недопалків сигарет та клапанів конвертів. </t>
    </r>
    <r>
      <rPr>
        <b/>
        <sz val="12"/>
        <color theme="1"/>
        <rFont val="Times New Roman"/>
        <family val="1"/>
        <charset val="204"/>
      </rPr>
      <t>Набір повністю готовий до використання.</t>
    </r>
  </si>
  <si>
    <r>
      <t xml:space="preserve">лізуючий буфер </t>
    </r>
    <r>
      <rPr>
        <b/>
        <sz val="12"/>
        <color theme="1"/>
        <rFont val="Times New Roman"/>
        <family val="1"/>
        <charset val="204"/>
      </rPr>
      <t>BTA.</t>
    </r>
  </si>
  <si>
    <r>
      <t xml:space="preserve">Набір повинен забезпечувати дослідження ДНК людини не менш ніж по 24 локусах, включно з такими:
</t>
    </r>
    <r>
      <rPr>
        <b/>
        <u/>
        <sz val="12"/>
        <color theme="1"/>
        <rFont val="Times New Roman"/>
        <family val="1"/>
        <charset val="204"/>
      </rPr>
      <t>D8S1179, D21S11, D7S820, CSF1PO, D3S1358, TH01, D13S317, D16S539, D2S1338, D19S433, VWA, TPOX, D18S51, Amelogenin, D5S818, FGA, D2S441, D22S1045, SE33, D10S1248, D1S1656, D12S391, DYS391, Y‑indel.</t>
    </r>
  </si>
  <si>
    <r>
      <t>Мінімальна концентрація ДНК у зразку для коректного аналізу -</t>
    </r>
    <r>
      <rPr>
        <b/>
        <sz val="12"/>
        <color theme="1"/>
        <rFont val="Times New Roman"/>
        <family val="1"/>
        <charset val="204"/>
      </rPr>
      <t xml:space="preserve"> не менше 5 пг/мкл.</t>
    </r>
  </si>
  <si>
    <r>
      <t xml:space="preserve">Набір має бути </t>
    </r>
    <r>
      <rPr>
        <b/>
        <sz val="12"/>
        <color theme="1"/>
        <rFont val="Times New Roman"/>
        <family val="1"/>
        <charset val="204"/>
      </rPr>
      <t>адаптований під шестикольорову систему детекції: FAM™, LIZ™, NED™, SID™, VIC®, TAZ™</t>
    </r>
  </si>
  <si>
    <r>
      <t xml:space="preserve">Набір повинен бути </t>
    </r>
    <r>
      <rPr>
        <b/>
        <sz val="12"/>
        <color theme="1"/>
        <rFont val="Times New Roman"/>
        <family val="1"/>
        <charset val="204"/>
      </rPr>
      <t>сумісним із генетичними аналізаторами Applied Biosystems серії 3500 та 31хх (або еквівалентними).</t>
    </r>
  </si>
  <si>
    <r>
      <t xml:space="preserve">Запропонований Учасником товар (у разі подання еквіваленту) повинен повністю відповідати або перевищувати всі технічні, якісні та функціональні характеристики, зазначені у даному технічному завданні.
</t>
    </r>
    <r>
      <rPr>
        <b/>
        <u/>
        <sz val="16"/>
        <color theme="1"/>
        <rFont val="Times New Roman"/>
        <family val="1"/>
        <charset val="204"/>
      </rPr>
      <t>Вимога щодо термів придатності</t>
    </r>
    <r>
      <rPr>
        <b/>
        <sz val="16"/>
        <color theme="1"/>
        <rFont val="Times New Roman"/>
        <family val="1"/>
        <charset val="204"/>
      </rPr>
      <t xml:space="preserve">: на момент поставки товар повинен мати залишковий термін придатності </t>
    </r>
    <r>
      <rPr>
        <b/>
        <u/>
        <sz val="16"/>
        <color theme="1"/>
        <rFont val="Times New Roman"/>
        <family val="1"/>
        <charset val="204"/>
      </rPr>
      <t>не менше 70% від загального строку зберігання</t>
    </r>
    <r>
      <rPr>
        <b/>
        <sz val="16"/>
        <color theme="1"/>
        <rFont val="Times New Roman"/>
        <family val="1"/>
        <charset val="204"/>
      </rPr>
      <t>, встановленого виробником.</t>
    </r>
  </si>
  <si>
    <t>Додаток №2 до Запиту_№3135-3137NM</t>
  </si>
  <si>
    <t>Учасники повинні подавати цінові пропозиції, підписані уповноваженою особою та скріплені печаткою (за наявності).  Додатково пропозиції мають бути надані в електронному форматі (Excel).</t>
  </si>
  <si>
    <t>ЛОТ №6
Витратні матеріали та компоненти для ДНК-обладнання</t>
  </si>
  <si>
    <t>ЛОТ №2 
Набори для судово-генетичної екстракції ДНК</t>
  </si>
  <si>
    <t>ЛОТ №3 
Набори для виділення ДНК з кісткових зразків</t>
  </si>
  <si>
    <r>
      <t xml:space="preserve">139 наборів
 </t>
    </r>
    <r>
      <rPr>
        <i/>
        <sz val="13"/>
        <color rgb="FF333333"/>
        <rFont val="Times New Roman"/>
        <family val="1"/>
        <charset val="204"/>
      </rPr>
      <t>або еквівалентна</t>
    </r>
    <r>
      <rPr>
        <b/>
        <sz val="13"/>
        <color indexed="63"/>
        <rFont val="Times New Roman"/>
        <family val="1"/>
        <charset val="204"/>
      </rPr>
      <t xml:space="preserve"> кількість наборів, що забезпечує обробку 
не менше 
6 672 біологічних зразків.</t>
    </r>
  </si>
  <si>
    <t>Склад попередньо закритого заповненого картриджа:</t>
  </si>
  <si>
    <r>
      <rPr>
        <b/>
        <sz val="12"/>
        <color theme="1"/>
        <rFont val="Times New Roman"/>
        <family val="1"/>
        <charset val="204"/>
      </rPr>
      <t>Орієнтовна довжина ампліфікованих фрагментів ДНК:</t>
    </r>
    <r>
      <rPr>
        <sz val="12"/>
        <color theme="1"/>
        <rFont val="Times New Roman"/>
        <family val="1"/>
        <charset val="204"/>
      </rPr>
      <t xml:space="preserve">
близько 75 пар нуклеотидів , допустиме відхилення (±10);
близько 80 пар нуклеотидів,  допустиме відхилення (±10);
близько 214 пар нуклеотидів,  допустиме відхилення (±20).</t>
    </r>
  </si>
  <si>
    <t>Набір повинен бути сумісним із генетичними аналізаторами Applied Biosystems серії 3500 та 31хх (або еквівалентними).</t>
  </si>
  <si>
    <t>Метод аналізу та сумісність з обладнанням:</t>
  </si>
  <si>
    <t>Набір є адаптованим під 6‑ти барвникову (Fluorescein‑6C, JOE‑6C, TMR‑6C, CXR‑6C, TOM‑6C та WEN) систему аналізу продуктів ПЛР.</t>
  </si>
  <si>
    <t>Набір має бути адаптованим для роботи на системах ПЛР у реальному часі:
AB7500 (з Applied Biosystems® 7500 Software, Version 2.0.6 або HID Real‑Time PCR Analysis, Version 1.1/1.2) та 
QuantStudio™ 5 з Design and Analysis Desktop Software, Versions 1.5/1.5.1;
(або еквівалент).</t>
  </si>
  <si>
    <r>
      <t xml:space="preserve">45 наборів 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 
не менше 
4 500 реакцій загалом</t>
    </r>
  </si>
  <si>
    <t>Буфер для мінералізації</t>
  </si>
  <si>
    <r>
      <t xml:space="preserve">85 наборів 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 
не менше 
8 500 реакцій загалом</t>
    </r>
  </si>
  <si>
    <r>
      <t xml:space="preserve">90 наборів 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 
не менше 
9 000 реакцій загалом</t>
    </r>
  </si>
  <si>
    <r>
      <t xml:space="preserve">11 наборів 
</t>
    </r>
    <r>
      <rPr>
        <i/>
        <sz val="14"/>
        <color theme="1"/>
        <rFont val="Times New Roman"/>
        <family val="1"/>
        <charset val="204"/>
      </rPr>
      <t>або еквівалентна</t>
    </r>
    <r>
      <rPr>
        <b/>
        <sz val="14"/>
        <color theme="1"/>
        <rFont val="Times New Roman"/>
        <family val="1"/>
        <charset val="204"/>
      </rPr>
      <t xml:space="preserve"> кількість наборів, що забезпечує
не менше
 2 200 реакцій загалом</t>
    </r>
  </si>
  <si>
    <r>
      <t xml:space="preserve">Набір реагентів для генетичної ідентифікації людини методом мультиплексної ПЛР для ампліфікації STR-локусів
( ≥24 локуси) 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</si>
  <si>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Набір реагентів для генетичної ідентифікації людини методом мультиплексної ПЛР для ампліфікації STR-локусів
( ≥27 локусів) 
</t>
    </r>
    <r>
      <rPr>
        <i/>
        <sz val="16"/>
        <color theme="1"/>
        <rFont val="Times New Roman"/>
        <family val="1"/>
        <charset val="204"/>
      </rPr>
      <t>(або еквівалент)</t>
    </r>
  </si>
  <si>
    <r>
      <t xml:space="preserve">9 наборів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
не менше
 1 800 реакцій загалом</t>
    </r>
  </si>
  <si>
    <t>Набір для кількісного визначення ДНК людини методом Real-Time PCR по двох аутосомних мішенях 
(або еквівалент)</t>
  </si>
  <si>
    <t>Набір реагентів призначений для ампліфікації та кількісного визначення ДНК людини, а також для оцінки ступеня деградації ДНК у криміналістичних зразках.</t>
  </si>
  <si>
    <t>Кількісний аналіз ДНК з використанням двох генетичних мішеней.</t>
  </si>
  <si>
    <r>
      <rPr>
        <b/>
        <sz val="12"/>
        <color theme="1"/>
        <rFont val="Times New Roman"/>
        <family val="1"/>
        <charset val="204"/>
      </rPr>
      <t>Для аналізу повинні використовуватись:</t>
    </r>
    <r>
      <rPr>
        <sz val="12"/>
        <color theme="1"/>
        <rFont val="Times New Roman"/>
        <family val="1"/>
        <charset val="204"/>
      </rPr>
      <t xml:space="preserve">
коротка аутосомна мультікопійна мішень;
довга аутосомна мультікопійна мішень.</t>
    </r>
  </si>
  <si>
    <t>Додаткові вимоги:</t>
  </si>
  <si>
    <t>Набір повинен забезпечувати можливість проведення аналізу відповідно до
«Методики проведення молекулярно‑генетичних досліджень» (реєстраційний код 9.5.01).</t>
  </si>
  <si>
    <t>Підтвердити</t>
  </si>
  <si>
    <t>Всього вартість пропозиції по ЛОТ 6, грн*</t>
  </si>
  <si>
    <t>Внутрішній розмірний стандарт призначений для визначення довжини фрагментів ДНК при проведенні капілярного електрофорезу.</t>
  </si>
  <si>
    <t>Капілярний електрофорез з використанням флуоресцентної детекції.</t>
  </si>
  <si>
    <t>Склад / характеристики:</t>
  </si>
  <si>
    <t>Суміш штучно синтезованих олігонуклеотидних фрагментів довжиною від 20 до 600 пар основ, що забезпечує не менше 36 одноланцюгових мічених фрагментів:
20, 40, 60, 80, 100, 114, 120, 140, 160, 180, 200, 214, 220, 240, 250, 260, 280, 300, 314, 320, 340, 360, 380, 400, 414, 420, 440, 460, 480, 500, 514, 520, 540, 560, 580, 600 п. о.</t>
  </si>
  <si>
    <t>Маркування:</t>
  </si>
  <si>
    <t>Кожен фрагмент ДНК позначений флуорофором LIZ або еквівалентним.</t>
  </si>
  <si>
    <t>Сумісний з генетичними аналізаторами Applied Biosystems серій 31хх, 3500, SeqStudio або еквівалентними.</t>
  </si>
  <si>
    <t>Аналітичні властивості:</t>
  </si>
  <si>
    <t>Забезпечує формування контрольних піків для точного визначення довжини фрагментів ДНК у денатуруючих умовах.</t>
  </si>
  <si>
    <t>Готовність до використання:</t>
  </si>
  <si>
    <t>Реагент повністю готовий до використання.</t>
  </si>
  <si>
    <t>Кількість реакцій:</t>
  </si>
  <si>
    <t>не менше 800.</t>
  </si>
  <si>
    <t>Внутрішній розмірний стандарт для капілярного електрофорезу на основі флуоресцентно мічених одноланцюгових фрагментів ДНК діапазону 20-600 пар основ 
(або еквівалент)</t>
  </si>
  <si>
    <t>Відповідність «Методиці проведення молекулярно‑генетичних досліджень» (реєстраційний код 9.5.01).</t>
  </si>
  <si>
    <t>15 наборів
або еквівалентна кількість наборів, що забезпечує
не менше
12 000 реакцій загалом</t>
  </si>
  <si>
    <t>Набір основного картриджа для системи капілярного електрофорезу та фрагментного аналізу ДНК (або еквівалент)</t>
  </si>
  <si>
    <t>Склад:</t>
  </si>
  <si>
    <t>Містить всі необхідні реагенти для проведення аналізу.</t>
  </si>
  <si>
    <t>Сумісний з генетичним аналізатором Applied Biosystems SeqStudio або еквівалентом.</t>
  </si>
  <si>
    <t>Забезпечує стабільне проведення фрагментного аналізу ДНК.</t>
  </si>
  <si>
    <t>Кількість прогонів / реакцій:</t>
  </si>
  <si>
    <t>не менше 250 прогонів;</t>
  </si>
  <si>
    <t>або еквівалентно не менше 1000 реакцій.</t>
  </si>
  <si>
    <t>Відповідність «Методиці проведення молекулярно‑генетичних досліджень» (код 9.5.01).</t>
  </si>
  <si>
    <t>уп</t>
  </si>
  <si>
    <t>Контейнер з анодним буферним розчином для проведення капілярного електрофорезу (або еквівалент)</t>
  </si>
  <si>
    <t>Контейнер з катодним буферним розчином для проведення капілярного електрофорезу (або еквівалент)</t>
  </si>
  <si>
    <t>Реагент для кондиціонування (промивання) полімерного блоку генетичного аналізатора (або еквівалент)</t>
  </si>
  <si>
    <t>Набір основного картриджа для портативної системи експрес‑аналізу ДНК методом капілярного електрофорезу (або еквівалент)</t>
  </si>
  <si>
    <t>Набір картриджів для експрес‑аналізу криміналістичних зразків методом капілярного електрофорезу (або еквівалент)</t>
  </si>
  <si>
    <t>Сумісний з генетичними аналізаторами Applied Biosystems серії 3500 або еквівалентними.</t>
  </si>
  <si>
    <t>Характеристики:</t>
  </si>
  <si>
    <t>готовий до використання,  забезпечує стабільні умови електрофорезу.</t>
  </si>
  <si>
    <t>Комплектація:</t>
  </si>
  <si>
    <t>не менше 4 контейнерів в упаковці.</t>
  </si>
  <si>
    <t>готовий до використання.</t>
  </si>
  <si>
    <t>Призначений для промивання та кондиціонування полімерного блоку генетичних аналізаторів.</t>
  </si>
  <si>
    <t>готовий до використання, забезпечує стабільну роботу системи.</t>
  </si>
  <si>
    <t>1 упаковка = не менше 1 пакета.</t>
  </si>
  <si>
    <t>Сумісний з RapidHIT ID або еквівалент.</t>
  </si>
  <si>
    <t>Кількість прогонів:</t>
  </si>
  <si>
    <t>не менше 150.</t>
  </si>
  <si>
    <t>Склад набору:</t>
  </si>
  <si>
    <t>картриджі для зразків;</t>
  </si>
  <si>
    <t>картриджі позитивного контролю;</t>
  </si>
  <si>
    <t>картриджі негативного контролю.</t>
  </si>
  <si>
    <t>Хімія:</t>
  </si>
  <si>
    <t>Сумісна з GlobalFiler Express або еквівалентною.</t>
  </si>
  <si>
    <t>Кількість:</t>
  </si>
  <si>
    <t>не менше 50 картриджів.</t>
  </si>
  <si>
    <r>
      <t xml:space="preserve">5 наборів 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 
не менше 
1 000 реакцій загалом.</t>
    </r>
  </si>
  <si>
    <r>
      <t xml:space="preserve">7 наборів 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 
не менше 
2 800 реакцій загалом.</t>
    </r>
  </si>
  <si>
    <r>
      <t xml:space="preserve">14 наборів 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 
не менше 
5 600 реакцій загалом.</t>
    </r>
  </si>
  <si>
    <r>
      <rPr>
        <b/>
        <sz val="16"/>
        <color rgb="FFFF0000"/>
        <rFont val="Times New Roman"/>
        <family val="1"/>
        <charset val="204"/>
      </rPr>
      <t>Термін поставки товару,</t>
    </r>
    <r>
      <rPr>
        <b/>
        <i/>
        <sz val="16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 
</t>
    </r>
    <r>
      <rPr>
        <b/>
        <u/>
        <sz val="14"/>
        <color rgb="FFFF0000"/>
        <rFont val="Times New Roman"/>
        <family val="1"/>
        <charset val="204"/>
      </rPr>
      <t>календарних днів з моменту отримання ЗАМОВЛЕННЯ</t>
    </r>
  </si>
  <si>
    <r>
      <t xml:space="preserve">Набір має бути валідованим для застосування з системами ПЛР у режимі реального часу </t>
    </r>
    <r>
      <rPr>
        <b/>
        <sz val="12"/>
        <color theme="1"/>
        <rFont val="Times New Roman"/>
        <family val="1"/>
        <charset val="204"/>
      </rPr>
      <t>Applied Biosystems (або еквівалентними).</t>
    </r>
  </si>
  <si>
    <t>ЛОТ №4
Реагенти для кількісного аналізу та генотипування ДНК людини</t>
  </si>
  <si>
    <t>ЛОТ №1 
Реагенти та набори для базової екстракції ДНК</t>
  </si>
  <si>
    <r>
      <t xml:space="preserve">13 наборів
</t>
    </r>
    <r>
      <rPr>
        <i/>
        <sz val="14"/>
        <color rgb="FF333333"/>
        <rFont val="Times New Roman"/>
        <family val="1"/>
        <charset val="204"/>
      </rPr>
      <t>або еквівалентна</t>
    </r>
    <r>
      <rPr>
        <b/>
        <sz val="14"/>
        <color indexed="63"/>
        <rFont val="Times New Roman"/>
        <family val="1"/>
        <charset val="204"/>
      </rPr>
      <t xml:space="preserve"> кількість наборів, що забезпечує 
не менше 
2 600 реакцій загалом.</t>
    </r>
  </si>
  <si>
    <r>
      <t xml:space="preserve">Набір реактивів придатний для подальшого використання виділеної </t>
    </r>
    <r>
      <rPr>
        <b/>
        <sz val="12"/>
        <color theme="1"/>
        <rFont val="Times New Roman"/>
        <family val="1"/>
        <charset val="204"/>
      </rPr>
      <t>ДНК зі STR‑наборами.</t>
    </r>
  </si>
  <si>
    <r>
      <t xml:space="preserve">Можливість роботи з автоматичними протоколами для роботизованих систем </t>
    </r>
    <r>
      <rPr>
        <b/>
        <sz val="12"/>
        <color theme="1"/>
        <rFont val="Times New Roman"/>
        <family val="1"/>
        <charset val="204"/>
      </rPr>
      <t>Maxwell®</t>
    </r>
    <r>
      <rPr>
        <b/>
        <i/>
        <sz val="12"/>
        <color theme="1"/>
        <rFont val="Times New Roman"/>
        <family val="1"/>
        <charset val="204"/>
      </rPr>
      <t xml:space="preserve"> або еквівалентних.</t>
    </r>
  </si>
  <si>
    <r>
      <t xml:space="preserve">Комплектація набору повинна забезпечувати проведення </t>
    </r>
    <r>
      <rPr>
        <b/>
        <sz val="12"/>
        <color theme="1"/>
        <rFont val="Times New Roman"/>
        <family val="1"/>
        <charset val="204"/>
      </rPr>
      <t>не менше ніж 100 виділень (100 зразків).</t>
    </r>
  </si>
  <si>
    <r>
      <t xml:space="preserve">Набір повинен бути призначений для досліджень ДНК людини
 </t>
    </r>
    <r>
      <rPr>
        <b/>
        <sz val="12"/>
        <color theme="1"/>
        <rFont val="Times New Roman"/>
        <family val="1"/>
        <charset val="204"/>
      </rPr>
      <t>не менш ніж</t>
    </r>
    <r>
      <rPr>
        <sz val="12"/>
        <color theme="1"/>
        <rFont val="Times New Roman"/>
        <family val="1"/>
        <charset val="204"/>
      </rPr>
      <t xml:space="preserve"> по</t>
    </r>
    <r>
      <rPr>
        <b/>
        <sz val="12"/>
        <color theme="1"/>
        <rFont val="Times New Roman"/>
        <family val="1"/>
        <charset val="204"/>
      </rPr>
      <t xml:space="preserve"> 27 локусам, включно з такими:
</t>
    </r>
    <r>
      <rPr>
        <b/>
        <u/>
        <sz val="12"/>
        <color theme="1"/>
        <rFont val="Times New Roman"/>
        <family val="1"/>
        <charset val="204"/>
      </rPr>
      <t>D8S1179, D21S11, D7S820, CSF1PO, D3S1358, TH01, D13S317, D16S539, D2S1338, D19S433, VWA, TPOX, D18S51, Amelogenin, D5S818, FGA, D2S441, D22S1045, SE33, D10S1248, D1S1656, D12S391, DYS391, Penta D, Penta E, DYS570, DYS576.</t>
    </r>
  </si>
  <si>
    <t>Набір основного катриджа, який містить всі необхідні реагенти та витратні матеріали реагентів і витратних матеріалів для проведення капілярного електрофорезу та фрагментного аналізу ДНК.</t>
  </si>
  <si>
    <t>Буферний анодний розчин для проведення капілярного електрофорезу у полімерному середовищі.</t>
  </si>
  <si>
    <t>Буферний катодний розчин для проведення капілярного електрофорезу у полімерному середовищі.</t>
  </si>
  <si>
    <t>Набір основного картриджа для проведення швидкого аналізу ДНК.</t>
  </si>
  <si>
    <t>готовий до використання, повний набір реагентів та витратних матеріалів для капілярного електрофорезу.</t>
  </si>
  <si>
    <t>Набір готових до використання катриджів, які містять усі необхідні реагенти для підготовки та аналізу криміналістичних зразків (слина, кров).</t>
  </si>
  <si>
    <t>ВКАЗУЄТЬСЯ УЧАСНИКОМ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</si>
</sst>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3"/>
      <color indexed="63"/>
      <name val="Times New Roman"/>
      <family val="1"/>
      <charset val="204"/>
    </font>
    <font>
      <i/>
      <sz val="13"/>
      <color rgb="FF33333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i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i/>
      <sz val="14"/>
      <color rgb="FF333333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E4E3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1" fillId="0" borderId="0" xfId="0" applyFont="1" applyAlignment="1">
      <alignment horizontal="right"/>
    </xf>
    <xf numFmtId="0" fontId="24" fillId="0" borderId="0" xfId="0" applyFont="1"/>
    <xf numFmtId="0" fontId="26" fillId="0" borderId="0" xfId="0" applyFont="1" applyAlignment="1">
      <alignment vertical="center"/>
    </xf>
    <xf numFmtId="0" fontId="7" fillId="0" borderId="0" xfId="0" applyFont="1"/>
    <xf numFmtId="0" fontId="13" fillId="5" borderId="35" xfId="0" applyFont="1" applyFill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right" vertical="center" wrapText="1"/>
    </xf>
    <xf numFmtId="0" fontId="2" fillId="0" borderId="17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2" fillId="0" borderId="57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righ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3" fillId="0" borderId="26" xfId="0" applyFont="1" applyBorder="1" applyAlignment="1" applyProtection="1">
      <alignment horizontal="righ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 wrapText="1"/>
    </xf>
    <xf numFmtId="0" fontId="3" fillId="0" borderId="47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0" fontId="20" fillId="0" borderId="31" xfId="0" applyFont="1" applyBorder="1" applyAlignment="1" applyProtection="1">
      <alignment horizontal="center" vertical="center" wrapText="1"/>
    </xf>
    <xf numFmtId="0" fontId="20" fillId="0" borderId="24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 wrapText="1"/>
    </xf>
    <xf numFmtId="0" fontId="20" fillId="0" borderId="41" xfId="0" applyFont="1" applyBorder="1" applyAlignment="1" applyProtection="1">
      <alignment horizontal="center" vertical="center" wrapText="1"/>
    </xf>
    <xf numFmtId="0" fontId="20" fillId="0" borderId="33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right" vertical="center" wrapText="1"/>
    </xf>
    <xf numFmtId="0" fontId="3" fillId="0" borderId="13" xfId="0" applyFont="1" applyBorder="1" applyAlignment="1" applyProtection="1">
      <alignment horizontal="right" vertical="center" wrapText="1"/>
    </xf>
    <xf numFmtId="0" fontId="20" fillId="0" borderId="4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right" vertical="center" wrapText="1"/>
    </xf>
    <xf numFmtId="0" fontId="2" fillId="0" borderId="39" xfId="0" applyFont="1" applyBorder="1" applyAlignment="1" applyProtection="1">
      <alignment horizontal="left" vertical="center" wrapText="1"/>
    </xf>
    <xf numFmtId="0" fontId="3" fillId="0" borderId="30" xfId="0" applyFont="1" applyBorder="1" applyAlignment="1" applyProtection="1">
      <alignment horizontal="right" vertical="center" wrapText="1"/>
    </xf>
    <xf numFmtId="0" fontId="2" fillId="0" borderId="55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3" fillId="0" borderId="31" xfId="0" applyFont="1" applyBorder="1" applyAlignment="1" applyProtection="1">
      <alignment horizontal="righ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3" fillId="0" borderId="33" xfId="0" applyFont="1" applyBorder="1" applyAlignment="1" applyProtection="1">
      <alignment horizontal="right" vertical="center" wrapText="1"/>
    </xf>
    <xf numFmtId="0" fontId="2" fillId="0" borderId="28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3" fillId="0" borderId="30" xfId="0" applyFont="1" applyBorder="1" applyAlignment="1" applyProtection="1">
      <alignment horizontal="right" vertical="center" wrapText="1"/>
    </xf>
    <xf numFmtId="0" fontId="3" fillId="0" borderId="54" xfId="0" applyFont="1" applyBorder="1" applyAlignment="1" applyProtection="1">
      <alignment horizontal="right" vertical="center" wrapText="1"/>
    </xf>
    <xf numFmtId="0" fontId="2" fillId="0" borderId="52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3" fillId="0" borderId="32" xfId="0" applyFont="1" applyBorder="1" applyAlignment="1" applyProtection="1">
      <alignment horizontal="right" vertical="center" wrapText="1"/>
    </xf>
    <xf numFmtId="0" fontId="2" fillId="0" borderId="38" xfId="0" applyFont="1" applyBorder="1" applyAlignment="1" applyProtection="1">
      <alignment horizontal="left" vertical="center" wrapText="1"/>
    </xf>
    <xf numFmtId="0" fontId="2" fillId="0" borderId="40" xfId="0" applyFont="1" applyBorder="1" applyAlignment="1" applyProtection="1">
      <alignment horizontal="left" vertical="center" wrapText="1"/>
    </xf>
    <xf numFmtId="0" fontId="3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horizontal="right" vertical="center" wrapText="1"/>
    </xf>
    <xf numFmtId="0" fontId="2" fillId="0" borderId="50" xfId="0" applyFont="1" applyBorder="1" applyAlignment="1" applyProtection="1">
      <alignment horizontal="left" vertical="center" wrapText="1"/>
    </xf>
    <xf numFmtId="0" fontId="3" fillId="0" borderId="41" xfId="0" applyFont="1" applyBorder="1" applyAlignment="1" applyProtection="1">
      <alignment horizontal="right" vertical="center" wrapText="1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51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righ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vertical="center" wrapText="1"/>
    </xf>
    <xf numFmtId="0" fontId="3" fillId="0" borderId="39" xfId="0" applyFont="1" applyBorder="1" applyAlignment="1" applyProtection="1">
      <alignment horizontal="left" vertical="center" wrapText="1"/>
    </xf>
    <xf numFmtId="0" fontId="15" fillId="6" borderId="31" xfId="0" applyFont="1" applyFill="1" applyBorder="1" applyAlignment="1" applyProtection="1">
      <alignment horizontal="center" vertical="center" wrapText="1"/>
    </xf>
    <xf numFmtId="0" fontId="15" fillId="6" borderId="32" xfId="0" applyFont="1" applyFill="1" applyBorder="1" applyAlignment="1" applyProtection="1">
      <alignment horizontal="center" vertical="center" wrapText="1"/>
    </xf>
    <xf numFmtId="0" fontId="15" fillId="6" borderId="33" xfId="0" applyFont="1" applyFill="1" applyBorder="1" applyAlignment="1" applyProtection="1">
      <alignment horizontal="center" vertical="center" wrapText="1"/>
    </xf>
    <xf numFmtId="0" fontId="2" fillId="6" borderId="35" xfId="0" applyFont="1" applyFill="1" applyBorder="1" applyAlignment="1" applyProtection="1">
      <alignment vertical="center" wrapText="1"/>
    </xf>
    <xf numFmtId="0" fontId="3" fillId="0" borderId="35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23" xfId="0" applyFont="1" applyBorder="1" applyAlignment="1" applyProtection="1">
      <alignment horizontal="right" vertical="center" wrapText="1"/>
    </xf>
    <xf numFmtId="0" fontId="3" fillId="0" borderId="41" xfId="0" applyFont="1" applyBorder="1" applyAlignment="1" applyProtection="1">
      <alignment horizontal="righ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0" fillId="6" borderId="31" xfId="0" applyFont="1" applyFill="1" applyBorder="1" applyAlignment="1" applyProtection="1">
      <alignment horizontal="center" vertical="center" wrapText="1"/>
    </xf>
    <xf numFmtId="0" fontId="20" fillId="6" borderId="32" xfId="0" applyFont="1" applyFill="1" applyBorder="1" applyAlignment="1" applyProtection="1">
      <alignment horizontal="center" vertical="center" wrapText="1"/>
    </xf>
    <xf numFmtId="0" fontId="20" fillId="6" borderId="33" xfId="0" applyFont="1" applyFill="1" applyBorder="1" applyAlignment="1" applyProtection="1">
      <alignment horizontal="center" vertical="center" wrapText="1"/>
    </xf>
    <xf numFmtId="0" fontId="3" fillId="0" borderId="53" xfId="0" applyFont="1" applyBorder="1" applyAlignment="1" applyProtection="1">
      <alignment horizontal="right" vertical="center" wrapText="1"/>
    </xf>
    <xf numFmtId="0" fontId="3" fillId="0" borderId="35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right" vertical="center" wrapText="1"/>
    </xf>
    <xf numFmtId="0" fontId="3" fillId="0" borderId="50" xfId="0" applyFont="1" applyBorder="1" applyAlignment="1" applyProtection="1">
      <alignment horizontal="left" vertical="center" wrapText="1"/>
    </xf>
    <xf numFmtId="0" fontId="21" fillId="0" borderId="31" xfId="0" applyFont="1" applyBorder="1" applyAlignment="1" applyProtection="1">
      <alignment horizontal="center" vertical="center" wrapText="1"/>
    </xf>
    <xf numFmtId="0" fontId="21" fillId="0" borderId="32" xfId="0" applyFont="1" applyBorder="1" applyAlignment="1" applyProtection="1">
      <alignment horizontal="center" vertical="center" wrapText="1"/>
    </xf>
    <xf numFmtId="0" fontId="20" fillId="0" borderId="39" xfId="0" applyFont="1" applyBorder="1" applyAlignment="1" applyProtection="1">
      <alignment horizontal="center" vertical="center" wrapText="1"/>
    </xf>
    <xf numFmtId="0" fontId="21" fillId="0" borderId="33" xfId="0" applyFont="1" applyBorder="1" applyAlignment="1" applyProtection="1">
      <alignment horizontal="center" vertical="center" wrapText="1"/>
    </xf>
    <xf numFmtId="0" fontId="3" fillId="0" borderId="48" xfId="0" applyFont="1" applyBorder="1" applyAlignment="1" applyProtection="1">
      <alignment horizontal="right" vertical="center" wrapText="1"/>
    </xf>
    <xf numFmtId="0" fontId="35" fillId="3" borderId="0" xfId="0" applyFont="1" applyFill="1" applyAlignment="1" applyProtection="1">
      <alignment horizontal="right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16" fillId="0" borderId="43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horizontal="left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45" xfId="0" applyFont="1" applyBorder="1" applyAlignment="1" applyProtection="1">
      <alignment horizontal="left" vertical="center" wrapText="1"/>
      <protection locked="0"/>
    </xf>
    <xf numFmtId="0" fontId="16" fillId="0" borderId="46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5" fillId="2" borderId="31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center" wrapText="1"/>
      <protection locked="0"/>
    </xf>
    <xf numFmtId="0" fontId="15" fillId="2" borderId="35" xfId="0" applyFont="1" applyFill="1" applyBorder="1" applyAlignment="1" applyProtection="1">
      <alignment horizontal="center" vertical="center" wrapText="1"/>
      <protection locked="0"/>
    </xf>
    <xf numFmtId="0" fontId="34" fillId="7" borderId="22" xfId="0" applyFont="1" applyFill="1" applyBorder="1" applyAlignment="1" applyProtection="1">
      <alignment horizontal="center" vertical="center" wrapText="1"/>
      <protection locked="0"/>
    </xf>
    <xf numFmtId="0" fontId="34" fillId="7" borderId="4" xfId="0" applyFont="1" applyFill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4" fontId="3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31" xfId="0" applyFont="1" applyFill="1" applyBorder="1" applyAlignment="1" applyProtection="1">
      <alignment horizontal="center" vertical="center" wrapText="1"/>
      <protection locked="0"/>
    </xf>
    <xf numFmtId="0" fontId="15" fillId="2" borderId="33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  <xf numFmtId="0" fontId="34" fillId="7" borderId="29" xfId="0" applyFont="1" applyFill="1" applyBorder="1" applyAlignment="1" applyProtection="1">
      <alignment horizontal="center" vertical="center" wrapText="1"/>
      <protection locked="0"/>
    </xf>
    <xf numFmtId="0" fontId="34" fillId="7" borderId="39" xfId="0" applyFont="1" applyFill="1" applyBorder="1" applyAlignment="1" applyProtection="1">
      <alignment horizontal="center" vertical="center" wrapText="1"/>
      <protection locked="0"/>
    </xf>
    <xf numFmtId="0" fontId="15" fillId="2" borderId="34" xfId="0" applyFont="1" applyFill="1" applyBorder="1" applyAlignment="1" applyProtection="1">
      <alignment horizontal="center" vertical="center" wrapText="1"/>
      <protection locked="0"/>
    </xf>
    <xf numFmtId="0" fontId="34" fillId="5" borderId="35" xfId="0" applyFont="1" applyFill="1" applyBorder="1" applyAlignment="1" applyProtection="1">
      <alignment horizontal="center" vertical="center" wrapText="1"/>
      <protection locked="0"/>
    </xf>
    <xf numFmtId="4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4" fillId="2" borderId="32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35" xfId="0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right" vertical="center" wrapText="1"/>
      <protection locked="0"/>
    </xf>
    <xf numFmtId="0" fontId="13" fillId="5" borderId="23" xfId="0" applyFont="1" applyFill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 wrapText="1"/>
      <protection locked="0"/>
    </xf>
    <xf numFmtId="0" fontId="20" fillId="0" borderId="31" xfId="0" applyFont="1" applyBorder="1" applyAlignment="1" applyProtection="1">
      <alignment horizontal="center" vertical="center"/>
      <protection locked="0"/>
    </xf>
    <xf numFmtId="0" fontId="20" fillId="7" borderId="31" xfId="0" applyFont="1" applyFill="1" applyBorder="1" applyAlignment="1" applyProtection="1">
      <alignment horizontal="center" vertical="center"/>
      <protection locked="0"/>
    </xf>
    <xf numFmtId="164" fontId="37" fillId="0" borderId="31" xfId="0" applyNumberFormat="1" applyFont="1" applyBorder="1" applyAlignment="1" applyProtection="1">
      <alignment horizontal="center" vertical="center" wrapText="1"/>
      <protection locked="0"/>
    </xf>
    <xf numFmtId="164" fontId="23" fillId="0" borderId="31" xfId="0" applyNumberFormat="1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vertical="center" wrapText="1"/>
      <protection locked="0"/>
    </xf>
    <xf numFmtId="0" fontId="2" fillId="6" borderId="32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7" borderId="47" xfId="0" applyFont="1" applyFill="1" applyBorder="1" applyAlignment="1" applyProtection="1">
      <alignment horizontal="right" vertical="center" wrapText="1"/>
      <protection locked="0"/>
    </xf>
    <xf numFmtId="0" fontId="13" fillId="7" borderId="21" xfId="0" applyFont="1" applyFill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7" borderId="32" xfId="0" applyFont="1" applyFill="1" applyBorder="1" applyAlignment="1" applyProtection="1">
      <alignment horizontal="center" vertical="center"/>
      <protection locked="0"/>
    </xf>
    <xf numFmtId="164" fontId="37" fillId="0" borderId="32" xfId="0" applyNumberFormat="1" applyFont="1" applyBorder="1" applyAlignment="1" applyProtection="1">
      <alignment horizontal="center" vertical="center" wrapText="1"/>
      <protection locked="0"/>
    </xf>
    <xf numFmtId="164" fontId="23" fillId="0" borderId="32" xfId="0" applyNumberFormat="1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vertical="center" wrapText="1"/>
      <protection locked="0"/>
    </xf>
    <xf numFmtId="0" fontId="3" fillId="7" borderId="5" xfId="0" applyFont="1" applyFill="1" applyBorder="1" applyAlignment="1" applyProtection="1">
      <alignment horizontal="right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right" vertical="center" wrapText="1"/>
      <protection locked="0"/>
    </xf>
    <xf numFmtId="0" fontId="3" fillId="0" borderId="35" xfId="0" applyFont="1" applyBorder="1" applyAlignment="1" applyProtection="1">
      <alignment horizontal="right" vertical="center" wrapText="1"/>
      <protection locked="0"/>
    </xf>
    <xf numFmtId="0" fontId="13" fillId="7" borderId="16" xfId="0" applyFont="1" applyFill="1" applyBorder="1" applyAlignment="1" applyProtection="1">
      <alignment horizontal="center" vertical="center" wrapText="1"/>
      <protection locked="0"/>
    </xf>
    <xf numFmtId="0" fontId="13" fillId="7" borderId="35" xfId="0" applyFont="1" applyFill="1" applyBorder="1" applyAlignment="1" applyProtection="1">
      <alignment horizontal="center" vertical="center" wrapText="1"/>
      <protection locked="0"/>
    </xf>
    <xf numFmtId="0" fontId="2" fillId="6" borderId="33" xfId="0" applyFont="1" applyFill="1" applyBorder="1" applyAlignment="1" applyProtection="1">
      <alignment horizontal="center" vertical="center" wrapText="1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3" fillId="6" borderId="25" xfId="0" applyFont="1" applyFill="1" applyBorder="1" applyAlignment="1" applyProtection="1">
      <alignment horizontal="left" vertical="center" wrapText="1"/>
      <protection locked="0"/>
    </xf>
    <xf numFmtId="0" fontId="3" fillId="6" borderId="58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20" fillId="0" borderId="33" xfId="0" applyFont="1" applyBorder="1" applyAlignment="1" applyProtection="1">
      <alignment horizontal="center" vertical="center" wrapText="1"/>
      <protection locked="0"/>
    </xf>
    <xf numFmtId="0" fontId="20" fillId="0" borderId="33" xfId="0" applyFont="1" applyBorder="1" applyAlignment="1" applyProtection="1">
      <alignment horizontal="center" vertical="center"/>
      <protection locked="0"/>
    </xf>
    <xf numFmtId="0" fontId="20" fillId="7" borderId="33" xfId="0" applyFont="1" applyFill="1" applyBorder="1" applyAlignment="1" applyProtection="1">
      <alignment horizontal="center" vertical="center"/>
      <protection locked="0"/>
    </xf>
    <xf numFmtId="164" fontId="37" fillId="0" borderId="33" xfId="0" applyNumberFormat="1" applyFont="1" applyBorder="1" applyAlignment="1" applyProtection="1">
      <alignment horizontal="center" vertical="center" wrapText="1"/>
      <protection locked="0"/>
    </xf>
    <xf numFmtId="164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 applyProtection="1">
      <alignment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3" fillId="5" borderId="47" xfId="0" applyFont="1" applyFill="1" applyBorder="1" applyAlignment="1" applyProtection="1">
      <alignment horizontal="right" vertical="center" wrapText="1"/>
      <protection locked="0"/>
    </xf>
    <xf numFmtId="0" fontId="13" fillId="5" borderId="34" xfId="0" applyFont="1" applyFill="1" applyBorder="1" applyAlignment="1" applyProtection="1">
      <alignment horizontal="center" vertical="center" wrapText="1"/>
      <protection locked="0"/>
    </xf>
    <xf numFmtId="0" fontId="20" fillId="7" borderId="31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20" fillId="7" borderId="32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vertical="center" wrapText="1"/>
      <protection locked="0"/>
    </xf>
    <xf numFmtId="0" fontId="3" fillId="7" borderId="3" xfId="0" applyFont="1" applyFill="1" applyBorder="1" applyAlignment="1" applyProtection="1">
      <alignment horizontal="right" vertical="center" wrapText="1"/>
      <protection locked="0"/>
    </xf>
    <xf numFmtId="0" fontId="13" fillId="7" borderId="12" xfId="0" applyFont="1" applyFill="1" applyBorder="1" applyAlignment="1" applyProtection="1">
      <alignment horizontal="center" vertical="center" wrapText="1"/>
      <protection locked="0"/>
    </xf>
    <xf numFmtId="0" fontId="3" fillId="7" borderId="8" xfId="0" applyFont="1" applyFill="1" applyBorder="1" applyAlignment="1" applyProtection="1">
      <alignment horizontal="right" vertical="center" wrapText="1"/>
      <protection locked="0"/>
    </xf>
    <xf numFmtId="0" fontId="13" fillId="7" borderId="10" xfId="0" applyFont="1" applyFill="1" applyBorder="1" applyAlignment="1" applyProtection="1">
      <alignment horizontal="center" vertical="center" wrapText="1"/>
      <protection locked="0"/>
    </xf>
    <xf numFmtId="0" fontId="14" fillId="7" borderId="16" xfId="0" applyFont="1" applyFill="1" applyBorder="1" applyAlignment="1" applyProtection="1">
      <alignment horizontal="center" vertical="center" wrapText="1"/>
      <protection locked="0"/>
    </xf>
    <xf numFmtId="0" fontId="14" fillId="7" borderId="35" xfId="0" applyFont="1" applyFill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0" fontId="3" fillId="6" borderId="37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38" xfId="0" applyFont="1" applyFill="1" applyBorder="1" applyAlignment="1" applyProtection="1">
      <alignment horizontal="left" vertical="center" wrapText="1"/>
      <protection locked="0"/>
    </xf>
    <xf numFmtId="0" fontId="20" fillId="7" borderId="33" xfId="0" applyFont="1" applyFill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vertical="center" wrapText="1"/>
      <protection locked="0"/>
    </xf>
    <xf numFmtId="0" fontId="29" fillId="2" borderId="16" xfId="0" applyFont="1" applyFill="1" applyBorder="1" applyAlignment="1" applyProtection="1">
      <alignment horizontal="right" vertical="center" wrapText="1"/>
      <protection locked="0"/>
    </xf>
    <xf numFmtId="0" fontId="29" fillId="2" borderId="17" xfId="0" applyFont="1" applyFill="1" applyBorder="1" applyAlignment="1" applyProtection="1">
      <alignment horizontal="right" vertical="center" wrapText="1"/>
      <protection locked="0"/>
    </xf>
    <xf numFmtId="164" fontId="35" fillId="2" borderId="47" xfId="0" applyNumberFormat="1" applyFont="1" applyFill="1" applyBorder="1" applyAlignment="1" applyProtection="1">
      <alignment horizontal="center" vertical="center" wrapText="1"/>
      <protection locked="0"/>
    </xf>
    <xf numFmtId="164" fontId="3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1" xfId="0" applyFont="1" applyFill="1" applyBorder="1" applyAlignment="1" applyProtection="1">
      <alignment horizontal="center" vertical="center" wrapText="1"/>
      <protection locked="0"/>
    </xf>
    <xf numFmtId="0" fontId="10" fillId="4" borderId="29" xfId="0" applyFont="1" applyFill="1" applyBorder="1" applyAlignment="1" applyProtection="1">
      <alignment horizontal="center" vertical="center" wrapText="1"/>
      <protection locked="0"/>
    </xf>
    <xf numFmtId="0" fontId="10" fillId="4" borderId="39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3" fillId="5" borderId="34" xfId="0" applyFont="1" applyFill="1" applyBorder="1" applyAlignment="1" applyProtection="1">
      <alignment horizontal="right" vertical="center" wrapText="1"/>
      <protection locked="0"/>
    </xf>
    <xf numFmtId="0" fontId="13" fillId="5" borderId="17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3" fillId="5" borderId="31" xfId="0" applyFont="1" applyFill="1" applyBorder="1" applyAlignment="1" applyProtection="1">
      <alignment horizontal="right" vertical="center" wrapText="1"/>
      <protection locked="0"/>
    </xf>
    <xf numFmtId="0" fontId="13" fillId="5" borderId="36" xfId="0" applyFont="1" applyFill="1" applyBorder="1" applyAlignment="1" applyProtection="1">
      <alignment horizontal="center" vertical="center" wrapText="1"/>
      <protection locked="0"/>
    </xf>
    <xf numFmtId="0" fontId="3" fillId="5" borderId="32" xfId="0" applyFont="1" applyFill="1" applyBorder="1" applyAlignment="1" applyProtection="1">
      <alignment horizontal="right" vertical="center" wrapText="1"/>
      <protection locked="0"/>
    </xf>
    <xf numFmtId="0" fontId="13" fillId="5" borderId="38" xfId="0" applyFont="1" applyFill="1" applyBorder="1" applyAlignment="1" applyProtection="1">
      <alignment horizontal="center" vertical="center" wrapText="1"/>
      <protection locked="0"/>
    </xf>
    <xf numFmtId="0" fontId="3" fillId="5" borderId="33" xfId="0" applyFont="1" applyFill="1" applyBorder="1" applyAlignment="1" applyProtection="1">
      <alignment horizontal="right" vertical="center" wrapText="1"/>
      <protection locked="0"/>
    </xf>
    <xf numFmtId="0" fontId="13" fillId="5" borderId="28" xfId="0" applyFont="1" applyFill="1" applyBorder="1" applyAlignment="1" applyProtection="1">
      <alignment horizontal="center" vertical="center" wrapText="1"/>
      <protection locked="0"/>
    </xf>
    <xf numFmtId="0" fontId="3" fillId="7" borderId="34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13" fillId="5" borderId="24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3" fillId="6" borderId="17" xfId="0" applyFont="1" applyFill="1" applyBorder="1" applyAlignment="1" applyProtection="1">
      <alignment horizontal="left" vertical="center" wrapText="1"/>
      <protection locked="0"/>
    </xf>
    <xf numFmtId="0" fontId="15" fillId="0" borderId="33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3" fillId="5" borderId="30" xfId="0" applyFont="1" applyFill="1" applyBorder="1" applyAlignment="1" applyProtection="1">
      <alignment horizontal="right" vertical="center" wrapText="1"/>
      <protection locked="0"/>
    </xf>
    <xf numFmtId="0" fontId="3" fillId="5" borderId="53" xfId="0" applyFont="1" applyFill="1" applyBorder="1" applyAlignment="1" applyProtection="1">
      <alignment horizontal="right" vertical="center" wrapText="1"/>
      <protection locked="0"/>
    </xf>
    <xf numFmtId="0" fontId="3" fillId="5" borderId="54" xfId="0" applyFont="1" applyFill="1" applyBorder="1" applyAlignment="1" applyProtection="1">
      <alignment horizontal="right" vertical="center" wrapText="1"/>
      <protection locked="0"/>
    </xf>
    <xf numFmtId="0" fontId="3" fillId="0" borderId="29" xfId="0" applyFont="1" applyBorder="1" applyAlignment="1" applyProtection="1">
      <alignment horizontal="right" vertical="center" wrapText="1"/>
      <protection locked="0"/>
    </xf>
    <xf numFmtId="0" fontId="3" fillId="0" borderId="39" xfId="0" applyFont="1" applyBorder="1" applyAlignment="1" applyProtection="1">
      <alignment horizontal="right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3" fillId="6" borderId="35" xfId="0" applyFont="1" applyFill="1" applyBorder="1" applyAlignment="1" applyProtection="1">
      <alignment horizontal="left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right" vertical="center" wrapText="1"/>
      <protection locked="0"/>
    </xf>
    <xf numFmtId="0" fontId="10" fillId="2" borderId="17" xfId="0" applyFont="1" applyFill="1" applyBorder="1" applyAlignment="1" applyProtection="1">
      <alignment horizontal="right" vertical="center" wrapText="1"/>
      <protection locked="0"/>
    </xf>
    <xf numFmtId="0" fontId="10" fillId="2" borderId="35" xfId="0" applyFont="1" applyFill="1" applyBorder="1" applyAlignment="1" applyProtection="1">
      <alignment horizontal="right" vertical="center" wrapText="1"/>
      <protection locked="0"/>
    </xf>
    <xf numFmtId="164" fontId="19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33" xfId="0" applyFont="1" applyFill="1" applyBorder="1" applyAlignment="1" applyProtection="1">
      <alignment horizontal="right" vertical="center" wrapText="1"/>
      <protection locked="0"/>
    </xf>
    <xf numFmtId="0" fontId="13" fillId="5" borderId="29" xfId="0" applyFont="1" applyFill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14" fillId="5" borderId="29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left" vertical="center" wrapText="1"/>
      <protection locked="0"/>
    </xf>
    <xf numFmtId="164" fontId="19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3" fillId="4" borderId="41" xfId="0" applyFont="1" applyFill="1" applyBorder="1" applyAlignment="1" applyProtection="1">
      <alignment horizontal="center" vertical="center" wrapText="1"/>
      <protection locked="0"/>
    </xf>
    <xf numFmtId="0" fontId="43" fillId="4" borderId="29" xfId="0" applyFont="1" applyFill="1" applyBorder="1" applyAlignment="1" applyProtection="1">
      <alignment horizontal="center" vertical="center" wrapText="1"/>
      <protection locked="0"/>
    </xf>
    <xf numFmtId="0" fontId="43" fillId="4" borderId="39" xfId="0" applyFont="1" applyFill="1" applyBorder="1" applyAlignment="1" applyProtection="1">
      <alignment horizontal="center" vertical="center" wrapText="1"/>
      <protection locked="0"/>
    </xf>
    <xf numFmtId="0" fontId="3" fillId="5" borderId="32" xfId="0" applyFont="1" applyFill="1" applyBorder="1" applyAlignment="1" applyProtection="1">
      <alignment horizontal="right" vertical="center" wrapText="1"/>
      <protection locked="0"/>
    </xf>
    <xf numFmtId="0" fontId="13" fillId="5" borderId="50" xfId="0" applyFont="1" applyFill="1" applyBorder="1" applyAlignment="1" applyProtection="1">
      <alignment horizontal="center" vertical="center" wrapText="1"/>
      <protection locked="0"/>
    </xf>
    <xf numFmtId="0" fontId="13" fillId="5" borderId="21" xfId="0" applyFont="1" applyFill="1" applyBorder="1" applyAlignment="1" applyProtection="1">
      <alignment horizontal="center" vertical="center" wrapText="1"/>
      <protection locked="0"/>
    </xf>
    <xf numFmtId="0" fontId="13" fillId="5" borderId="59" xfId="0" applyFont="1" applyFill="1" applyBorder="1" applyAlignment="1" applyProtection="1">
      <alignment horizontal="center"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49" xfId="0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right" vertical="center" wrapText="1"/>
      <protection locked="0"/>
    </xf>
    <xf numFmtId="0" fontId="14" fillId="7" borderId="24" xfId="0" applyFont="1" applyFill="1" applyBorder="1" applyAlignment="1" applyProtection="1">
      <alignment horizontal="center" vertical="center" wrapText="1"/>
      <protection locked="0"/>
    </xf>
    <xf numFmtId="0" fontId="14" fillId="7" borderId="6" xfId="0" applyFont="1" applyFill="1" applyBorder="1" applyAlignment="1" applyProtection="1">
      <alignment horizontal="center" vertical="center" wrapText="1"/>
      <protection locked="0"/>
    </xf>
    <xf numFmtId="0" fontId="3" fillId="6" borderId="23" xfId="0" applyFont="1" applyFill="1" applyBorder="1" applyAlignment="1" applyProtection="1">
      <alignment horizontal="left" vertical="center" wrapText="1"/>
      <protection locked="0"/>
    </xf>
    <xf numFmtId="0" fontId="3" fillId="6" borderId="22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right" vertical="center" wrapText="1"/>
      <protection locked="0"/>
    </xf>
    <xf numFmtId="0" fontId="14" fillId="7" borderId="41" xfId="0" applyFont="1" applyFill="1" applyBorder="1" applyAlignment="1" applyProtection="1">
      <alignment horizontal="center" vertical="center" wrapText="1"/>
      <protection locked="0"/>
    </xf>
    <xf numFmtId="0" fontId="14" fillId="7" borderId="3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5" borderId="31" xfId="0" applyFont="1" applyFill="1" applyBorder="1" applyAlignment="1" applyProtection="1">
      <alignment horizontal="right" vertical="center" wrapText="1"/>
      <protection locked="0"/>
    </xf>
    <xf numFmtId="0" fontId="13" fillId="5" borderId="39" xfId="0" applyFont="1" applyFill="1" applyBorder="1" applyAlignment="1" applyProtection="1">
      <alignment horizontal="center" vertical="center" wrapText="1"/>
      <protection locked="0"/>
    </xf>
    <xf numFmtId="0" fontId="3" fillId="7" borderId="31" xfId="0" applyFont="1" applyFill="1" applyBorder="1" applyAlignment="1" applyProtection="1">
      <alignment horizontal="right" vertical="center" wrapText="1"/>
      <protection locked="0"/>
    </xf>
    <xf numFmtId="0" fontId="13" fillId="5" borderId="31" xfId="0" applyFont="1" applyFill="1" applyBorder="1" applyAlignment="1" applyProtection="1">
      <alignment horizontal="center" vertical="center" wrapText="1"/>
      <protection locked="0"/>
    </xf>
    <xf numFmtId="0" fontId="3" fillId="7" borderId="31" xfId="0" applyFont="1" applyFill="1" applyBorder="1" applyAlignment="1" applyProtection="1">
      <alignment horizontal="right" vertical="center" wrapText="1"/>
      <protection locked="0"/>
    </xf>
    <xf numFmtId="0" fontId="13" fillId="5" borderId="30" xfId="0" applyFont="1" applyFill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right" vertical="center" wrapText="1"/>
      <protection locked="0"/>
    </xf>
    <xf numFmtId="0" fontId="13" fillId="5" borderId="54" xfId="0" applyFont="1" applyFill="1" applyBorder="1" applyAlignment="1" applyProtection="1">
      <alignment horizontal="center" vertical="center" wrapText="1"/>
      <protection locked="0"/>
    </xf>
    <xf numFmtId="0" fontId="3" fillId="7" borderId="32" xfId="0" applyFont="1" applyFill="1" applyBorder="1" applyAlignment="1" applyProtection="1">
      <alignment horizontal="right" vertical="center" wrapText="1"/>
      <protection locked="0"/>
    </xf>
    <xf numFmtId="0" fontId="13" fillId="5" borderId="53" xfId="0" applyFont="1" applyFill="1" applyBorder="1" applyAlignment="1" applyProtection="1">
      <alignment horizontal="center" vertical="center" wrapText="1"/>
      <protection locked="0"/>
    </xf>
    <xf numFmtId="0" fontId="3" fillId="7" borderId="33" xfId="0" applyFont="1" applyFill="1" applyBorder="1" applyAlignment="1" applyProtection="1">
      <alignment horizontal="right" vertical="center" wrapText="1"/>
      <protection locked="0"/>
    </xf>
    <xf numFmtId="0" fontId="13" fillId="5" borderId="33" xfId="0" applyFont="1" applyFill="1" applyBorder="1" applyAlignment="1" applyProtection="1">
      <alignment horizontal="center" vertical="center" wrapText="1"/>
      <protection locked="0"/>
    </xf>
    <xf numFmtId="0" fontId="2" fillId="6" borderId="23" xfId="0" applyFont="1" applyFill="1" applyBorder="1" applyAlignment="1" applyProtection="1">
      <alignment horizontal="center" vertical="center" wrapText="1"/>
      <protection locked="0"/>
    </xf>
    <xf numFmtId="0" fontId="3" fillId="7" borderId="30" xfId="0" applyFont="1" applyFill="1" applyBorder="1" applyAlignment="1" applyProtection="1">
      <alignment horizontal="right" vertical="center" wrapText="1"/>
      <protection locked="0"/>
    </xf>
    <xf numFmtId="0" fontId="13" fillId="7" borderId="36" xfId="0" applyFont="1" applyFill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3" fillId="7" borderId="54" xfId="0" applyFont="1" applyFill="1" applyBorder="1" applyAlignment="1" applyProtection="1">
      <alignment horizontal="right" vertical="center" wrapText="1"/>
      <protection locked="0"/>
    </xf>
    <xf numFmtId="0" fontId="13" fillId="7" borderId="28" xfId="0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51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right" vertical="center" wrapText="1"/>
      <protection locked="0"/>
    </xf>
    <xf numFmtId="0" fontId="3" fillId="7" borderId="6" xfId="0" applyFont="1" applyFill="1" applyBorder="1" applyAlignment="1" applyProtection="1">
      <alignment horizontal="right" vertical="center" wrapText="1"/>
      <protection locked="0"/>
    </xf>
    <xf numFmtId="0" fontId="13" fillId="7" borderId="14" xfId="0" applyFont="1" applyFill="1" applyBorder="1" applyAlignment="1" applyProtection="1">
      <alignment horizontal="center" vertical="center" wrapText="1"/>
      <protection locked="0"/>
    </xf>
    <xf numFmtId="0" fontId="3" fillId="7" borderId="39" xfId="0" applyFont="1" applyFill="1" applyBorder="1" applyAlignment="1" applyProtection="1">
      <alignment horizontal="right" vertical="center" wrapText="1"/>
      <protection locked="0"/>
    </xf>
    <xf numFmtId="0" fontId="2" fillId="6" borderId="41" xfId="0" applyFont="1" applyFill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3" fillId="7" borderId="53" xfId="0" applyFont="1" applyFill="1" applyBorder="1" applyAlignment="1" applyProtection="1">
      <alignment horizontal="right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 applyProtection="1">
      <alignment horizontal="right" vertical="center" wrapText="1"/>
      <protection locked="0"/>
    </xf>
    <xf numFmtId="0" fontId="12" fillId="0" borderId="39" xfId="0" applyFont="1" applyBorder="1" applyAlignment="1" applyProtection="1">
      <alignment horizontal="right" vertical="center" wrapText="1"/>
      <protection locked="0"/>
    </xf>
    <xf numFmtId="0" fontId="11" fillId="7" borderId="41" xfId="0" applyFont="1" applyFill="1" applyBorder="1" applyAlignment="1" applyProtection="1">
      <alignment horizontal="center" vertical="center" wrapText="1"/>
      <protection locked="0"/>
    </xf>
    <xf numFmtId="0" fontId="11" fillId="7" borderId="39" xfId="0" applyFont="1" applyFill="1" applyBorder="1" applyAlignment="1" applyProtection="1">
      <alignment horizontal="center" vertical="center" wrapText="1"/>
      <protection locked="0"/>
    </xf>
    <xf numFmtId="0" fontId="3" fillId="5" borderId="30" xfId="0" applyFont="1" applyFill="1" applyBorder="1" applyAlignment="1" applyProtection="1">
      <alignment horizontal="right" vertical="center" wrapText="1"/>
      <protection locked="0"/>
    </xf>
    <xf numFmtId="0" fontId="3" fillId="5" borderId="11" xfId="0" applyFont="1" applyFill="1" applyBorder="1" applyAlignment="1" applyProtection="1">
      <alignment horizontal="right" vertical="center" wrapText="1"/>
      <protection locked="0"/>
    </xf>
    <xf numFmtId="0" fontId="3" fillId="5" borderId="13" xfId="0" applyFont="1" applyFill="1" applyBorder="1" applyAlignment="1" applyProtection="1">
      <alignment horizontal="right" vertical="center" wrapText="1"/>
      <protection locked="0"/>
    </xf>
    <xf numFmtId="164" fontId="37" fillId="0" borderId="4" xfId="0" applyNumberFormat="1" applyFont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right" vertical="center" wrapText="1"/>
      <protection locked="0"/>
    </xf>
    <xf numFmtId="164" fontId="37" fillId="0" borderId="6" xfId="0" applyNumberFormat="1" applyFont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right" vertical="center" wrapText="1"/>
      <protection locked="0"/>
    </xf>
    <xf numFmtId="0" fontId="3" fillId="5" borderId="26" xfId="0" applyFont="1" applyFill="1" applyBorder="1" applyAlignment="1" applyProtection="1">
      <alignment horizontal="right" vertical="center" wrapText="1"/>
      <protection locked="0"/>
    </xf>
    <xf numFmtId="164" fontId="37" fillId="0" borderId="39" xfId="0" applyNumberFormat="1" applyFont="1" applyBorder="1" applyAlignment="1" applyProtection="1">
      <alignment horizontal="center" vertical="center" wrapText="1"/>
      <protection locked="0"/>
    </xf>
    <xf numFmtId="164" fontId="19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30" fillId="0" borderId="0" xfId="0" applyFont="1" applyProtection="1">
      <protection locked="0"/>
    </xf>
    <xf numFmtId="164" fontId="19" fillId="6" borderId="0" xfId="0" applyNumberFormat="1" applyFont="1" applyFill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right" vertical="center" wrapText="1"/>
      <protection locked="0"/>
    </xf>
    <xf numFmtId="164" fontId="9" fillId="6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horizontal="right" vertical="center" wrapText="1"/>
    </xf>
    <xf numFmtId="0" fontId="12" fillId="0" borderId="41" xfId="0" applyFont="1" applyBorder="1" applyAlignment="1" applyProtection="1">
      <alignment horizontal="right" vertical="center" wrapText="1"/>
    </xf>
    <xf numFmtId="0" fontId="12" fillId="0" borderId="39" xfId="0" applyFont="1" applyBorder="1" applyAlignment="1" applyProtection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5E4E3"/>
      <color rgb="FFF1D8D7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54</xdr:row>
      <xdr:rowOff>320775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2AB622F-06E9-47D0-A897-EC5AEDB4AAAC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54</xdr:row>
      <xdr:rowOff>320775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A2D25164-4793-447B-AA7F-DFC1EF94F918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54</xdr:row>
      <xdr:rowOff>320775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40D78AC3-A4C2-4BA7-992C-D4C18E46898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54</xdr:row>
      <xdr:rowOff>320775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132DEDD-B8CF-42D7-BC38-D47A9649AEB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54</xdr:row>
      <xdr:rowOff>320775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519B0DEA-B824-455E-B15C-3F39B7B90062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54</xdr:row>
      <xdr:rowOff>320775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07A32C2D-A4D6-46ED-9F04-30949A46725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54</xdr:row>
      <xdr:rowOff>320775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E0B8F62F-EB86-41BF-8215-1497E724773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54</xdr:row>
      <xdr:rowOff>320775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AEBADA6-9BF1-4C64-A8B7-5787969D0B3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783E-9DAB-4725-8532-2A8E07421FFF}">
  <sheetPr>
    <pageSetUpPr fitToPage="1"/>
  </sheetPr>
  <dimension ref="A1:IU233"/>
  <sheetViews>
    <sheetView showGridLines="0" tabSelected="1" view="pageBreakPreview" topLeftCell="A43" zoomScale="60" zoomScaleNormal="70" workbookViewId="0">
      <selection activeCell="H43" sqref="H43:H53"/>
    </sheetView>
  </sheetViews>
  <sheetFormatPr defaultColWidth="9.109375" defaultRowHeight="21" x14ac:dyDescent="0.4"/>
  <cols>
    <col min="1" max="1" width="3.77734375" style="2" customWidth="1"/>
    <col min="2" max="2" width="37.21875" style="1" customWidth="1"/>
    <col min="3" max="3" width="21.44140625" style="5" customWidth="1"/>
    <col min="4" max="4" width="81.77734375" style="1" customWidth="1"/>
    <col min="5" max="5" width="24" style="5" customWidth="1"/>
    <col min="6" max="6" width="56" style="1" customWidth="1"/>
    <col min="7" max="7" width="14.33203125" style="1" customWidth="1"/>
    <col min="8" max="8" width="19" style="1" customWidth="1"/>
    <col min="9" max="9" width="15.33203125" style="1" customWidth="1"/>
    <col min="10" max="11" width="18.5546875" style="4" customWidth="1"/>
    <col min="12" max="12" width="31.44140625" style="1" customWidth="1"/>
    <col min="13" max="16384" width="9.109375" style="1"/>
  </cols>
  <sheetData>
    <row r="1" spans="1:12" ht="42" customHeight="1" x14ac:dyDescent="0.4">
      <c r="A1" s="93" t="s">
        <v>152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27.6" x14ac:dyDescent="0.45">
      <c r="A2" s="94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 x14ac:dyDescent="0.4">
      <c r="A3" s="95"/>
      <c r="B3" s="96"/>
      <c r="C3" s="97"/>
      <c r="D3" s="96"/>
      <c r="E3" s="97"/>
      <c r="F3" s="96"/>
      <c r="G3" s="96"/>
      <c r="H3" s="96"/>
      <c r="I3" s="96"/>
      <c r="J3" s="98"/>
      <c r="K3" s="98"/>
      <c r="L3" s="96"/>
    </row>
    <row r="4" spans="1:12" ht="29.25" customHeight="1" thickBot="1" x14ac:dyDescent="0.45">
      <c r="A4" s="99" t="s">
        <v>20</v>
      </c>
      <c r="B4" s="99"/>
      <c r="C4" s="99"/>
      <c r="D4" s="99"/>
      <c r="E4" s="99"/>
      <c r="F4" s="99"/>
      <c r="G4" s="99"/>
      <c r="H4" s="100"/>
      <c r="I4" s="100"/>
      <c r="J4" s="96"/>
      <c r="K4" s="96"/>
      <c r="L4" s="96"/>
    </row>
    <row r="5" spans="1:12" ht="28.8" customHeight="1" x14ac:dyDescent="0.4">
      <c r="A5" s="101" t="s">
        <v>1</v>
      </c>
      <c r="B5" s="102"/>
      <c r="C5" s="102"/>
      <c r="D5" s="103"/>
      <c r="E5" s="104" t="s">
        <v>2</v>
      </c>
      <c r="F5" s="104"/>
      <c r="G5" s="104"/>
      <c r="H5" s="104"/>
      <c r="I5" s="104"/>
      <c r="J5" s="104"/>
      <c r="K5" s="104"/>
      <c r="L5" s="105"/>
    </row>
    <row r="6" spans="1:12" ht="28.8" customHeight="1" x14ac:dyDescent="0.4">
      <c r="A6" s="106"/>
      <c r="B6" s="107"/>
      <c r="C6" s="107"/>
      <c r="D6" s="108"/>
      <c r="E6" s="109" t="s">
        <v>3</v>
      </c>
      <c r="F6" s="109"/>
      <c r="G6" s="109"/>
      <c r="H6" s="109"/>
      <c r="I6" s="109"/>
      <c r="J6" s="109"/>
      <c r="K6" s="109"/>
      <c r="L6" s="110"/>
    </row>
    <row r="7" spans="1:12" ht="28.8" customHeight="1" thickBot="1" x14ac:dyDescent="0.45">
      <c r="A7" s="111"/>
      <c r="B7" s="112"/>
      <c r="C7" s="112"/>
      <c r="D7" s="113"/>
      <c r="E7" s="114" t="s">
        <v>4</v>
      </c>
      <c r="F7" s="114"/>
      <c r="G7" s="114"/>
      <c r="H7" s="114"/>
      <c r="I7" s="114"/>
      <c r="J7" s="114"/>
      <c r="K7" s="114"/>
      <c r="L7" s="115"/>
    </row>
    <row r="8" spans="1:12" ht="28.8" customHeight="1" thickBot="1" x14ac:dyDescent="0.45">
      <c r="A8" s="111" t="s">
        <v>5</v>
      </c>
      <c r="B8" s="112"/>
      <c r="C8" s="112"/>
      <c r="D8" s="113"/>
      <c r="E8" s="116" t="s">
        <v>6</v>
      </c>
      <c r="F8" s="116"/>
      <c r="G8" s="116"/>
      <c r="H8" s="116"/>
      <c r="I8" s="116"/>
      <c r="J8" s="116"/>
      <c r="K8" s="116"/>
      <c r="L8" s="117"/>
    </row>
    <row r="9" spans="1:12" ht="79.2" customHeight="1" thickBot="1" x14ac:dyDescent="0.45">
      <c r="A9" s="118" t="s">
        <v>151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</row>
    <row r="10" spans="1:12" ht="64.2" customHeight="1" thickBot="1" x14ac:dyDescent="0.45">
      <c r="A10" s="120" t="s">
        <v>7</v>
      </c>
      <c r="B10" s="120" t="s">
        <v>13</v>
      </c>
      <c r="C10" s="121" t="s">
        <v>65</v>
      </c>
      <c r="D10" s="122"/>
      <c r="E10" s="123" t="s">
        <v>133</v>
      </c>
      <c r="F10" s="124"/>
      <c r="G10" s="120" t="s">
        <v>14</v>
      </c>
      <c r="H10" s="125" t="s">
        <v>8</v>
      </c>
      <c r="I10" s="126"/>
      <c r="J10" s="127" t="s">
        <v>15</v>
      </c>
      <c r="K10" s="128" t="s">
        <v>16</v>
      </c>
      <c r="L10" s="129" t="s">
        <v>234</v>
      </c>
    </row>
    <row r="11" spans="1:12" ht="40.200000000000003" customHeight="1" thickBot="1" x14ac:dyDescent="0.45">
      <c r="A11" s="130"/>
      <c r="B11" s="131"/>
      <c r="C11" s="121" t="s">
        <v>9</v>
      </c>
      <c r="D11" s="122"/>
      <c r="E11" s="132"/>
      <c r="F11" s="133"/>
      <c r="G11" s="131"/>
      <c r="H11" s="134" t="s">
        <v>9</v>
      </c>
      <c r="I11" s="135" t="s">
        <v>10</v>
      </c>
      <c r="J11" s="136" t="s">
        <v>52</v>
      </c>
      <c r="K11" s="137"/>
      <c r="L11" s="138"/>
    </row>
    <row r="12" spans="1:12" ht="46.8" customHeight="1" thickBot="1" x14ac:dyDescent="0.45">
      <c r="A12" s="139" t="s">
        <v>237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1"/>
    </row>
    <row r="13" spans="1:12" s="3" customFormat="1" ht="39" customHeight="1" thickBot="1" x14ac:dyDescent="0.45">
      <c r="A13" s="142">
        <v>1</v>
      </c>
      <c r="B13" s="143" t="s">
        <v>115</v>
      </c>
      <c r="C13" s="92" t="s">
        <v>21</v>
      </c>
      <c r="D13" s="60" t="s">
        <v>22</v>
      </c>
      <c r="E13" s="144" t="s">
        <v>21</v>
      </c>
      <c r="F13" s="145" t="s">
        <v>17</v>
      </c>
      <c r="G13" s="146" t="s">
        <v>30</v>
      </c>
      <c r="H13" s="147">
        <v>42</v>
      </c>
      <c r="I13" s="148"/>
      <c r="J13" s="149"/>
      <c r="K13" s="150">
        <f>J13*I13</f>
        <v>0</v>
      </c>
      <c r="L13" s="151"/>
    </row>
    <row r="14" spans="1:12" s="3" customFormat="1" ht="26.4" customHeight="1" thickBot="1" x14ac:dyDescent="0.45">
      <c r="A14" s="152"/>
      <c r="B14" s="153"/>
      <c r="C14" s="19" t="s">
        <v>23</v>
      </c>
      <c r="D14" s="57" t="s">
        <v>27</v>
      </c>
      <c r="E14" s="154" t="s">
        <v>23</v>
      </c>
      <c r="F14" s="155" t="s">
        <v>17</v>
      </c>
      <c r="G14" s="156"/>
      <c r="H14" s="157"/>
      <c r="I14" s="158"/>
      <c r="J14" s="159"/>
      <c r="K14" s="160"/>
      <c r="L14" s="161"/>
    </row>
    <row r="15" spans="1:12" s="3" customFormat="1" ht="26.4" customHeight="1" thickBot="1" x14ac:dyDescent="0.45">
      <c r="A15" s="152"/>
      <c r="B15" s="153"/>
      <c r="C15" s="19" t="s">
        <v>21</v>
      </c>
      <c r="D15" s="84" t="s">
        <v>28</v>
      </c>
      <c r="E15" s="154" t="s">
        <v>21</v>
      </c>
      <c r="F15" s="155" t="s">
        <v>17</v>
      </c>
      <c r="G15" s="156"/>
      <c r="H15" s="157"/>
      <c r="I15" s="158"/>
      <c r="J15" s="159"/>
      <c r="K15" s="160"/>
      <c r="L15" s="161"/>
    </row>
    <row r="16" spans="1:12" s="3" customFormat="1" ht="26.4" customHeight="1" thickBot="1" x14ac:dyDescent="0.45">
      <c r="A16" s="152"/>
      <c r="B16" s="153"/>
      <c r="C16" s="86" t="s">
        <v>24</v>
      </c>
      <c r="D16" s="54" t="s">
        <v>142</v>
      </c>
      <c r="E16" s="162" t="s">
        <v>24</v>
      </c>
      <c r="F16" s="163" t="s">
        <v>17</v>
      </c>
      <c r="G16" s="156"/>
      <c r="H16" s="157"/>
      <c r="I16" s="158"/>
      <c r="J16" s="159"/>
      <c r="K16" s="160"/>
      <c r="L16" s="161"/>
    </row>
    <row r="17" spans="1:12" s="3" customFormat="1" ht="26.4" customHeight="1" thickBot="1" x14ac:dyDescent="0.45">
      <c r="A17" s="152"/>
      <c r="B17" s="153"/>
      <c r="C17" s="19" t="s">
        <v>25</v>
      </c>
      <c r="D17" s="57" t="s">
        <v>143</v>
      </c>
      <c r="E17" s="154" t="s">
        <v>25</v>
      </c>
      <c r="F17" s="155" t="s">
        <v>17</v>
      </c>
      <c r="G17" s="156"/>
      <c r="H17" s="157"/>
      <c r="I17" s="158"/>
      <c r="J17" s="159"/>
      <c r="K17" s="160"/>
      <c r="L17" s="161"/>
    </row>
    <row r="18" spans="1:12" s="3" customFormat="1" ht="26.4" customHeight="1" thickBot="1" x14ac:dyDescent="0.45">
      <c r="A18" s="152"/>
      <c r="B18" s="153"/>
      <c r="C18" s="19" t="s">
        <v>26</v>
      </c>
      <c r="D18" s="57" t="s">
        <v>29</v>
      </c>
      <c r="E18" s="154" t="s">
        <v>26</v>
      </c>
      <c r="F18" s="155" t="s">
        <v>17</v>
      </c>
      <c r="G18" s="156"/>
      <c r="H18" s="157"/>
      <c r="I18" s="158"/>
      <c r="J18" s="159"/>
      <c r="K18" s="160"/>
      <c r="L18" s="161"/>
    </row>
    <row r="19" spans="1:12" s="3" customFormat="1" ht="26.4" customHeight="1" thickBot="1" x14ac:dyDescent="0.45">
      <c r="A19" s="152"/>
      <c r="B19" s="153"/>
      <c r="C19" s="164" t="s">
        <v>18</v>
      </c>
      <c r="D19" s="165"/>
      <c r="E19" s="166" t="s">
        <v>19</v>
      </c>
      <c r="F19" s="167"/>
      <c r="G19" s="156"/>
      <c r="H19" s="157"/>
      <c r="I19" s="158"/>
      <c r="J19" s="159"/>
      <c r="K19" s="160"/>
      <c r="L19" s="161"/>
    </row>
    <row r="20" spans="1:12" s="3" customFormat="1" ht="48.6" customHeight="1" thickBot="1" x14ac:dyDescent="0.45">
      <c r="A20" s="168"/>
      <c r="B20" s="169"/>
      <c r="C20" s="170" t="s">
        <v>135</v>
      </c>
      <c r="D20" s="171"/>
      <c r="E20" s="171"/>
      <c r="F20" s="172"/>
      <c r="G20" s="173"/>
      <c r="H20" s="174"/>
      <c r="I20" s="175"/>
      <c r="J20" s="176"/>
      <c r="K20" s="177"/>
      <c r="L20" s="178"/>
    </row>
    <row r="21" spans="1:12" s="3" customFormat="1" ht="58.2" customHeight="1" thickBot="1" x14ac:dyDescent="0.45">
      <c r="A21" s="142">
        <v>2</v>
      </c>
      <c r="B21" s="179" t="s">
        <v>116</v>
      </c>
      <c r="C21" s="19" t="s">
        <v>21</v>
      </c>
      <c r="D21" s="52" t="s">
        <v>32</v>
      </c>
      <c r="E21" s="180" t="s">
        <v>21</v>
      </c>
      <c r="F21" s="181" t="s">
        <v>17</v>
      </c>
      <c r="G21" s="31" t="s">
        <v>31</v>
      </c>
      <c r="H21" s="88" t="s">
        <v>157</v>
      </c>
      <c r="I21" s="182"/>
      <c r="J21" s="149"/>
      <c r="K21" s="150">
        <f>J21*I21</f>
        <v>0</v>
      </c>
      <c r="L21" s="183"/>
    </row>
    <row r="22" spans="1:12" s="3" customFormat="1" ht="31.8" thickBot="1" x14ac:dyDescent="0.45">
      <c r="A22" s="152"/>
      <c r="B22" s="184"/>
      <c r="C22" s="19" t="s">
        <v>33</v>
      </c>
      <c r="D22" s="57" t="s">
        <v>144</v>
      </c>
      <c r="E22" s="154" t="s">
        <v>33</v>
      </c>
      <c r="F22" s="155" t="s">
        <v>17</v>
      </c>
      <c r="G22" s="32"/>
      <c r="H22" s="89"/>
      <c r="I22" s="185"/>
      <c r="J22" s="159"/>
      <c r="K22" s="160"/>
      <c r="L22" s="186"/>
    </row>
    <row r="23" spans="1:12" s="3" customFormat="1" ht="63" thickBot="1" x14ac:dyDescent="0.45">
      <c r="A23" s="152"/>
      <c r="B23" s="184"/>
      <c r="C23" s="86" t="s">
        <v>158</v>
      </c>
      <c r="D23" s="54" t="s">
        <v>114</v>
      </c>
      <c r="E23" s="162" t="s">
        <v>34</v>
      </c>
      <c r="F23" s="163" t="s">
        <v>17</v>
      </c>
      <c r="G23" s="32"/>
      <c r="H23" s="89"/>
      <c r="I23" s="185"/>
      <c r="J23" s="159"/>
      <c r="K23" s="160"/>
      <c r="L23" s="186"/>
    </row>
    <row r="24" spans="1:12" s="3" customFormat="1" ht="41.4" customHeight="1" thickBot="1" x14ac:dyDescent="0.45">
      <c r="A24" s="152"/>
      <c r="B24" s="184"/>
      <c r="C24" s="19" t="s">
        <v>35</v>
      </c>
      <c r="D24" s="84" t="s">
        <v>36</v>
      </c>
      <c r="E24" s="154" t="s">
        <v>35</v>
      </c>
      <c r="F24" s="155" t="s">
        <v>17</v>
      </c>
      <c r="G24" s="32"/>
      <c r="H24" s="89"/>
      <c r="I24" s="185"/>
      <c r="J24" s="159"/>
      <c r="K24" s="160"/>
      <c r="L24" s="186"/>
    </row>
    <row r="25" spans="1:12" s="3" customFormat="1" ht="29.4" customHeight="1" thickBot="1" x14ac:dyDescent="0.45">
      <c r="A25" s="152"/>
      <c r="B25" s="184"/>
      <c r="C25" s="86" t="s">
        <v>37</v>
      </c>
      <c r="D25" s="87" t="s">
        <v>38</v>
      </c>
      <c r="E25" s="162" t="s">
        <v>37</v>
      </c>
      <c r="F25" s="163" t="s">
        <v>17</v>
      </c>
      <c r="G25" s="32"/>
      <c r="H25" s="89"/>
      <c r="I25" s="185"/>
      <c r="J25" s="159"/>
      <c r="K25" s="160"/>
      <c r="L25" s="186"/>
    </row>
    <row r="26" spans="1:12" s="3" customFormat="1" ht="29.4" customHeight="1" thickBot="1" x14ac:dyDescent="0.45">
      <c r="A26" s="152"/>
      <c r="B26" s="184"/>
      <c r="C26" s="19" t="s">
        <v>25</v>
      </c>
      <c r="D26" s="70" t="s">
        <v>249</v>
      </c>
      <c r="E26" s="154" t="s">
        <v>25</v>
      </c>
      <c r="F26" s="155" t="s">
        <v>17</v>
      </c>
      <c r="G26" s="32"/>
      <c r="H26" s="89"/>
      <c r="I26" s="185"/>
      <c r="J26" s="159"/>
      <c r="K26" s="160"/>
      <c r="L26" s="186"/>
    </row>
    <row r="27" spans="1:12" s="3" customFormat="1" ht="29.4" customHeight="1" x14ac:dyDescent="0.4">
      <c r="A27" s="152"/>
      <c r="B27" s="184"/>
      <c r="C27" s="72" t="s">
        <v>26</v>
      </c>
      <c r="D27" s="40" t="s">
        <v>39</v>
      </c>
      <c r="E27" s="187" t="s">
        <v>26</v>
      </c>
      <c r="F27" s="188" t="s">
        <v>17</v>
      </c>
      <c r="G27" s="32"/>
      <c r="H27" s="89"/>
      <c r="I27" s="185"/>
      <c r="J27" s="159"/>
      <c r="K27" s="160"/>
      <c r="L27" s="186"/>
    </row>
    <row r="28" spans="1:12" s="3" customFormat="1" ht="29.4" customHeight="1" thickBot="1" x14ac:dyDescent="0.45">
      <c r="A28" s="152"/>
      <c r="B28" s="184"/>
      <c r="C28" s="74"/>
      <c r="D28" s="42" t="s">
        <v>40</v>
      </c>
      <c r="E28" s="189"/>
      <c r="F28" s="190" t="s">
        <v>17</v>
      </c>
      <c r="G28" s="32"/>
      <c r="H28" s="89"/>
      <c r="I28" s="185"/>
      <c r="J28" s="159"/>
      <c r="K28" s="160"/>
      <c r="L28" s="186"/>
    </row>
    <row r="29" spans="1:12" s="3" customFormat="1" ht="31.2" customHeight="1" thickBot="1" x14ac:dyDescent="0.45">
      <c r="A29" s="152"/>
      <c r="B29" s="184"/>
      <c r="C29" s="164" t="s">
        <v>18</v>
      </c>
      <c r="D29" s="165"/>
      <c r="E29" s="191" t="s">
        <v>19</v>
      </c>
      <c r="F29" s="192"/>
      <c r="G29" s="32"/>
      <c r="H29" s="89"/>
      <c r="I29" s="185"/>
      <c r="J29" s="159"/>
      <c r="K29" s="160"/>
      <c r="L29" s="186"/>
    </row>
    <row r="30" spans="1:12" s="3" customFormat="1" ht="51.6" customHeight="1" thickBot="1" x14ac:dyDescent="0.45">
      <c r="A30" s="168"/>
      <c r="B30" s="193"/>
      <c r="C30" s="194" t="s">
        <v>135</v>
      </c>
      <c r="D30" s="195"/>
      <c r="E30" s="195"/>
      <c r="F30" s="196"/>
      <c r="G30" s="90"/>
      <c r="H30" s="91"/>
      <c r="I30" s="197"/>
      <c r="J30" s="176"/>
      <c r="K30" s="177"/>
      <c r="L30" s="198"/>
    </row>
    <row r="31" spans="1:12" s="3" customFormat="1" ht="49.8" customHeight="1" thickBot="1" x14ac:dyDescent="0.45">
      <c r="A31" s="199" t="s">
        <v>50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1">
        <f>K13+K21</f>
        <v>0</v>
      </c>
      <c r="L31" s="202"/>
    </row>
    <row r="32" spans="1:12" ht="46.8" customHeight="1" thickBot="1" x14ac:dyDescent="0.45">
      <c r="A32" s="203" t="s">
        <v>155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5"/>
    </row>
    <row r="33" spans="1:12" s="3" customFormat="1" ht="71.400000000000006" customHeight="1" thickBot="1" x14ac:dyDescent="0.45">
      <c r="A33" s="142">
        <v>1</v>
      </c>
      <c r="B33" s="206" t="s">
        <v>117</v>
      </c>
      <c r="C33" s="19" t="s">
        <v>21</v>
      </c>
      <c r="D33" s="83" t="s">
        <v>249</v>
      </c>
      <c r="E33" s="207" t="s">
        <v>21</v>
      </c>
      <c r="F33" s="208" t="s">
        <v>17</v>
      </c>
      <c r="G33" s="23" t="s">
        <v>31</v>
      </c>
      <c r="H33" s="23" t="s">
        <v>166</v>
      </c>
      <c r="I33" s="148"/>
      <c r="J33" s="149"/>
      <c r="K33" s="150">
        <f>J33*I33</f>
        <v>0</v>
      </c>
      <c r="L33" s="209"/>
    </row>
    <row r="34" spans="1:12" s="3" customFormat="1" ht="39" customHeight="1" thickBot="1" x14ac:dyDescent="0.45">
      <c r="A34" s="152"/>
      <c r="B34" s="210"/>
      <c r="C34" s="19" t="s">
        <v>43</v>
      </c>
      <c r="D34" s="84" t="s">
        <v>42</v>
      </c>
      <c r="E34" s="207" t="s">
        <v>43</v>
      </c>
      <c r="F34" s="9" t="s">
        <v>17</v>
      </c>
      <c r="G34" s="25"/>
      <c r="H34" s="25"/>
      <c r="I34" s="158"/>
      <c r="J34" s="159"/>
      <c r="K34" s="160"/>
      <c r="L34" s="211"/>
    </row>
    <row r="35" spans="1:12" s="3" customFormat="1" ht="38.4" customHeight="1" thickBot="1" x14ac:dyDescent="0.45">
      <c r="A35" s="152"/>
      <c r="B35" s="210"/>
      <c r="C35" s="19" t="s">
        <v>44</v>
      </c>
      <c r="D35" s="70" t="s">
        <v>249</v>
      </c>
      <c r="E35" s="207" t="s">
        <v>44</v>
      </c>
      <c r="F35" s="9" t="s">
        <v>17</v>
      </c>
      <c r="G35" s="25"/>
      <c r="H35" s="25"/>
      <c r="I35" s="158"/>
      <c r="J35" s="159"/>
      <c r="K35" s="160"/>
      <c r="L35" s="211"/>
    </row>
    <row r="36" spans="1:12" s="3" customFormat="1" x14ac:dyDescent="0.4">
      <c r="A36" s="152"/>
      <c r="B36" s="210"/>
      <c r="C36" s="72" t="s">
        <v>49</v>
      </c>
      <c r="D36" s="73" t="s">
        <v>45</v>
      </c>
      <c r="E36" s="212" t="s">
        <v>49</v>
      </c>
      <c r="F36" s="213" t="s">
        <v>17</v>
      </c>
      <c r="G36" s="25"/>
      <c r="H36" s="25"/>
      <c r="I36" s="158"/>
      <c r="J36" s="159"/>
      <c r="K36" s="160"/>
      <c r="L36" s="211"/>
    </row>
    <row r="37" spans="1:12" s="3" customFormat="1" x14ac:dyDescent="0.4">
      <c r="A37" s="152"/>
      <c r="B37" s="210"/>
      <c r="C37" s="75"/>
      <c r="D37" s="85" t="s">
        <v>46</v>
      </c>
      <c r="E37" s="214"/>
      <c r="F37" s="215" t="s">
        <v>17</v>
      </c>
      <c r="G37" s="25"/>
      <c r="H37" s="25"/>
      <c r="I37" s="158"/>
      <c r="J37" s="159"/>
      <c r="K37" s="160"/>
      <c r="L37" s="211"/>
    </row>
    <row r="38" spans="1:12" s="3" customFormat="1" x14ac:dyDescent="0.4">
      <c r="A38" s="152"/>
      <c r="B38" s="210"/>
      <c r="C38" s="75"/>
      <c r="D38" s="85" t="s">
        <v>47</v>
      </c>
      <c r="E38" s="214"/>
      <c r="F38" s="215" t="s">
        <v>17</v>
      </c>
      <c r="G38" s="25"/>
      <c r="H38" s="25"/>
      <c r="I38" s="158"/>
      <c r="J38" s="159"/>
      <c r="K38" s="160"/>
      <c r="L38" s="211"/>
    </row>
    <row r="39" spans="1:12" s="3" customFormat="1" ht="21.6" thickBot="1" x14ac:dyDescent="0.45">
      <c r="A39" s="152"/>
      <c r="B39" s="210"/>
      <c r="C39" s="74"/>
      <c r="D39" s="61" t="s">
        <v>48</v>
      </c>
      <c r="E39" s="216"/>
      <c r="F39" s="217" t="s">
        <v>17</v>
      </c>
      <c r="G39" s="25"/>
      <c r="H39" s="25"/>
      <c r="I39" s="158"/>
      <c r="J39" s="159"/>
      <c r="K39" s="160"/>
      <c r="L39" s="211"/>
    </row>
    <row r="40" spans="1:12" s="3" customFormat="1" ht="73.8" customHeight="1" thickBot="1" x14ac:dyDescent="0.45">
      <c r="A40" s="152"/>
      <c r="B40" s="210"/>
      <c r="C40" s="10" t="s">
        <v>80</v>
      </c>
      <c r="D40" s="43" t="s">
        <v>134</v>
      </c>
      <c r="E40" s="218" t="s">
        <v>80</v>
      </c>
      <c r="F40" s="9" t="s">
        <v>132</v>
      </c>
      <c r="G40" s="25"/>
      <c r="H40" s="25"/>
      <c r="I40" s="158"/>
      <c r="J40" s="159"/>
      <c r="K40" s="160"/>
      <c r="L40" s="211"/>
    </row>
    <row r="41" spans="1:12" s="3" customFormat="1" ht="27.6" customHeight="1" thickBot="1" x14ac:dyDescent="0.45">
      <c r="A41" s="152"/>
      <c r="B41" s="210"/>
      <c r="C41" s="219" t="s">
        <v>18</v>
      </c>
      <c r="D41" s="220"/>
      <c r="E41" s="221" t="s">
        <v>19</v>
      </c>
      <c r="F41" s="222"/>
      <c r="G41" s="25"/>
      <c r="H41" s="25"/>
      <c r="I41" s="158"/>
      <c r="J41" s="159"/>
      <c r="K41" s="160"/>
      <c r="L41" s="211"/>
    </row>
    <row r="42" spans="1:12" s="3" customFormat="1" ht="41.4" customHeight="1" thickBot="1" x14ac:dyDescent="0.45">
      <c r="A42" s="168"/>
      <c r="B42" s="223"/>
      <c r="C42" s="224" t="s">
        <v>135</v>
      </c>
      <c r="D42" s="224"/>
      <c r="E42" s="224"/>
      <c r="F42" s="224"/>
      <c r="G42" s="27"/>
      <c r="H42" s="27"/>
      <c r="I42" s="175"/>
      <c r="J42" s="176"/>
      <c r="K42" s="177"/>
      <c r="L42" s="225"/>
    </row>
    <row r="43" spans="1:12" s="3" customFormat="1" ht="68.400000000000006" customHeight="1" thickBot="1" x14ac:dyDescent="0.45">
      <c r="A43" s="142">
        <v>2</v>
      </c>
      <c r="B43" s="206" t="s">
        <v>118</v>
      </c>
      <c r="C43" s="10" t="s">
        <v>21</v>
      </c>
      <c r="D43" s="52" t="s">
        <v>145</v>
      </c>
      <c r="E43" s="207" t="s">
        <v>21</v>
      </c>
      <c r="F43" s="208" t="s">
        <v>17</v>
      </c>
      <c r="G43" s="23" t="s">
        <v>31</v>
      </c>
      <c r="H43" s="79" t="s">
        <v>167</v>
      </c>
      <c r="I43" s="148"/>
      <c r="J43" s="149"/>
      <c r="K43" s="150">
        <f>J43*I43</f>
        <v>0</v>
      </c>
      <c r="L43" s="226"/>
    </row>
    <row r="44" spans="1:12" s="3" customFormat="1" ht="37.799999999999997" customHeight="1" thickBot="1" x14ac:dyDescent="0.45">
      <c r="A44" s="152"/>
      <c r="B44" s="210"/>
      <c r="C44" s="10" t="s">
        <v>43</v>
      </c>
      <c r="D44" s="70" t="s">
        <v>42</v>
      </c>
      <c r="E44" s="207" t="s">
        <v>43</v>
      </c>
      <c r="F44" s="9" t="s">
        <v>17</v>
      </c>
      <c r="G44" s="25"/>
      <c r="H44" s="80"/>
      <c r="I44" s="158"/>
      <c r="J44" s="159"/>
      <c r="K44" s="160"/>
      <c r="L44" s="227"/>
    </row>
    <row r="45" spans="1:12" s="3" customFormat="1" ht="35.4" customHeight="1" thickBot="1" x14ac:dyDescent="0.45">
      <c r="A45" s="152"/>
      <c r="B45" s="210"/>
      <c r="C45" s="10" t="s">
        <v>44</v>
      </c>
      <c r="D45" s="70" t="s">
        <v>249</v>
      </c>
      <c r="E45" s="207" t="s">
        <v>44</v>
      </c>
      <c r="F45" s="9" t="s">
        <v>17</v>
      </c>
      <c r="G45" s="25"/>
      <c r="H45" s="80"/>
      <c r="I45" s="158"/>
      <c r="J45" s="159"/>
      <c r="K45" s="160"/>
      <c r="L45" s="227"/>
    </row>
    <row r="46" spans="1:12" s="3" customFormat="1" x14ac:dyDescent="0.4">
      <c r="A46" s="152"/>
      <c r="B46" s="210"/>
      <c r="C46" s="44" t="s">
        <v>49</v>
      </c>
      <c r="D46" s="40" t="s">
        <v>45</v>
      </c>
      <c r="E46" s="228" t="s">
        <v>49</v>
      </c>
      <c r="F46" s="213" t="s">
        <v>17</v>
      </c>
      <c r="G46" s="25"/>
      <c r="H46" s="80"/>
      <c r="I46" s="158"/>
      <c r="J46" s="159"/>
      <c r="K46" s="160"/>
      <c r="L46" s="227"/>
    </row>
    <row r="47" spans="1:12" s="3" customFormat="1" x14ac:dyDescent="0.4">
      <c r="A47" s="152"/>
      <c r="B47" s="210"/>
      <c r="C47" s="82"/>
      <c r="D47" s="49" t="s">
        <v>46</v>
      </c>
      <c r="E47" s="229"/>
      <c r="F47" s="215" t="s">
        <v>17</v>
      </c>
      <c r="G47" s="25"/>
      <c r="H47" s="80"/>
      <c r="I47" s="158"/>
      <c r="J47" s="159"/>
      <c r="K47" s="160"/>
      <c r="L47" s="227"/>
    </row>
    <row r="48" spans="1:12" s="3" customFormat="1" x14ac:dyDescent="0.4">
      <c r="A48" s="152"/>
      <c r="B48" s="210"/>
      <c r="C48" s="82"/>
      <c r="D48" s="49" t="s">
        <v>47</v>
      </c>
      <c r="E48" s="229"/>
      <c r="F48" s="215" t="s">
        <v>17</v>
      </c>
      <c r="G48" s="25"/>
      <c r="H48" s="80"/>
      <c r="I48" s="158"/>
      <c r="J48" s="159"/>
      <c r="K48" s="160"/>
      <c r="L48" s="227"/>
    </row>
    <row r="49" spans="1:12" s="3" customFormat="1" x14ac:dyDescent="0.4">
      <c r="A49" s="152"/>
      <c r="B49" s="210"/>
      <c r="C49" s="82"/>
      <c r="D49" s="49" t="s">
        <v>48</v>
      </c>
      <c r="E49" s="229"/>
      <c r="F49" s="215" t="s">
        <v>17</v>
      </c>
      <c r="G49" s="25"/>
      <c r="H49" s="80"/>
      <c r="I49" s="158"/>
      <c r="J49" s="159"/>
      <c r="K49" s="160"/>
      <c r="L49" s="227"/>
    </row>
    <row r="50" spans="1:12" s="3" customFormat="1" ht="21.6" thickBot="1" x14ac:dyDescent="0.45">
      <c r="A50" s="152"/>
      <c r="B50" s="210"/>
      <c r="C50" s="45"/>
      <c r="D50" s="42" t="s">
        <v>146</v>
      </c>
      <c r="E50" s="230"/>
      <c r="F50" s="217" t="s">
        <v>17</v>
      </c>
      <c r="G50" s="25"/>
      <c r="H50" s="80"/>
      <c r="I50" s="158"/>
      <c r="J50" s="159"/>
      <c r="K50" s="160"/>
      <c r="L50" s="227"/>
    </row>
    <row r="51" spans="1:12" s="3" customFormat="1" ht="77.400000000000006" customHeight="1" thickBot="1" x14ac:dyDescent="0.45">
      <c r="A51" s="152"/>
      <c r="B51" s="210"/>
      <c r="C51" s="10" t="s">
        <v>80</v>
      </c>
      <c r="D51" s="43" t="s">
        <v>134</v>
      </c>
      <c r="E51" s="218" t="s">
        <v>80</v>
      </c>
      <c r="F51" s="9" t="s">
        <v>132</v>
      </c>
      <c r="G51" s="25"/>
      <c r="H51" s="80"/>
      <c r="I51" s="158"/>
      <c r="J51" s="159"/>
      <c r="K51" s="160"/>
      <c r="L51" s="227"/>
    </row>
    <row r="52" spans="1:12" s="3" customFormat="1" ht="27.6" customHeight="1" thickBot="1" x14ac:dyDescent="0.45">
      <c r="A52" s="152"/>
      <c r="B52" s="210"/>
      <c r="C52" s="231" t="s">
        <v>18</v>
      </c>
      <c r="D52" s="232"/>
      <c r="E52" s="233" t="s">
        <v>19</v>
      </c>
      <c r="F52" s="234"/>
      <c r="G52" s="25"/>
      <c r="H52" s="80"/>
      <c r="I52" s="158"/>
      <c r="J52" s="159"/>
      <c r="K52" s="160"/>
      <c r="L52" s="227"/>
    </row>
    <row r="53" spans="1:12" s="3" customFormat="1" ht="44.4" customHeight="1" thickBot="1" x14ac:dyDescent="0.45">
      <c r="A53" s="168"/>
      <c r="B53" s="223"/>
      <c r="C53" s="224" t="s">
        <v>135</v>
      </c>
      <c r="D53" s="224"/>
      <c r="E53" s="224"/>
      <c r="F53" s="235"/>
      <c r="G53" s="27"/>
      <c r="H53" s="81"/>
      <c r="I53" s="175"/>
      <c r="J53" s="176"/>
      <c r="K53" s="177"/>
      <c r="L53" s="236"/>
    </row>
    <row r="54" spans="1:12" s="3" customFormat="1" ht="49.2" customHeight="1" thickBot="1" x14ac:dyDescent="0.45">
      <c r="A54" s="237" t="s">
        <v>51</v>
      </c>
      <c r="B54" s="238"/>
      <c r="C54" s="238"/>
      <c r="D54" s="238"/>
      <c r="E54" s="238"/>
      <c r="F54" s="238"/>
      <c r="G54" s="238"/>
      <c r="H54" s="238"/>
      <c r="I54" s="238"/>
      <c r="J54" s="239"/>
      <c r="K54" s="240">
        <f>K33+K43</f>
        <v>0</v>
      </c>
      <c r="L54" s="241"/>
    </row>
    <row r="55" spans="1:12" ht="46.8" customHeight="1" thickBot="1" x14ac:dyDescent="0.45">
      <c r="A55" s="139" t="s">
        <v>156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1"/>
    </row>
    <row r="56" spans="1:12" s="3" customFormat="1" ht="54.6" customHeight="1" thickBot="1" x14ac:dyDescent="0.45">
      <c r="A56" s="142">
        <v>1</v>
      </c>
      <c r="B56" s="209" t="s">
        <v>119</v>
      </c>
      <c r="C56" s="10" t="s">
        <v>21</v>
      </c>
      <c r="D56" s="52" t="s">
        <v>55</v>
      </c>
      <c r="E56" s="207" t="s">
        <v>21</v>
      </c>
      <c r="F56" s="9" t="s">
        <v>17</v>
      </c>
      <c r="G56" s="23" t="s">
        <v>31</v>
      </c>
      <c r="H56" s="23" t="s">
        <v>164</v>
      </c>
      <c r="I56" s="148"/>
      <c r="J56" s="149"/>
      <c r="K56" s="150">
        <f>J56*I56</f>
        <v>0</v>
      </c>
      <c r="L56" s="209"/>
    </row>
    <row r="57" spans="1:12" s="3" customFormat="1" ht="39" customHeight="1" thickBot="1" x14ac:dyDescent="0.45">
      <c r="A57" s="152"/>
      <c r="B57" s="211"/>
      <c r="C57" s="10" t="s">
        <v>56</v>
      </c>
      <c r="D57" s="38" t="s">
        <v>239</v>
      </c>
      <c r="E57" s="207" t="s">
        <v>56</v>
      </c>
      <c r="F57" s="9" t="s">
        <v>17</v>
      </c>
      <c r="G57" s="25"/>
      <c r="H57" s="25"/>
      <c r="I57" s="158"/>
      <c r="J57" s="159"/>
      <c r="K57" s="160"/>
      <c r="L57" s="211"/>
    </row>
    <row r="58" spans="1:12" s="3" customFormat="1" ht="25.8" customHeight="1" x14ac:dyDescent="0.4">
      <c r="A58" s="152"/>
      <c r="B58" s="211"/>
      <c r="C58" s="39" t="s">
        <v>57</v>
      </c>
      <c r="D58" s="37" t="s">
        <v>64</v>
      </c>
      <c r="E58" s="212" t="s">
        <v>57</v>
      </c>
      <c r="F58" s="213" t="s">
        <v>17</v>
      </c>
      <c r="G58" s="25"/>
      <c r="H58" s="25"/>
      <c r="I58" s="158"/>
      <c r="J58" s="159"/>
      <c r="K58" s="160"/>
      <c r="L58" s="211"/>
    </row>
    <row r="59" spans="1:12" s="3" customFormat="1" ht="45.6" customHeight="1" thickBot="1" x14ac:dyDescent="0.45">
      <c r="A59" s="152"/>
      <c r="B59" s="211"/>
      <c r="C59" s="41"/>
      <c r="D59" s="42" t="s">
        <v>240</v>
      </c>
      <c r="E59" s="216"/>
      <c r="F59" s="217" t="s">
        <v>17</v>
      </c>
      <c r="G59" s="25"/>
      <c r="H59" s="25"/>
      <c r="I59" s="158"/>
      <c r="J59" s="159"/>
      <c r="K59" s="160"/>
      <c r="L59" s="211"/>
    </row>
    <row r="60" spans="1:12" s="3" customFormat="1" x14ac:dyDescent="0.4">
      <c r="A60" s="152"/>
      <c r="B60" s="211"/>
      <c r="C60" s="39" t="s">
        <v>49</v>
      </c>
      <c r="D60" s="37" t="s">
        <v>58</v>
      </c>
      <c r="E60" s="212" t="s">
        <v>49</v>
      </c>
      <c r="F60" s="213" t="s">
        <v>17</v>
      </c>
      <c r="G60" s="25"/>
      <c r="H60" s="25"/>
      <c r="I60" s="158"/>
      <c r="J60" s="159"/>
      <c r="K60" s="160"/>
      <c r="L60" s="211"/>
    </row>
    <row r="61" spans="1:12" s="3" customFormat="1" x14ac:dyDescent="0.4">
      <c r="A61" s="152"/>
      <c r="B61" s="211"/>
      <c r="C61" s="48"/>
      <c r="D61" s="50" t="s">
        <v>165</v>
      </c>
      <c r="E61" s="214"/>
      <c r="F61" s="215" t="s">
        <v>17</v>
      </c>
      <c r="G61" s="25"/>
      <c r="H61" s="25"/>
      <c r="I61" s="158"/>
      <c r="J61" s="159"/>
      <c r="K61" s="160"/>
      <c r="L61" s="211"/>
    </row>
    <row r="62" spans="1:12" s="3" customFormat="1" x14ac:dyDescent="0.4">
      <c r="A62" s="152"/>
      <c r="B62" s="211"/>
      <c r="C62" s="48"/>
      <c r="D62" s="50" t="s">
        <v>59</v>
      </c>
      <c r="E62" s="214"/>
      <c r="F62" s="215" t="s">
        <v>17</v>
      </c>
      <c r="G62" s="25"/>
      <c r="H62" s="25"/>
      <c r="I62" s="158"/>
      <c r="J62" s="159"/>
      <c r="K62" s="160"/>
      <c r="L62" s="211"/>
    </row>
    <row r="63" spans="1:12" s="3" customFormat="1" ht="21.6" thickBot="1" x14ac:dyDescent="0.45">
      <c r="A63" s="152"/>
      <c r="B63" s="211"/>
      <c r="C63" s="41"/>
      <c r="D63" s="42" t="s">
        <v>60</v>
      </c>
      <c r="E63" s="216"/>
      <c r="F63" s="217" t="s">
        <v>17</v>
      </c>
      <c r="G63" s="25"/>
      <c r="H63" s="25"/>
      <c r="I63" s="158"/>
      <c r="J63" s="159"/>
      <c r="K63" s="160"/>
      <c r="L63" s="211"/>
    </row>
    <row r="64" spans="1:12" s="3" customFormat="1" ht="31.8" thickBot="1" x14ac:dyDescent="0.45">
      <c r="A64" s="152"/>
      <c r="B64" s="211"/>
      <c r="C64" s="10" t="s">
        <v>61</v>
      </c>
      <c r="D64" s="38" t="s">
        <v>62</v>
      </c>
      <c r="E64" s="207" t="s">
        <v>61</v>
      </c>
      <c r="F64" s="9" t="s">
        <v>17</v>
      </c>
      <c r="G64" s="25"/>
      <c r="H64" s="25"/>
      <c r="I64" s="158"/>
      <c r="J64" s="159"/>
      <c r="K64" s="160"/>
      <c r="L64" s="211"/>
    </row>
    <row r="65" spans="1:12" s="3" customFormat="1" ht="37.799999999999997" customHeight="1" thickBot="1" x14ac:dyDescent="0.45">
      <c r="A65" s="152"/>
      <c r="B65" s="211"/>
      <c r="C65" s="33" t="s">
        <v>63</v>
      </c>
      <c r="D65" s="34" t="s">
        <v>241</v>
      </c>
      <c r="E65" s="242" t="s">
        <v>63</v>
      </c>
      <c r="F65" s="243" t="s">
        <v>17</v>
      </c>
      <c r="G65" s="25"/>
      <c r="H65" s="25"/>
      <c r="I65" s="158"/>
      <c r="J65" s="159"/>
      <c r="K65" s="160"/>
      <c r="L65" s="211"/>
    </row>
    <row r="66" spans="1:12" s="3" customFormat="1" ht="27.6" customHeight="1" thickBot="1" x14ac:dyDescent="0.45">
      <c r="A66" s="152"/>
      <c r="B66" s="211"/>
      <c r="C66" s="244" t="s">
        <v>18</v>
      </c>
      <c r="D66" s="245"/>
      <c r="E66" s="246" t="s">
        <v>19</v>
      </c>
      <c r="F66" s="247"/>
      <c r="G66" s="25"/>
      <c r="H66" s="25"/>
      <c r="I66" s="158"/>
      <c r="J66" s="159"/>
      <c r="K66" s="160"/>
      <c r="L66" s="211"/>
    </row>
    <row r="67" spans="1:12" s="3" customFormat="1" ht="41.4" customHeight="1" thickBot="1" x14ac:dyDescent="0.45">
      <c r="A67" s="168"/>
      <c r="B67" s="225"/>
      <c r="C67" s="248" t="s">
        <v>135</v>
      </c>
      <c r="D67" s="224"/>
      <c r="E67" s="224"/>
      <c r="F67" s="224"/>
      <c r="G67" s="27"/>
      <c r="H67" s="27"/>
      <c r="I67" s="175"/>
      <c r="J67" s="176"/>
      <c r="K67" s="177"/>
      <c r="L67" s="225"/>
    </row>
    <row r="68" spans="1:12" s="3" customFormat="1" ht="49.2" customHeight="1" thickBot="1" x14ac:dyDescent="0.45">
      <c r="A68" s="237" t="s">
        <v>53</v>
      </c>
      <c r="B68" s="238"/>
      <c r="C68" s="238"/>
      <c r="D68" s="238"/>
      <c r="E68" s="238"/>
      <c r="F68" s="238"/>
      <c r="G68" s="238"/>
      <c r="H68" s="238"/>
      <c r="I68" s="238"/>
      <c r="J68" s="238"/>
      <c r="K68" s="249">
        <f>K56</f>
        <v>0</v>
      </c>
      <c r="L68" s="241"/>
    </row>
    <row r="69" spans="1:12" ht="70.8" customHeight="1" thickBot="1" x14ac:dyDescent="0.45">
      <c r="A69" s="250" t="s">
        <v>236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2"/>
    </row>
    <row r="70" spans="1:12" s="3" customFormat="1" ht="50.4" customHeight="1" thickBot="1" x14ac:dyDescent="0.45">
      <c r="A70" s="142">
        <v>1</v>
      </c>
      <c r="B70" s="143" t="s">
        <v>193</v>
      </c>
      <c r="C70" s="19" t="s">
        <v>21</v>
      </c>
      <c r="D70" s="52" t="s">
        <v>180</v>
      </c>
      <c r="E70" s="207" t="s">
        <v>21</v>
      </c>
      <c r="F70" s="9" t="s">
        <v>17</v>
      </c>
      <c r="G70" s="23" t="s">
        <v>31</v>
      </c>
      <c r="H70" s="23" t="s">
        <v>195</v>
      </c>
      <c r="I70" s="182"/>
      <c r="J70" s="149"/>
      <c r="K70" s="150">
        <f>J70*I70</f>
        <v>0</v>
      </c>
      <c r="L70" s="209"/>
    </row>
    <row r="71" spans="1:12" s="3" customFormat="1" ht="21.6" thickBot="1" x14ac:dyDescent="0.45">
      <c r="A71" s="152"/>
      <c r="B71" s="153"/>
      <c r="C71" s="76" t="s">
        <v>67</v>
      </c>
      <c r="D71" s="54" t="s">
        <v>181</v>
      </c>
      <c r="E71" s="253" t="s">
        <v>67</v>
      </c>
      <c r="F71" s="254" t="s">
        <v>17</v>
      </c>
      <c r="G71" s="25"/>
      <c r="H71" s="25"/>
      <c r="I71" s="185"/>
      <c r="J71" s="159"/>
      <c r="K71" s="160"/>
      <c r="L71" s="211"/>
    </row>
    <row r="72" spans="1:12" s="3" customFormat="1" ht="92.4" customHeight="1" thickBot="1" x14ac:dyDescent="0.45">
      <c r="A72" s="152"/>
      <c r="B72" s="153"/>
      <c r="C72" s="19" t="s">
        <v>182</v>
      </c>
      <c r="D72" s="57" t="s">
        <v>183</v>
      </c>
      <c r="E72" s="207" t="s">
        <v>182</v>
      </c>
      <c r="F72" s="255" t="s">
        <v>17</v>
      </c>
      <c r="G72" s="25"/>
      <c r="H72" s="25"/>
      <c r="I72" s="185"/>
      <c r="J72" s="159"/>
      <c r="K72" s="160"/>
      <c r="L72" s="211"/>
    </row>
    <row r="73" spans="1:12" s="3" customFormat="1" ht="28.2" customHeight="1" thickBot="1" x14ac:dyDescent="0.45">
      <c r="A73" s="152"/>
      <c r="B73" s="153"/>
      <c r="C73" s="71" t="s">
        <v>184</v>
      </c>
      <c r="D73" s="57" t="s">
        <v>185</v>
      </c>
      <c r="E73" s="207" t="s">
        <v>184</v>
      </c>
      <c r="F73" s="255" t="s">
        <v>17</v>
      </c>
      <c r="G73" s="25"/>
      <c r="H73" s="25"/>
      <c r="I73" s="185"/>
      <c r="J73" s="159"/>
      <c r="K73" s="160"/>
      <c r="L73" s="211"/>
    </row>
    <row r="74" spans="1:12" s="3" customFormat="1" ht="48.6" customHeight="1" thickBot="1" x14ac:dyDescent="0.45">
      <c r="A74" s="152"/>
      <c r="B74" s="153"/>
      <c r="C74" s="10" t="s">
        <v>112</v>
      </c>
      <c r="D74" s="38" t="s">
        <v>186</v>
      </c>
      <c r="E74" s="207" t="s">
        <v>112</v>
      </c>
      <c r="F74" s="255" t="s">
        <v>17</v>
      </c>
      <c r="G74" s="25"/>
      <c r="H74" s="25"/>
      <c r="I74" s="185"/>
      <c r="J74" s="159"/>
      <c r="K74" s="160"/>
      <c r="L74" s="211"/>
    </row>
    <row r="75" spans="1:12" s="3" customFormat="1" ht="42" customHeight="1" thickBot="1" x14ac:dyDescent="0.45">
      <c r="A75" s="152"/>
      <c r="B75" s="153"/>
      <c r="C75" s="71" t="s">
        <v>187</v>
      </c>
      <c r="D75" s="57" t="s">
        <v>188</v>
      </c>
      <c r="E75" s="207" t="s">
        <v>187</v>
      </c>
      <c r="F75" s="256" t="s">
        <v>17</v>
      </c>
      <c r="G75" s="25"/>
      <c r="H75" s="25"/>
      <c r="I75" s="185"/>
      <c r="J75" s="159"/>
      <c r="K75" s="160"/>
      <c r="L75" s="211"/>
    </row>
    <row r="76" spans="1:12" s="3" customFormat="1" ht="31.8" thickBot="1" x14ac:dyDescent="0.45">
      <c r="A76" s="152"/>
      <c r="B76" s="153"/>
      <c r="C76" s="77" t="s">
        <v>189</v>
      </c>
      <c r="D76" s="78" t="s">
        <v>190</v>
      </c>
      <c r="E76" s="242" t="s">
        <v>189</v>
      </c>
      <c r="F76" s="257" t="s">
        <v>17</v>
      </c>
      <c r="G76" s="25"/>
      <c r="H76" s="25"/>
      <c r="I76" s="185"/>
      <c r="J76" s="159"/>
      <c r="K76" s="160"/>
      <c r="L76" s="211"/>
    </row>
    <row r="77" spans="1:12" s="3" customFormat="1" ht="21.6" thickBot="1" x14ac:dyDescent="0.45">
      <c r="A77" s="152"/>
      <c r="B77" s="153"/>
      <c r="C77" s="62" t="s">
        <v>191</v>
      </c>
      <c r="D77" s="63" t="s">
        <v>192</v>
      </c>
      <c r="E77" s="242" t="s">
        <v>191</v>
      </c>
      <c r="F77" s="258" t="s">
        <v>17</v>
      </c>
      <c r="G77" s="25"/>
      <c r="H77" s="25"/>
      <c r="I77" s="185"/>
      <c r="J77" s="159"/>
      <c r="K77" s="160"/>
      <c r="L77" s="211"/>
    </row>
    <row r="78" spans="1:12" s="3" customFormat="1" ht="44.4" customHeight="1" thickBot="1" x14ac:dyDescent="0.45">
      <c r="A78" s="152"/>
      <c r="B78" s="153"/>
      <c r="C78" s="10" t="s">
        <v>176</v>
      </c>
      <c r="D78" s="43" t="s">
        <v>194</v>
      </c>
      <c r="E78" s="218" t="s">
        <v>176</v>
      </c>
      <c r="F78" s="9" t="s">
        <v>178</v>
      </c>
      <c r="G78" s="25"/>
      <c r="H78" s="25"/>
      <c r="I78" s="185"/>
      <c r="J78" s="159"/>
      <c r="K78" s="160"/>
      <c r="L78" s="211"/>
    </row>
    <row r="79" spans="1:12" s="3" customFormat="1" ht="27.6" customHeight="1" thickBot="1" x14ac:dyDescent="0.45">
      <c r="A79" s="152"/>
      <c r="B79" s="153"/>
      <c r="C79" s="259" t="s">
        <v>18</v>
      </c>
      <c r="D79" s="220"/>
      <c r="E79" s="260" t="s">
        <v>19</v>
      </c>
      <c r="F79" s="261"/>
      <c r="G79" s="25"/>
      <c r="H79" s="25"/>
      <c r="I79" s="185"/>
      <c r="J79" s="159"/>
      <c r="K79" s="160"/>
      <c r="L79" s="211"/>
    </row>
    <row r="80" spans="1:12" s="3" customFormat="1" ht="38.4" customHeight="1" thickBot="1" x14ac:dyDescent="0.45">
      <c r="A80" s="168"/>
      <c r="B80" s="169"/>
      <c r="C80" s="262" t="s">
        <v>135</v>
      </c>
      <c r="D80" s="263"/>
      <c r="E80" s="263"/>
      <c r="F80" s="264"/>
      <c r="G80" s="27"/>
      <c r="H80" s="27"/>
      <c r="I80" s="197"/>
      <c r="J80" s="176"/>
      <c r="K80" s="177"/>
      <c r="L80" s="225"/>
    </row>
    <row r="81" spans="1:12" s="3" customFormat="1" ht="71.400000000000006" customHeight="1" thickBot="1" x14ac:dyDescent="0.45">
      <c r="A81" s="142">
        <v>2</v>
      </c>
      <c r="B81" s="179" t="s">
        <v>120</v>
      </c>
      <c r="C81" s="19" t="s">
        <v>21</v>
      </c>
      <c r="D81" s="52" t="s">
        <v>66</v>
      </c>
      <c r="E81" s="207" t="s">
        <v>21</v>
      </c>
      <c r="F81" s="9" t="s">
        <v>17</v>
      </c>
      <c r="G81" s="23" t="s">
        <v>31</v>
      </c>
      <c r="H81" s="23" t="s">
        <v>232</v>
      </c>
      <c r="I81" s="182"/>
      <c r="J81" s="149"/>
      <c r="K81" s="150">
        <f>I81*J81</f>
        <v>0</v>
      </c>
      <c r="L81" s="209"/>
    </row>
    <row r="82" spans="1:12" s="3" customFormat="1" x14ac:dyDescent="0.4">
      <c r="A82" s="152"/>
      <c r="B82" s="184"/>
      <c r="C82" s="72" t="s">
        <v>67</v>
      </c>
      <c r="D82" s="73" t="s">
        <v>68</v>
      </c>
      <c r="E82" s="212" t="s">
        <v>67</v>
      </c>
      <c r="F82" s="265" t="s">
        <v>17</v>
      </c>
      <c r="G82" s="25"/>
      <c r="H82" s="25"/>
      <c r="I82" s="185"/>
      <c r="J82" s="159"/>
      <c r="K82" s="160"/>
      <c r="L82" s="211"/>
    </row>
    <row r="83" spans="1:12" s="3" customFormat="1" ht="21.6" thickBot="1" x14ac:dyDescent="0.45">
      <c r="A83" s="152"/>
      <c r="B83" s="184"/>
      <c r="C83" s="74"/>
      <c r="D83" s="61" t="s">
        <v>69</v>
      </c>
      <c r="E83" s="216"/>
      <c r="F83" s="266" t="s">
        <v>17</v>
      </c>
      <c r="G83" s="25"/>
      <c r="H83" s="25"/>
      <c r="I83" s="185"/>
      <c r="J83" s="159"/>
      <c r="K83" s="160"/>
      <c r="L83" s="211"/>
    </row>
    <row r="84" spans="1:12" s="3" customFormat="1" ht="62.4" x14ac:dyDescent="0.4">
      <c r="A84" s="152"/>
      <c r="B84" s="184"/>
      <c r="C84" s="72" t="s">
        <v>70</v>
      </c>
      <c r="D84" s="73" t="s">
        <v>141</v>
      </c>
      <c r="E84" s="212" t="s">
        <v>70</v>
      </c>
      <c r="F84" s="265" t="s">
        <v>17</v>
      </c>
      <c r="G84" s="25"/>
      <c r="H84" s="25"/>
      <c r="I84" s="185"/>
      <c r="J84" s="159"/>
      <c r="K84" s="160"/>
      <c r="L84" s="211"/>
    </row>
    <row r="85" spans="1:12" s="3" customFormat="1" ht="78" customHeight="1" thickBot="1" x14ac:dyDescent="0.45">
      <c r="A85" s="152"/>
      <c r="B85" s="184"/>
      <c r="C85" s="74"/>
      <c r="D85" s="61" t="s">
        <v>159</v>
      </c>
      <c r="E85" s="216"/>
      <c r="F85" s="266" t="s">
        <v>17</v>
      </c>
      <c r="G85" s="25"/>
      <c r="H85" s="25"/>
      <c r="I85" s="185"/>
      <c r="J85" s="159"/>
      <c r="K85" s="160"/>
      <c r="L85" s="211"/>
    </row>
    <row r="86" spans="1:12" s="3" customFormat="1" ht="31.2" customHeight="1" x14ac:dyDescent="0.4">
      <c r="A86" s="152"/>
      <c r="B86" s="184"/>
      <c r="C86" s="72" t="s">
        <v>71</v>
      </c>
      <c r="D86" s="73" t="s">
        <v>148</v>
      </c>
      <c r="E86" s="212" t="s">
        <v>71</v>
      </c>
      <c r="F86" s="265" t="s">
        <v>17</v>
      </c>
      <c r="G86" s="25"/>
      <c r="H86" s="25"/>
      <c r="I86" s="185"/>
      <c r="J86" s="159"/>
      <c r="K86" s="160"/>
      <c r="L86" s="211"/>
    </row>
    <row r="87" spans="1:12" s="3" customFormat="1" ht="27.6" customHeight="1" x14ac:dyDescent="0.4">
      <c r="A87" s="152"/>
      <c r="B87" s="184"/>
      <c r="C87" s="75"/>
      <c r="D87" s="54" t="s">
        <v>72</v>
      </c>
      <c r="E87" s="214"/>
      <c r="F87" s="257" t="s">
        <v>17</v>
      </c>
      <c r="G87" s="25"/>
      <c r="H87" s="25"/>
      <c r="I87" s="185"/>
      <c r="J87" s="159"/>
      <c r="K87" s="160"/>
      <c r="L87" s="211"/>
    </row>
    <row r="88" spans="1:12" s="3" customFormat="1" ht="21.6" thickBot="1" x14ac:dyDescent="0.45">
      <c r="A88" s="152"/>
      <c r="B88" s="184"/>
      <c r="C88" s="74"/>
      <c r="D88" s="61" t="s">
        <v>73</v>
      </c>
      <c r="E88" s="216"/>
      <c r="F88" s="266" t="s">
        <v>17</v>
      </c>
      <c r="G88" s="25"/>
      <c r="H88" s="25"/>
      <c r="I88" s="185"/>
      <c r="J88" s="159"/>
      <c r="K88" s="160"/>
      <c r="L88" s="211"/>
    </row>
    <row r="89" spans="1:12" s="3" customFormat="1" x14ac:dyDescent="0.4">
      <c r="A89" s="152"/>
      <c r="B89" s="184"/>
      <c r="C89" s="53" t="s">
        <v>49</v>
      </c>
      <c r="D89" s="58" t="s">
        <v>74</v>
      </c>
      <c r="E89" s="212" t="s">
        <v>49</v>
      </c>
      <c r="F89" s="265" t="s">
        <v>17</v>
      </c>
      <c r="G89" s="25"/>
      <c r="H89" s="25"/>
      <c r="I89" s="185"/>
      <c r="J89" s="159"/>
      <c r="K89" s="160"/>
      <c r="L89" s="211"/>
    </row>
    <row r="90" spans="1:12" s="3" customFormat="1" x14ac:dyDescent="0.4">
      <c r="A90" s="152"/>
      <c r="B90" s="184"/>
      <c r="C90" s="59"/>
      <c r="D90" s="60" t="s">
        <v>75</v>
      </c>
      <c r="E90" s="214"/>
      <c r="F90" s="257" t="s">
        <v>17</v>
      </c>
      <c r="G90" s="25"/>
      <c r="H90" s="25"/>
      <c r="I90" s="185"/>
      <c r="J90" s="159"/>
      <c r="K90" s="160"/>
      <c r="L90" s="211"/>
    </row>
    <row r="91" spans="1:12" s="3" customFormat="1" x14ac:dyDescent="0.4">
      <c r="A91" s="152"/>
      <c r="B91" s="184"/>
      <c r="C91" s="59"/>
      <c r="D91" s="60" t="s">
        <v>76</v>
      </c>
      <c r="E91" s="214"/>
      <c r="F91" s="257" t="s">
        <v>17</v>
      </c>
      <c r="G91" s="25"/>
      <c r="H91" s="25"/>
      <c r="I91" s="185"/>
      <c r="J91" s="159"/>
      <c r="K91" s="160"/>
      <c r="L91" s="211"/>
    </row>
    <row r="92" spans="1:12" s="3" customFormat="1" ht="21.6" thickBot="1" x14ac:dyDescent="0.45">
      <c r="A92" s="152"/>
      <c r="B92" s="184"/>
      <c r="C92" s="55"/>
      <c r="D92" s="61" t="s">
        <v>77</v>
      </c>
      <c r="E92" s="216"/>
      <c r="F92" s="266" t="s">
        <v>17</v>
      </c>
      <c r="G92" s="25"/>
      <c r="H92" s="25"/>
      <c r="I92" s="185"/>
      <c r="J92" s="159"/>
      <c r="K92" s="160"/>
      <c r="L92" s="211"/>
    </row>
    <row r="93" spans="1:12" s="3" customFormat="1" ht="31.8" thickBot="1" x14ac:dyDescent="0.45">
      <c r="A93" s="152"/>
      <c r="B93" s="184"/>
      <c r="C93" s="19" t="s">
        <v>78</v>
      </c>
      <c r="D93" s="70" t="s">
        <v>249</v>
      </c>
      <c r="E93" s="207" t="s">
        <v>78</v>
      </c>
      <c r="F93" s="255" t="s">
        <v>17</v>
      </c>
      <c r="G93" s="25"/>
      <c r="H93" s="25"/>
      <c r="I93" s="185"/>
      <c r="J93" s="159"/>
      <c r="K93" s="160"/>
      <c r="L93" s="211"/>
    </row>
    <row r="94" spans="1:12" s="3" customFormat="1" ht="63" customHeight="1" thickBot="1" x14ac:dyDescent="0.45">
      <c r="A94" s="152"/>
      <c r="B94" s="184"/>
      <c r="C94" s="10" t="s">
        <v>80</v>
      </c>
      <c r="D94" s="43" t="s">
        <v>134</v>
      </c>
      <c r="E94" s="218" t="s">
        <v>80</v>
      </c>
      <c r="F94" s="9" t="s">
        <v>132</v>
      </c>
      <c r="G94" s="25"/>
      <c r="H94" s="25"/>
      <c r="I94" s="185"/>
      <c r="J94" s="159"/>
      <c r="K94" s="160"/>
      <c r="L94" s="211"/>
    </row>
    <row r="95" spans="1:12" s="3" customFormat="1" ht="27.6" customHeight="1" thickBot="1" x14ac:dyDescent="0.45">
      <c r="A95" s="152"/>
      <c r="B95" s="184"/>
      <c r="C95" s="259" t="s">
        <v>18</v>
      </c>
      <c r="D95" s="245"/>
      <c r="E95" s="268" t="s">
        <v>19</v>
      </c>
      <c r="F95" s="269"/>
      <c r="G95" s="25"/>
      <c r="H95" s="25"/>
      <c r="I95" s="185"/>
      <c r="J95" s="159"/>
      <c r="K95" s="160"/>
      <c r="L95" s="211"/>
    </row>
    <row r="96" spans="1:12" s="3" customFormat="1" ht="40.200000000000003" customHeight="1" thickBot="1" x14ac:dyDescent="0.45">
      <c r="A96" s="168"/>
      <c r="B96" s="270"/>
      <c r="C96" s="248" t="s">
        <v>135</v>
      </c>
      <c r="D96" s="224"/>
      <c r="E96" s="224"/>
      <c r="F96" s="235"/>
      <c r="G96" s="27"/>
      <c r="H96" s="27"/>
      <c r="I96" s="197"/>
      <c r="J96" s="176"/>
      <c r="K96" s="177"/>
      <c r="L96" s="225"/>
    </row>
    <row r="97" spans="1:12" s="3" customFormat="1" ht="71.400000000000006" customHeight="1" thickBot="1" x14ac:dyDescent="0.45">
      <c r="A97" s="142">
        <v>3</v>
      </c>
      <c r="B97" s="179" t="s">
        <v>172</v>
      </c>
      <c r="C97" s="10" t="s">
        <v>21</v>
      </c>
      <c r="D97" s="69" t="s">
        <v>173</v>
      </c>
      <c r="E97" s="207" t="s">
        <v>21</v>
      </c>
      <c r="F97" s="9" t="s">
        <v>17</v>
      </c>
      <c r="G97" s="23" t="s">
        <v>31</v>
      </c>
      <c r="H97" s="23" t="s">
        <v>233</v>
      </c>
      <c r="I97" s="182"/>
      <c r="J97" s="149"/>
      <c r="K97" s="150">
        <f>I97*J97</f>
        <v>0</v>
      </c>
      <c r="L97" s="209"/>
    </row>
    <row r="98" spans="1:12" s="3" customFormat="1" x14ac:dyDescent="0.4">
      <c r="A98" s="152"/>
      <c r="B98" s="184"/>
      <c r="C98" s="39" t="s">
        <v>67</v>
      </c>
      <c r="D98" s="40" t="s">
        <v>68</v>
      </c>
      <c r="E98" s="212" t="s">
        <v>67</v>
      </c>
      <c r="F98" s="265" t="s">
        <v>17</v>
      </c>
      <c r="G98" s="25"/>
      <c r="H98" s="25"/>
      <c r="I98" s="185"/>
      <c r="J98" s="159"/>
      <c r="K98" s="160"/>
      <c r="L98" s="211"/>
    </row>
    <row r="99" spans="1:12" s="3" customFormat="1" ht="21.6" thickBot="1" x14ac:dyDescent="0.45">
      <c r="A99" s="152"/>
      <c r="B99" s="184"/>
      <c r="C99" s="41"/>
      <c r="D99" s="42" t="s">
        <v>174</v>
      </c>
      <c r="E99" s="216"/>
      <c r="F99" s="266" t="s">
        <v>17</v>
      </c>
      <c r="G99" s="25"/>
      <c r="H99" s="25"/>
      <c r="I99" s="185"/>
      <c r="J99" s="159"/>
      <c r="K99" s="160"/>
      <c r="L99" s="211"/>
    </row>
    <row r="100" spans="1:12" s="3" customFormat="1" ht="61.8" customHeight="1" thickBot="1" x14ac:dyDescent="0.45">
      <c r="A100" s="152"/>
      <c r="B100" s="184"/>
      <c r="C100" s="28" t="s">
        <v>70</v>
      </c>
      <c r="D100" s="40" t="s">
        <v>175</v>
      </c>
      <c r="E100" s="271" t="s">
        <v>70</v>
      </c>
      <c r="F100" s="265" t="s">
        <v>17</v>
      </c>
      <c r="G100" s="25"/>
      <c r="H100" s="25"/>
      <c r="I100" s="185"/>
      <c r="J100" s="159"/>
      <c r="K100" s="160"/>
      <c r="L100" s="211"/>
    </row>
    <row r="101" spans="1:12" s="3" customFormat="1" ht="31.2" customHeight="1" x14ac:dyDescent="0.4">
      <c r="A101" s="152"/>
      <c r="B101" s="184"/>
      <c r="C101" s="39" t="s">
        <v>71</v>
      </c>
      <c r="D101" s="40" t="s">
        <v>148</v>
      </c>
      <c r="E101" s="212" t="s">
        <v>71</v>
      </c>
      <c r="F101" s="265" t="s">
        <v>17</v>
      </c>
      <c r="G101" s="25"/>
      <c r="H101" s="25"/>
      <c r="I101" s="185"/>
      <c r="J101" s="159"/>
      <c r="K101" s="160"/>
      <c r="L101" s="211"/>
    </row>
    <row r="102" spans="1:12" s="3" customFormat="1" ht="27.6" customHeight="1" x14ac:dyDescent="0.4">
      <c r="A102" s="152"/>
      <c r="B102" s="184"/>
      <c r="C102" s="48"/>
      <c r="D102" s="47" t="s">
        <v>72</v>
      </c>
      <c r="E102" s="214"/>
      <c r="F102" s="257" t="s">
        <v>17</v>
      </c>
      <c r="G102" s="25"/>
      <c r="H102" s="25"/>
      <c r="I102" s="185"/>
      <c r="J102" s="159"/>
      <c r="K102" s="160"/>
      <c r="L102" s="211"/>
    </row>
    <row r="103" spans="1:12" s="3" customFormat="1" ht="21.6" thickBot="1" x14ac:dyDescent="0.45">
      <c r="A103" s="152"/>
      <c r="B103" s="184"/>
      <c r="C103" s="41"/>
      <c r="D103" s="42" t="s">
        <v>73</v>
      </c>
      <c r="E103" s="216"/>
      <c r="F103" s="266" t="s">
        <v>17</v>
      </c>
      <c r="G103" s="25"/>
      <c r="H103" s="25"/>
      <c r="I103" s="185"/>
      <c r="J103" s="159"/>
      <c r="K103" s="160"/>
      <c r="L103" s="211"/>
    </row>
    <row r="104" spans="1:12" s="3" customFormat="1" x14ac:dyDescent="0.4">
      <c r="A104" s="152"/>
      <c r="B104" s="184"/>
      <c r="C104" s="39" t="s">
        <v>49</v>
      </c>
      <c r="D104" s="37" t="s">
        <v>74</v>
      </c>
      <c r="E104" s="212" t="s">
        <v>49</v>
      </c>
      <c r="F104" s="265" t="s">
        <v>17</v>
      </c>
      <c r="G104" s="25"/>
      <c r="H104" s="25"/>
      <c r="I104" s="185"/>
      <c r="J104" s="159"/>
      <c r="K104" s="160"/>
      <c r="L104" s="211"/>
    </row>
    <row r="105" spans="1:12" s="3" customFormat="1" x14ac:dyDescent="0.4">
      <c r="A105" s="152"/>
      <c r="B105" s="184"/>
      <c r="C105" s="48"/>
      <c r="D105" s="50" t="s">
        <v>75</v>
      </c>
      <c r="E105" s="214"/>
      <c r="F105" s="257" t="s">
        <v>17</v>
      </c>
      <c r="G105" s="25"/>
      <c r="H105" s="25"/>
      <c r="I105" s="185"/>
      <c r="J105" s="159"/>
      <c r="K105" s="160"/>
      <c r="L105" s="211"/>
    </row>
    <row r="106" spans="1:12" s="3" customFormat="1" x14ac:dyDescent="0.4">
      <c r="A106" s="152"/>
      <c r="B106" s="184"/>
      <c r="C106" s="48"/>
      <c r="D106" s="50" t="s">
        <v>76</v>
      </c>
      <c r="E106" s="214"/>
      <c r="F106" s="257" t="s">
        <v>17</v>
      </c>
      <c r="G106" s="25"/>
      <c r="H106" s="25"/>
      <c r="I106" s="185"/>
      <c r="J106" s="159"/>
      <c r="K106" s="160"/>
      <c r="L106" s="211"/>
    </row>
    <row r="107" spans="1:12" s="3" customFormat="1" ht="21.6" thickBot="1" x14ac:dyDescent="0.45">
      <c r="A107" s="152"/>
      <c r="B107" s="184"/>
      <c r="C107" s="41"/>
      <c r="D107" s="42" t="s">
        <v>77</v>
      </c>
      <c r="E107" s="216"/>
      <c r="F107" s="266" t="s">
        <v>17</v>
      </c>
      <c r="G107" s="25"/>
      <c r="H107" s="25"/>
      <c r="I107" s="185"/>
      <c r="J107" s="159"/>
      <c r="K107" s="160"/>
      <c r="L107" s="211"/>
    </row>
    <row r="108" spans="1:12" s="3" customFormat="1" ht="31.8" thickBot="1" x14ac:dyDescent="0.45">
      <c r="A108" s="152"/>
      <c r="B108" s="184"/>
      <c r="C108" s="10" t="s">
        <v>78</v>
      </c>
      <c r="D108" s="70" t="s">
        <v>79</v>
      </c>
      <c r="E108" s="207" t="s">
        <v>78</v>
      </c>
      <c r="F108" s="255" t="s">
        <v>17</v>
      </c>
      <c r="G108" s="25"/>
      <c r="H108" s="25"/>
      <c r="I108" s="185"/>
      <c r="J108" s="159"/>
      <c r="K108" s="160"/>
      <c r="L108" s="211"/>
    </row>
    <row r="109" spans="1:12" s="3" customFormat="1" ht="40.799999999999997" customHeight="1" thickBot="1" x14ac:dyDescent="0.45">
      <c r="A109" s="152"/>
      <c r="B109" s="184"/>
      <c r="C109" s="10" t="s">
        <v>112</v>
      </c>
      <c r="D109" s="43" t="s">
        <v>235</v>
      </c>
      <c r="E109" s="207" t="s">
        <v>112</v>
      </c>
      <c r="F109" s="255" t="s">
        <v>17</v>
      </c>
      <c r="G109" s="25"/>
      <c r="H109" s="25"/>
      <c r="I109" s="185"/>
      <c r="J109" s="159"/>
      <c r="K109" s="160"/>
      <c r="L109" s="211"/>
    </row>
    <row r="110" spans="1:12" s="3" customFormat="1" ht="63" thickBot="1" x14ac:dyDescent="0.45">
      <c r="A110" s="152"/>
      <c r="B110" s="184"/>
      <c r="C110" s="10" t="s">
        <v>80</v>
      </c>
      <c r="D110" s="43" t="s">
        <v>134</v>
      </c>
      <c r="E110" s="218" t="s">
        <v>80</v>
      </c>
      <c r="F110" s="9" t="s">
        <v>132</v>
      </c>
      <c r="G110" s="25"/>
      <c r="H110" s="25"/>
      <c r="I110" s="185"/>
      <c r="J110" s="159"/>
      <c r="K110" s="160"/>
      <c r="L110" s="211"/>
    </row>
    <row r="111" spans="1:12" s="3" customFormat="1" ht="47.4" thickBot="1" x14ac:dyDescent="0.45">
      <c r="A111" s="152"/>
      <c r="B111" s="184"/>
      <c r="C111" s="71" t="s">
        <v>176</v>
      </c>
      <c r="D111" s="56" t="s">
        <v>177</v>
      </c>
      <c r="E111" s="218" t="s">
        <v>176</v>
      </c>
      <c r="F111" s="272" t="s">
        <v>178</v>
      </c>
      <c r="G111" s="25"/>
      <c r="H111" s="25"/>
      <c r="I111" s="185"/>
      <c r="J111" s="159"/>
      <c r="K111" s="160"/>
      <c r="L111" s="211"/>
    </row>
    <row r="112" spans="1:12" s="3" customFormat="1" ht="27.6" customHeight="1" thickBot="1" x14ac:dyDescent="0.45">
      <c r="A112" s="152"/>
      <c r="B112" s="184"/>
      <c r="C112" s="259" t="s">
        <v>18</v>
      </c>
      <c r="D112" s="245"/>
      <c r="E112" s="268" t="s">
        <v>19</v>
      </c>
      <c r="F112" s="269"/>
      <c r="G112" s="25"/>
      <c r="H112" s="25"/>
      <c r="I112" s="185"/>
      <c r="J112" s="159"/>
      <c r="K112" s="160"/>
      <c r="L112" s="211"/>
    </row>
    <row r="113" spans="1:12" s="3" customFormat="1" ht="40.200000000000003" customHeight="1" thickBot="1" x14ac:dyDescent="0.45">
      <c r="A113" s="168"/>
      <c r="B113" s="270"/>
      <c r="C113" s="248" t="s">
        <v>135</v>
      </c>
      <c r="D113" s="224"/>
      <c r="E113" s="224"/>
      <c r="F113" s="235"/>
      <c r="G113" s="27"/>
      <c r="H113" s="27"/>
      <c r="I113" s="197"/>
      <c r="J113" s="176"/>
      <c r="K113" s="177"/>
      <c r="L113" s="225"/>
    </row>
    <row r="114" spans="1:12" s="3" customFormat="1" ht="68.400000000000006" customHeight="1" thickBot="1" x14ac:dyDescent="0.45">
      <c r="A114" s="142">
        <v>4</v>
      </c>
      <c r="B114" s="206" t="s">
        <v>169</v>
      </c>
      <c r="C114" s="28" t="s">
        <v>21</v>
      </c>
      <c r="D114" s="64" t="s">
        <v>81</v>
      </c>
      <c r="E114" s="273" t="s">
        <v>21</v>
      </c>
      <c r="F114" s="274" t="s">
        <v>17</v>
      </c>
      <c r="G114" s="23" t="s">
        <v>31</v>
      </c>
      <c r="H114" s="66" t="s">
        <v>168</v>
      </c>
      <c r="I114" s="148"/>
      <c r="J114" s="149"/>
      <c r="K114" s="150">
        <f>I114*J114</f>
        <v>0</v>
      </c>
      <c r="L114" s="226"/>
    </row>
    <row r="115" spans="1:12" s="3" customFormat="1" ht="39.6" customHeight="1" x14ac:dyDescent="0.4">
      <c r="A115" s="152"/>
      <c r="B115" s="210"/>
      <c r="C115" s="39" t="s">
        <v>82</v>
      </c>
      <c r="D115" s="40" t="s">
        <v>149</v>
      </c>
      <c r="E115" s="275" t="s">
        <v>82</v>
      </c>
      <c r="F115" s="276" t="s">
        <v>17</v>
      </c>
      <c r="G115" s="25"/>
      <c r="H115" s="67"/>
      <c r="I115" s="158"/>
      <c r="J115" s="159"/>
      <c r="K115" s="160"/>
      <c r="L115" s="227"/>
    </row>
    <row r="116" spans="1:12" s="3" customFormat="1" ht="39.6" customHeight="1" thickBot="1" x14ac:dyDescent="0.45">
      <c r="A116" s="152"/>
      <c r="B116" s="210"/>
      <c r="C116" s="41"/>
      <c r="D116" s="42" t="s">
        <v>150</v>
      </c>
      <c r="E116" s="277"/>
      <c r="F116" s="278" t="s">
        <v>17</v>
      </c>
      <c r="G116" s="25"/>
      <c r="H116" s="67"/>
      <c r="I116" s="158"/>
      <c r="J116" s="159"/>
      <c r="K116" s="160"/>
      <c r="L116" s="227"/>
    </row>
    <row r="117" spans="1:12" s="3" customFormat="1" ht="94.8" customHeight="1" thickBot="1" x14ac:dyDescent="0.45">
      <c r="A117" s="152"/>
      <c r="B117" s="210"/>
      <c r="C117" s="10" t="s">
        <v>83</v>
      </c>
      <c r="D117" s="38" t="s">
        <v>147</v>
      </c>
      <c r="E117" s="218" t="s">
        <v>83</v>
      </c>
      <c r="F117" s="181" t="s">
        <v>17</v>
      </c>
      <c r="G117" s="25"/>
      <c r="H117" s="67"/>
      <c r="I117" s="158"/>
      <c r="J117" s="159"/>
      <c r="K117" s="160"/>
      <c r="L117" s="227"/>
    </row>
    <row r="118" spans="1:12" s="3" customFormat="1" x14ac:dyDescent="0.4">
      <c r="A118" s="152"/>
      <c r="B118" s="210"/>
      <c r="C118" s="39" t="s">
        <v>49</v>
      </c>
      <c r="D118" s="40" t="s">
        <v>84</v>
      </c>
      <c r="E118" s="275" t="s">
        <v>49</v>
      </c>
      <c r="F118" s="276" t="s">
        <v>17</v>
      </c>
      <c r="G118" s="25"/>
      <c r="H118" s="67"/>
      <c r="I118" s="158"/>
      <c r="J118" s="159"/>
      <c r="K118" s="160"/>
      <c r="L118" s="227"/>
    </row>
    <row r="119" spans="1:12" s="3" customFormat="1" x14ac:dyDescent="0.4">
      <c r="A119" s="152"/>
      <c r="B119" s="210"/>
      <c r="C119" s="48"/>
      <c r="D119" s="49" t="s">
        <v>85</v>
      </c>
      <c r="E119" s="279"/>
      <c r="F119" s="280" t="s">
        <v>17</v>
      </c>
      <c r="G119" s="25"/>
      <c r="H119" s="67"/>
      <c r="I119" s="158"/>
      <c r="J119" s="159"/>
      <c r="K119" s="160"/>
      <c r="L119" s="227"/>
    </row>
    <row r="120" spans="1:12" s="3" customFormat="1" x14ac:dyDescent="0.4">
      <c r="A120" s="152"/>
      <c r="B120" s="210"/>
      <c r="C120" s="48"/>
      <c r="D120" s="49" t="s">
        <v>86</v>
      </c>
      <c r="E120" s="279"/>
      <c r="F120" s="280" t="s">
        <v>17</v>
      </c>
      <c r="G120" s="25"/>
      <c r="H120" s="67"/>
      <c r="I120" s="158"/>
      <c r="J120" s="159"/>
      <c r="K120" s="160"/>
      <c r="L120" s="227"/>
    </row>
    <row r="121" spans="1:12" s="3" customFormat="1" ht="21.6" thickBot="1" x14ac:dyDescent="0.45">
      <c r="A121" s="152"/>
      <c r="B121" s="210"/>
      <c r="C121" s="41"/>
      <c r="D121" s="42" t="s">
        <v>87</v>
      </c>
      <c r="E121" s="277"/>
      <c r="F121" s="278" t="s">
        <v>17</v>
      </c>
      <c r="G121" s="25"/>
      <c r="H121" s="67"/>
      <c r="I121" s="158"/>
      <c r="J121" s="159"/>
      <c r="K121" s="160"/>
      <c r="L121" s="227"/>
    </row>
    <row r="122" spans="1:12" s="3" customFormat="1" ht="31.8" thickBot="1" x14ac:dyDescent="0.45">
      <c r="A122" s="152"/>
      <c r="B122" s="210"/>
      <c r="C122" s="10" t="s">
        <v>67</v>
      </c>
      <c r="D122" s="38" t="s">
        <v>88</v>
      </c>
      <c r="E122" s="218" t="s">
        <v>67</v>
      </c>
      <c r="F122" s="181" t="s">
        <v>17</v>
      </c>
      <c r="G122" s="25"/>
      <c r="H122" s="67"/>
      <c r="I122" s="158"/>
      <c r="J122" s="159"/>
      <c r="K122" s="160"/>
      <c r="L122" s="227"/>
    </row>
    <row r="123" spans="1:12" s="3" customFormat="1" ht="36" customHeight="1" thickBot="1" x14ac:dyDescent="0.45">
      <c r="A123" s="152"/>
      <c r="B123" s="210"/>
      <c r="C123" s="33" t="s">
        <v>89</v>
      </c>
      <c r="D123" s="65" t="s">
        <v>249</v>
      </c>
      <c r="E123" s="281" t="s">
        <v>89</v>
      </c>
      <c r="F123" s="282" t="s">
        <v>17</v>
      </c>
      <c r="G123" s="25"/>
      <c r="H123" s="67"/>
      <c r="I123" s="158"/>
      <c r="J123" s="159"/>
      <c r="K123" s="160"/>
      <c r="L123" s="227"/>
    </row>
    <row r="124" spans="1:12" s="3" customFormat="1" ht="77.400000000000006" customHeight="1" thickBot="1" x14ac:dyDescent="0.45">
      <c r="A124" s="152"/>
      <c r="B124" s="210"/>
      <c r="C124" s="10" t="s">
        <v>80</v>
      </c>
      <c r="D124" s="43" t="s">
        <v>134</v>
      </c>
      <c r="E124" s="218" t="s">
        <v>80</v>
      </c>
      <c r="F124" s="9" t="s">
        <v>132</v>
      </c>
      <c r="G124" s="25"/>
      <c r="H124" s="67"/>
      <c r="I124" s="158"/>
      <c r="J124" s="159"/>
      <c r="K124" s="160"/>
      <c r="L124" s="227"/>
    </row>
    <row r="125" spans="1:12" s="3" customFormat="1" ht="27.6" customHeight="1" thickBot="1" x14ac:dyDescent="0.45">
      <c r="A125" s="152"/>
      <c r="B125" s="210"/>
      <c r="C125" s="164" t="s">
        <v>18</v>
      </c>
      <c r="D125" s="165"/>
      <c r="E125" s="191" t="s">
        <v>19</v>
      </c>
      <c r="F125" s="192"/>
      <c r="G125" s="25"/>
      <c r="H125" s="67"/>
      <c r="I125" s="158"/>
      <c r="J125" s="159"/>
      <c r="K125" s="160"/>
      <c r="L125" s="227"/>
    </row>
    <row r="126" spans="1:12" s="3" customFormat="1" ht="37.200000000000003" customHeight="1" thickBot="1" x14ac:dyDescent="0.45">
      <c r="A126" s="168"/>
      <c r="B126" s="223"/>
      <c r="C126" s="248" t="s">
        <v>135</v>
      </c>
      <c r="D126" s="224"/>
      <c r="E126" s="224"/>
      <c r="F126" s="235"/>
      <c r="G126" s="27"/>
      <c r="H126" s="68"/>
      <c r="I126" s="175"/>
      <c r="J126" s="176"/>
      <c r="K126" s="177"/>
      <c r="L126" s="236"/>
    </row>
    <row r="127" spans="1:12" s="3" customFormat="1" ht="34.200000000000003" customHeight="1" thickBot="1" x14ac:dyDescent="0.45">
      <c r="A127" s="237" t="s">
        <v>54</v>
      </c>
      <c r="B127" s="238"/>
      <c r="C127" s="238"/>
      <c r="D127" s="238"/>
      <c r="E127" s="238"/>
      <c r="F127" s="238"/>
      <c r="G127" s="238"/>
      <c r="H127" s="238"/>
      <c r="I127" s="238"/>
      <c r="J127" s="239"/>
      <c r="K127" s="240">
        <f>SUM(K70:K126)</f>
        <v>0</v>
      </c>
      <c r="L127" s="241"/>
    </row>
    <row r="128" spans="1:12" ht="46.8" customHeight="1" thickBot="1" x14ac:dyDescent="0.45">
      <c r="A128" s="203" t="s">
        <v>91</v>
      </c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5"/>
    </row>
    <row r="129" spans="1:12" s="3" customFormat="1" ht="50.4" customHeight="1" thickBot="1" x14ac:dyDescent="0.45">
      <c r="A129" s="142">
        <v>1</v>
      </c>
      <c r="B129" s="143" t="s">
        <v>170</v>
      </c>
      <c r="C129" s="19" t="s">
        <v>21</v>
      </c>
      <c r="D129" s="52" t="s">
        <v>93</v>
      </c>
      <c r="E129" s="207" t="s">
        <v>21</v>
      </c>
      <c r="F129" s="9" t="s">
        <v>17</v>
      </c>
      <c r="G129" s="23" t="s">
        <v>31</v>
      </c>
      <c r="H129" s="23" t="s">
        <v>231</v>
      </c>
      <c r="I129" s="182"/>
      <c r="J129" s="149"/>
      <c r="K129" s="150">
        <f>J129*I129</f>
        <v>0</v>
      </c>
      <c r="L129" s="209"/>
    </row>
    <row r="130" spans="1:12" s="3" customFormat="1" ht="31.8" thickBot="1" x14ac:dyDescent="0.45">
      <c r="A130" s="152"/>
      <c r="B130" s="153"/>
      <c r="C130" s="53" t="s">
        <v>161</v>
      </c>
      <c r="D130" s="54" t="s">
        <v>162</v>
      </c>
      <c r="E130" s="253" t="s">
        <v>67</v>
      </c>
      <c r="F130" s="254" t="s">
        <v>17</v>
      </c>
      <c r="G130" s="25"/>
      <c r="H130" s="25"/>
      <c r="I130" s="185"/>
      <c r="J130" s="159"/>
      <c r="K130" s="160"/>
      <c r="L130" s="211"/>
    </row>
    <row r="131" spans="1:12" s="3" customFormat="1" ht="31.8" thickBot="1" x14ac:dyDescent="0.45">
      <c r="A131" s="152"/>
      <c r="B131" s="153"/>
      <c r="C131" s="55"/>
      <c r="D131" s="56" t="s">
        <v>160</v>
      </c>
      <c r="E131" s="253"/>
      <c r="F131" s="254"/>
      <c r="G131" s="25"/>
      <c r="H131" s="25"/>
      <c r="I131" s="185"/>
      <c r="J131" s="159"/>
      <c r="K131" s="160"/>
      <c r="L131" s="211"/>
    </row>
    <row r="132" spans="1:12" s="3" customFormat="1" ht="108" customHeight="1" thickBot="1" x14ac:dyDescent="0.45">
      <c r="A132" s="152"/>
      <c r="B132" s="153"/>
      <c r="C132" s="19" t="s">
        <v>70</v>
      </c>
      <c r="D132" s="57" t="s">
        <v>242</v>
      </c>
      <c r="E132" s="207" t="s">
        <v>70</v>
      </c>
      <c r="F132" s="255" t="s">
        <v>17</v>
      </c>
      <c r="G132" s="25"/>
      <c r="H132" s="25"/>
      <c r="I132" s="185"/>
      <c r="J132" s="159"/>
      <c r="K132" s="160"/>
      <c r="L132" s="211"/>
    </row>
    <row r="133" spans="1:12" s="3" customFormat="1" x14ac:dyDescent="0.4">
      <c r="A133" s="152"/>
      <c r="B133" s="153"/>
      <c r="C133" s="53" t="s">
        <v>49</v>
      </c>
      <c r="D133" s="58" t="s">
        <v>84</v>
      </c>
      <c r="E133" s="212" t="s">
        <v>49</v>
      </c>
      <c r="F133" s="257" t="s">
        <v>17</v>
      </c>
      <c r="G133" s="25"/>
      <c r="H133" s="25"/>
      <c r="I133" s="185"/>
      <c r="J133" s="159"/>
      <c r="K133" s="160"/>
      <c r="L133" s="211"/>
    </row>
    <row r="134" spans="1:12" s="3" customFormat="1" x14ac:dyDescent="0.4">
      <c r="A134" s="152"/>
      <c r="B134" s="153"/>
      <c r="C134" s="59"/>
      <c r="D134" s="60" t="s">
        <v>94</v>
      </c>
      <c r="E134" s="214"/>
      <c r="F134" s="257" t="s">
        <v>17</v>
      </c>
      <c r="G134" s="25"/>
      <c r="H134" s="25"/>
      <c r="I134" s="185"/>
      <c r="J134" s="159"/>
      <c r="K134" s="160"/>
      <c r="L134" s="211"/>
    </row>
    <row r="135" spans="1:12" s="3" customFormat="1" x14ac:dyDescent="0.4">
      <c r="A135" s="152"/>
      <c r="B135" s="153"/>
      <c r="C135" s="59"/>
      <c r="D135" s="60" t="s">
        <v>95</v>
      </c>
      <c r="E135" s="214"/>
      <c r="F135" s="257" t="s">
        <v>17</v>
      </c>
      <c r="G135" s="25"/>
      <c r="H135" s="25"/>
      <c r="I135" s="185"/>
      <c r="J135" s="159"/>
      <c r="K135" s="160"/>
      <c r="L135" s="211"/>
    </row>
    <row r="136" spans="1:12" s="3" customFormat="1" ht="21.6" thickBot="1" x14ac:dyDescent="0.45">
      <c r="A136" s="152"/>
      <c r="B136" s="153"/>
      <c r="C136" s="55"/>
      <c r="D136" s="61" t="s">
        <v>96</v>
      </c>
      <c r="E136" s="216"/>
      <c r="F136" s="257" t="s">
        <v>17</v>
      </c>
      <c r="G136" s="25"/>
      <c r="H136" s="25"/>
      <c r="I136" s="185"/>
      <c r="J136" s="159"/>
      <c r="K136" s="160"/>
      <c r="L136" s="211"/>
    </row>
    <row r="137" spans="1:12" s="3" customFormat="1" ht="31.8" thickBot="1" x14ac:dyDescent="0.45">
      <c r="A137" s="152"/>
      <c r="B137" s="153"/>
      <c r="C137" s="62" t="s">
        <v>78</v>
      </c>
      <c r="D137" s="63" t="s">
        <v>249</v>
      </c>
      <c r="E137" s="271" t="s">
        <v>78</v>
      </c>
      <c r="F137" s="258" t="s">
        <v>17</v>
      </c>
      <c r="G137" s="25"/>
      <c r="H137" s="25"/>
      <c r="I137" s="185"/>
      <c r="J137" s="159"/>
      <c r="K137" s="160"/>
      <c r="L137" s="211"/>
    </row>
    <row r="138" spans="1:12" s="3" customFormat="1" ht="90" customHeight="1" thickBot="1" x14ac:dyDescent="0.45">
      <c r="A138" s="152"/>
      <c r="B138" s="153"/>
      <c r="C138" s="10" t="s">
        <v>80</v>
      </c>
      <c r="D138" s="43" t="s">
        <v>134</v>
      </c>
      <c r="E138" s="218" t="s">
        <v>80</v>
      </c>
      <c r="F138" s="9" t="s">
        <v>132</v>
      </c>
      <c r="G138" s="25"/>
      <c r="H138" s="25"/>
      <c r="I138" s="185"/>
      <c r="J138" s="159"/>
      <c r="K138" s="160"/>
      <c r="L138" s="211"/>
    </row>
    <row r="139" spans="1:12" s="3" customFormat="1" ht="27.6" customHeight="1" thickBot="1" x14ac:dyDescent="0.45">
      <c r="A139" s="152"/>
      <c r="B139" s="153"/>
      <c r="C139" s="259" t="s">
        <v>18</v>
      </c>
      <c r="D139" s="220"/>
      <c r="E139" s="260" t="s">
        <v>19</v>
      </c>
      <c r="F139" s="261"/>
      <c r="G139" s="25"/>
      <c r="H139" s="25"/>
      <c r="I139" s="185"/>
      <c r="J139" s="159"/>
      <c r="K139" s="160"/>
      <c r="L139" s="211"/>
    </row>
    <row r="140" spans="1:12" s="3" customFormat="1" ht="38.4" customHeight="1" thickBot="1" x14ac:dyDescent="0.45">
      <c r="A140" s="168"/>
      <c r="B140" s="169"/>
      <c r="C140" s="262" t="s">
        <v>135</v>
      </c>
      <c r="D140" s="263"/>
      <c r="E140" s="263"/>
      <c r="F140" s="264"/>
      <c r="G140" s="27"/>
      <c r="H140" s="27"/>
      <c r="I140" s="197"/>
      <c r="J140" s="176"/>
      <c r="K140" s="177"/>
      <c r="L140" s="225"/>
    </row>
    <row r="141" spans="1:12" s="3" customFormat="1" ht="48" customHeight="1" x14ac:dyDescent="0.4">
      <c r="A141" s="283">
        <v>2</v>
      </c>
      <c r="B141" s="206" t="s">
        <v>121</v>
      </c>
      <c r="C141" s="44" t="s">
        <v>21</v>
      </c>
      <c r="D141" s="36" t="s">
        <v>97</v>
      </c>
      <c r="E141" s="284" t="s">
        <v>21</v>
      </c>
      <c r="F141" s="285" t="s">
        <v>17</v>
      </c>
      <c r="G141" s="31" t="s">
        <v>31</v>
      </c>
      <c r="H141" s="23" t="s">
        <v>238</v>
      </c>
      <c r="I141" s="182"/>
      <c r="J141" s="149"/>
      <c r="K141" s="150">
        <f>I141*J141</f>
        <v>0</v>
      </c>
      <c r="L141" s="209"/>
    </row>
    <row r="142" spans="1:12" s="3" customFormat="1" ht="38.4" customHeight="1" thickBot="1" x14ac:dyDescent="0.45">
      <c r="A142" s="286"/>
      <c r="B142" s="210"/>
      <c r="C142" s="45"/>
      <c r="D142" s="46" t="s">
        <v>98</v>
      </c>
      <c r="E142" s="287"/>
      <c r="F142" s="288" t="s">
        <v>17</v>
      </c>
      <c r="G142" s="32"/>
      <c r="H142" s="25"/>
      <c r="I142" s="185"/>
      <c r="J142" s="159"/>
      <c r="K142" s="160"/>
      <c r="L142" s="211"/>
    </row>
    <row r="143" spans="1:12" s="3" customFormat="1" ht="51" customHeight="1" thickBot="1" x14ac:dyDescent="0.45">
      <c r="A143" s="286"/>
      <c r="B143" s="210"/>
      <c r="C143" s="33" t="s">
        <v>67</v>
      </c>
      <c r="D143" s="47" t="s">
        <v>92</v>
      </c>
      <c r="E143" s="281" t="s">
        <v>67</v>
      </c>
      <c r="F143" s="289" t="s">
        <v>17</v>
      </c>
      <c r="G143" s="25"/>
      <c r="H143" s="25"/>
      <c r="I143" s="185"/>
      <c r="J143" s="159"/>
      <c r="K143" s="160"/>
      <c r="L143" s="211"/>
    </row>
    <row r="144" spans="1:12" s="3" customFormat="1" ht="93.6" customHeight="1" thickBot="1" x14ac:dyDescent="0.45">
      <c r="A144" s="286"/>
      <c r="B144" s="210"/>
      <c r="C144" s="28" t="s">
        <v>70</v>
      </c>
      <c r="D144" s="37" t="s">
        <v>136</v>
      </c>
      <c r="E144" s="273" t="s">
        <v>70</v>
      </c>
      <c r="F144" s="290" t="s">
        <v>17</v>
      </c>
      <c r="G144" s="25"/>
      <c r="H144" s="25"/>
      <c r="I144" s="185"/>
      <c r="J144" s="159"/>
      <c r="K144" s="160"/>
      <c r="L144" s="211"/>
    </row>
    <row r="145" spans="1:12" s="3" customFormat="1" ht="19.8" customHeight="1" x14ac:dyDescent="0.4">
      <c r="A145" s="286"/>
      <c r="B145" s="210"/>
      <c r="C145" s="39" t="s">
        <v>49</v>
      </c>
      <c r="D145" s="40" t="s">
        <v>99</v>
      </c>
      <c r="E145" s="291" t="s">
        <v>49</v>
      </c>
      <c r="F145" s="188" t="s">
        <v>17</v>
      </c>
      <c r="G145" s="25"/>
      <c r="H145" s="25"/>
      <c r="I145" s="185"/>
      <c r="J145" s="159"/>
      <c r="K145" s="160"/>
      <c r="L145" s="211"/>
    </row>
    <row r="146" spans="1:12" s="3" customFormat="1" ht="19.8" customHeight="1" x14ac:dyDescent="0.4">
      <c r="A146" s="286"/>
      <c r="B146" s="210"/>
      <c r="C146" s="48"/>
      <c r="D146" s="49" t="s">
        <v>94</v>
      </c>
      <c r="E146" s="292"/>
      <c r="F146" s="293" t="s">
        <v>17</v>
      </c>
      <c r="G146" s="25"/>
      <c r="H146" s="25"/>
      <c r="I146" s="185"/>
      <c r="J146" s="159"/>
      <c r="K146" s="160"/>
      <c r="L146" s="211"/>
    </row>
    <row r="147" spans="1:12" s="3" customFormat="1" ht="19.8" customHeight="1" x14ac:dyDescent="0.4">
      <c r="A147" s="286"/>
      <c r="B147" s="210"/>
      <c r="C147" s="48"/>
      <c r="D147" s="49" t="s">
        <v>100</v>
      </c>
      <c r="E147" s="292"/>
      <c r="F147" s="293" t="s">
        <v>17</v>
      </c>
      <c r="G147" s="25"/>
      <c r="H147" s="25"/>
      <c r="I147" s="185"/>
      <c r="J147" s="159"/>
      <c r="K147" s="160"/>
      <c r="L147" s="211"/>
    </row>
    <row r="148" spans="1:12" s="3" customFormat="1" ht="19.8" customHeight="1" x14ac:dyDescent="0.4">
      <c r="A148" s="286"/>
      <c r="B148" s="210"/>
      <c r="C148" s="48"/>
      <c r="D148" s="49" t="s">
        <v>101</v>
      </c>
      <c r="E148" s="292"/>
      <c r="F148" s="293" t="s">
        <v>17</v>
      </c>
      <c r="G148" s="25"/>
      <c r="H148" s="25"/>
      <c r="I148" s="185"/>
      <c r="J148" s="159"/>
      <c r="K148" s="160"/>
      <c r="L148" s="211"/>
    </row>
    <row r="149" spans="1:12" s="3" customFormat="1" ht="19.8" customHeight="1" thickBot="1" x14ac:dyDescent="0.45">
      <c r="A149" s="286"/>
      <c r="B149" s="210"/>
      <c r="C149" s="41"/>
      <c r="D149" s="50" t="s">
        <v>102</v>
      </c>
      <c r="E149" s="294"/>
      <c r="F149" s="190" t="s">
        <v>17</v>
      </c>
      <c r="G149" s="25"/>
      <c r="H149" s="25"/>
      <c r="I149" s="185"/>
      <c r="J149" s="159"/>
      <c r="K149" s="160"/>
      <c r="L149" s="211"/>
    </row>
    <row r="150" spans="1:12" s="3" customFormat="1" ht="40.200000000000003" customHeight="1" thickBot="1" x14ac:dyDescent="0.45">
      <c r="A150" s="286"/>
      <c r="B150" s="210"/>
      <c r="C150" s="10" t="s">
        <v>103</v>
      </c>
      <c r="D150" s="51" t="s">
        <v>249</v>
      </c>
      <c r="E150" s="273" t="s">
        <v>103</v>
      </c>
      <c r="F150" s="155" t="s">
        <v>17</v>
      </c>
      <c r="G150" s="25"/>
      <c r="H150" s="25"/>
      <c r="I150" s="185"/>
      <c r="J150" s="159"/>
      <c r="K150" s="160"/>
      <c r="L150" s="211"/>
    </row>
    <row r="151" spans="1:12" s="3" customFormat="1" ht="82.2" customHeight="1" thickBot="1" x14ac:dyDescent="0.45">
      <c r="A151" s="286"/>
      <c r="B151" s="210"/>
      <c r="C151" s="10" t="s">
        <v>80</v>
      </c>
      <c r="D151" s="43" t="s">
        <v>134</v>
      </c>
      <c r="E151" s="218" t="s">
        <v>80</v>
      </c>
      <c r="F151" s="9" t="s">
        <v>132</v>
      </c>
      <c r="G151" s="25"/>
      <c r="H151" s="25"/>
      <c r="I151" s="185"/>
      <c r="J151" s="159"/>
      <c r="K151" s="160"/>
      <c r="L151" s="211"/>
    </row>
    <row r="152" spans="1:12" s="3" customFormat="1" ht="27.6" customHeight="1" thickBot="1" x14ac:dyDescent="0.45">
      <c r="A152" s="286"/>
      <c r="B152" s="210"/>
      <c r="C152" s="267" t="s">
        <v>18</v>
      </c>
      <c r="D152" s="232"/>
      <c r="E152" s="268" t="s">
        <v>19</v>
      </c>
      <c r="F152" s="269"/>
      <c r="G152" s="25"/>
      <c r="H152" s="25"/>
      <c r="I152" s="185"/>
      <c r="J152" s="159"/>
      <c r="K152" s="160"/>
      <c r="L152" s="211"/>
    </row>
    <row r="153" spans="1:12" s="3" customFormat="1" ht="49.8" customHeight="1" thickBot="1" x14ac:dyDescent="0.45">
      <c r="A153" s="295"/>
      <c r="B153" s="223"/>
      <c r="C153" s="248" t="s">
        <v>135</v>
      </c>
      <c r="D153" s="224"/>
      <c r="E153" s="224"/>
      <c r="F153" s="235"/>
      <c r="G153" s="27"/>
      <c r="H153" s="27"/>
      <c r="I153" s="197"/>
      <c r="J153" s="176"/>
      <c r="K153" s="177"/>
      <c r="L153" s="225"/>
    </row>
    <row r="154" spans="1:12" s="3" customFormat="1" ht="68.400000000000006" customHeight="1" thickBot="1" x14ac:dyDescent="0.45">
      <c r="A154" s="142">
        <v>3</v>
      </c>
      <c r="B154" s="296" t="s">
        <v>122</v>
      </c>
      <c r="C154" s="10" t="s">
        <v>104</v>
      </c>
      <c r="D154" s="11" t="s">
        <v>105</v>
      </c>
      <c r="E154" s="218" t="s">
        <v>104</v>
      </c>
      <c r="F154" s="9" t="s">
        <v>17</v>
      </c>
      <c r="G154" s="23" t="s">
        <v>31</v>
      </c>
      <c r="H154" s="23" t="s">
        <v>171</v>
      </c>
      <c r="I154" s="148"/>
      <c r="J154" s="149"/>
      <c r="K154" s="150">
        <f>I154*J154</f>
        <v>0</v>
      </c>
      <c r="L154" s="226"/>
    </row>
    <row r="155" spans="1:12" s="3" customFormat="1" ht="39.6" customHeight="1" thickBot="1" x14ac:dyDescent="0.45">
      <c r="A155" s="152"/>
      <c r="B155" s="297"/>
      <c r="C155" s="28" t="s">
        <v>67</v>
      </c>
      <c r="D155" s="20" t="s">
        <v>106</v>
      </c>
      <c r="E155" s="273" t="s">
        <v>67</v>
      </c>
      <c r="F155" s="298" t="s">
        <v>17</v>
      </c>
      <c r="G155" s="25"/>
      <c r="H155" s="25"/>
      <c r="I155" s="158"/>
      <c r="J155" s="159"/>
      <c r="K155" s="160"/>
      <c r="L155" s="227"/>
    </row>
    <row r="156" spans="1:12" s="3" customFormat="1" ht="28.8" customHeight="1" x14ac:dyDescent="0.4">
      <c r="A156" s="152"/>
      <c r="B156" s="299"/>
      <c r="C156" s="12" t="s">
        <v>49</v>
      </c>
      <c r="D156" s="13" t="s">
        <v>107</v>
      </c>
      <c r="E156" s="284" t="s">
        <v>49</v>
      </c>
      <c r="F156" s="213" t="s">
        <v>17</v>
      </c>
      <c r="G156" s="32"/>
      <c r="H156" s="25"/>
      <c r="I156" s="158"/>
      <c r="J156" s="159"/>
      <c r="K156" s="160"/>
      <c r="L156" s="227"/>
    </row>
    <row r="157" spans="1:12" s="3" customFormat="1" ht="28.8" customHeight="1" x14ac:dyDescent="0.4">
      <c r="A157" s="152"/>
      <c r="B157" s="299"/>
      <c r="C157" s="14"/>
      <c r="D157" s="15" t="s">
        <v>75</v>
      </c>
      <c r="E157" s="300"/>
      <c r="F157" s="215" t="s">
        <v>17</v>
      </c>
      <c r="G157" s="32"/>
      <c r="H157" s="25"/>
      <c r="I157" s="158"/>
      <c r="J157" s="159"/>
      <c r="K157" s="160"/>
      <c r="L157" s="227"/>
    </row>
    <row r="158" spans="1:12" s="3" customFormat="1" ht="28.8" customHeight="1" thickBot="1" x14ac:dyDescent="0.45">
      <c r="A158" s="152"/>
      <c r="B158" s="299"/>
      <c r="C158" s="16"/>
      <c r="D158" s="17" t="s">
        <v>113</v>
      </c>
      <c r="E158" s="287"/>
      <c r="F158" s="217" t="s">
        <v>17</v>
      </c>
      <c r="G158" s="32"/>
      <c r="H158" s="25"/>
      <c r="I158" s="158"/>
      <c r="J158" s="159"/>
      <c r="K158" s="160"/>
      <c r="L158" s="227"/>
    </row>
    <row r="159" spans="1:12" s="3" customFormat="1" ht="31.8" thickBot="1" x14ac:dyDescent="0.45">
      <c r="A159" s="152"/>
      <c r="B159" s="297"/>
      <c r="C159" s="10" t="s">
        <v>103</v>
      </c>
      <c r="D159" s="18" t="s">
        <v>249</v>
      </c>
      <c r="E159" s="218" t="s">
        <v>103</v>
      </c>
      <c r="F159" s="9" t="s">
        <v>17</v>
      </c>
      <c r="G159" s="25"/>
      <c r="H159" s="25"/>
      <c r="I159" s="158"/>
      <c r="J159" s="159"/>
      <c r="K159" s="160"/>
      <c r="L159" s="227"/>
    </row>
    <row r="160" spans="1:12" s="3" customFormat="1" ht="31.8" thickBot="1" x14ac:dyDescent="0.45">
      <c r="A160" s="152"/>
      <c r="B160" s="297"/>
      <c r="C160" s="19" t="s">
        <v>108</v>
      </c>
      <c r="D160" s="21" t="s">
        <v>137</v>
      </c>
      <c r="E160" s="218" t="s">
        <v>108</v>
      </c>
      <c r="F160" s="9" t="s">
        <v>17</v>
      </c>
      <c r="G160" s="25"/>
      <c r="H160" s="25"/>
      <c r="I160" s="158"/>
      <c r="J160" s="159"/>
      <c r="K160" s="160"/>
      <c r="L160" s="227"/>
    </row>
    <row r="161" spans="1:12" s="3" customFormat="1" ht="43.8" customHeight="1" thickBot="1" x14ac:dyDescent="0.45">
      <c r="A161" s="152"/>
      <c r="B161" s="297"/>
      <c r="C161" s="19" t="s">
        <v>110</v>
      </c>
      <c r="D161" s="21" t="s">
        <v>138</v>
      </c>
      <c r="E161" s="218" t="s">
        <v>110</v>
      </c>
      <c r="F161" s="9" t="s">
        <v>17</v>
      </c>
      <c r="G161" s="25"/>
      <c r="H161" s="25"/>
      <c r="I161" s="158"/>
      <c r="J161" s="159"/>
      <c r="K161" s="160"/>
      <c r="L161" s="227"/>
    </row>
    <row r="162" spans="1:12" s="3" customFormat="1" ht="48.6" customHeight="1" thickBot="1" x14ac:dyDescent="0.45">
      <c r="A162" s="152"/>
      <c r="B162" s="297"/>
      <c r="C162" s="19" t="s">
        <v>109</v>
      </c>
      <c r="D162" s="21" t="s">
        <v>139</v>
      </c>
      <c r="E162" s="218" t="s">
        <v>109</v>
      </c>
      <c r="F162" s="9" t="s">
        <v>17</v>
      </c>
      <c r="G162" s="25"/>
      <c r="H162" s="25"/>
      <c r="I162" s="158"/>
      <c r="J162" s="159"/>
      <c r="K162" s="160"/>
      <c r="L162" s="227"/>
    </row>
    <row r="163" spans="1:12" s="3" customFormat="1" ht="42.6" customHeight="1" thickBot="1" x14ac:dyDescent="0.45">
      <c r="A163" s="152"/>
      <c r="B163" s="297"/>
      <c r="C163" s="10" t="s">
        <v>111</v>
      </c>
      <c r="D163" s="43" t="s">
        <v>140</v>
      </c>
      <c r="E163" s="218" t="s">
        <v>111</v>
      </c>
      <c r="F163" s="9" t="s">
        <v>17</v>
      </c>
      <c r="G163" s="25"/>
      <c r="H163" s="25"/>
      <c r="I163" s="158"/>
      <c r="J163" s="159"/>
      <c r="K163" s="160"/>
      <c r="L163" s="227"/>
    </row>
    <row r="164" spans="1:12" s="3" customFormat="1" ht="90.6" customHeight="1" thickBot="1" x14ac:dyDescent="0.45">
      <c r="A164" s="152"/>
      <c r="B164" s="297"/>
      <c r="C164" s="19" t="s">
        <v>112</v>
      </c>
      <c r="D164" s="21" t="s">
        <v>163</v>
      </c>
      <c r="E164" s="218" t="s">
        <v>112</v>
      </c>
      <c r="F164" s="9" t="s">
        <v>17</v>
      </c>
      <c r="G164" s="25"/>
      <c r="H164" s="25"/>
      <c r="I164" s="158"/>
      <c r="J164" s="159"/>
      <c r="K164" s="160"/>
      <c r="L164" s="227"/>
    </row>
    <row r="165" spans="1:12" s="3" customFormat="1" ht="72" customHeight="1" thickBot="1" x14ac:dyDescent="0.45">
      <c r="A165" s="152"/>
      <c r="B165" s="297"/>
      <c r="C165" s="10" t="s">
        <v>80</v>
      </c>
      <c r="D165" s="43" t="s">
        <v>134</v>
      </c>
      <c r="E165" s="218" t="s">
        <v>80</v>
      </c>
      <c r="F165" s="9" t="s">
        <v>132</v>
      </c>
      <c r="G165" s="25"/>
      <c r="H165" s="25"/>
      <c r="I165" s="158"/>
      <c r="J165" s="159"/>
      <c r="K165" s="160"/>
      <c r="L165" s="227"/>
    </row>
    <row r="166" spans="1:12" s="3" customFormat="1" ht="27.6" customHeight="1" thickBot="1" x14ac:dyDescent="0.45">
      <c r="A166" s="168"/>
      <c r="B166" s="301"/>
      <c r="C166" s="302" t="s">
        <v>18</v>
      </c>
      <c r="D166" s="303"/>
      <c r="E166" s="304" t="s">
        <v>19</v>
      </c>
      <c r="F166" s="305"/>
      <c r="G166" s="27"/>
      <c r="H166" s="27"/>
      <c r="I166" s="175"/>
      <c r="J166" s="176"/>
      <c r="K166" s="177"/>
      <c r="L166" s="236"/>
    </row>
    <row r="167" spans="1:12" s="3" customFormat="1" ht="36" customHeight="1" thickBot="1" x14ac:dyDescent="0.45">
      <c r="A167" s="237" t="s">
        <v>90</v>
      </c>
      <c r="B167" s="238"/>
      <c r="C167" s="238"/>
      <c r="D167" s="238"/>
      <c r="E167" s="238"/>
      <c r="F167" s="238"/>
      <c r="G167" s="238"/>
      <c r="H167" s="238"/>
      <c r="I167" s="238"/>
      <c r="J167" s="239"/>
      <c r="K167" s="240">
        <f>SUM(K129:K166)</f>
        <v>0</v>
      </c>
      <c r="L167" s="241"/>
    </row>
    <row r="168" spans="1:12" ht="46.8" customHeight="1" thickBot="1" x14ac:dyDescent="0.45">
      <c r="A168" s="203" t="s">
        <v>154</v>
      </c>
      <c r="B168" s="204"/>
      <c r="C168" s="204"/>
      <c r="D168" s="204"/>
      <c r="E168" s="204"/>
      <c r="F168" s="204"/>
      <c r="G168" s="204"/>
      <c r="H168" s="204"/>
      <c r="I168" s="204"/>
      <c r="J168" s="204"/>
      <c r="K168" s="204"/>
      <c r="L168" s="205"/>
    </row>
    <row r="169" spans="1:12" s="3" customFormat="1" ht="60" customHeight="1" thickBot="1" x14ac:dyDescent="0.45">
      <c r="A169" s="283">
        <v>1</v>
      </c>
      <c r="B169" s="206" t="s">
        <v>196</v>
      </c>
      <c r="C169" s="35" t="s">
        <v>21</v>
      </c>
      <c r="D169" s="36" t="s">
        <v>243</v>
      </c>
      <c r="E169" s="306" t="s">
        <v>21</v>
      </c>
      <c r="F169" s="285" t="s">
        <v>17</v>
      </c>
      <c r="G169" s="31" t="s">
        <v>31</v>
      </c>
      <c r="H169" s="23">
        <v>12</v>
      </c>
      <c r="I169" s="182"/>
      <c r="J169" s="149"/>
      <c r="K169" s="150">
        <f>I169*J169</f>
        <v>0</v>
      </c>
      <c r="L169" s="209"/>
    </row>
    <row r="170" spans="1:12" s="3" customFormat="1" ht="51" customHeight="1" thickBot="1" x14ac:dyDescent="0.45">
      <c r="A170" s="286"/>
      <c r="B170" s="210"/>
      <c r="C170" s="33" t="s">
        <v>197</v>
      </c>
      <c r="D170" s="37" t="s">
        <v>198</v>
      </c>
      <c r="E170" s="242" t="s">
        <v>197</v>
      </c>
      <c r="F170" s="289" t="s">
        <v>17</v>
      </c>
      <c r="G170" s="25"/>
      <c r="H170" s="25"/>
      <c r="I170" s="185"/>
      <c r="J170" s="159"/>
      <c r="K170" s="160"/>
      <c r="L170" s="211"/>
    </row>
    <row r="171" spans="1:12" s="3" customFormat="1" ht="43.8" customHeight="1" thickBot="1" x14ac:dyDescent="0.45">
      <c r="A171" s="286"/>
      <c r="B171" s="210"/>
      <c r="C171" s="28" t="s">
        <v>112</v>
      </c>
      <c r="D171" s="37" t="s">
        <v>199</v>
      </c>
      <c r="E171" s="271" t="s">
        <v>112</v>
      </c>
      <c r="F171" s="290" t="s">
        <v>17</v>
      </c>
      <c r="G171" s="25"/>
      <c r="H171" s="25"/>
      <c r="I171" s="185"/>
      <c r="J171" s="159"/>
      <c r="K171" s="160"/>
      <c r="L171" s="211"/>
    </row>
    <row r="172" spans="1:12" s="3" customFormat="1" ht="40.799999999999997" customHeight="1" thickBot="1" x14ac:dyDescent="0.45">
      <c r="A172" s="286"/>
      <c r="B172" s="210"/>
      <c r="C172" s="10" t="s">
        <v>108</v>
      </c>
      <c r="D172" s="38" t="s">
        <v>200</v>
      </c>
      <c r="E172" s="207" t="s">
        <v>108</v>
      </c>
      <c r="F172" s="155" t="s">
        <v>17</v>
      </c>
      <c r="G172" s="25"/>
      <c r="H172" s="25"/>
      <c r="I172" s="185"/>
      <c r="J172" s="159"/>
      <c r="K172" s="160"/>
      <c r="L172" s="211"/>
    </row>
    <row r="173" spans="1:12" s="3" customFormat="1" ht="19.8" customHeight="1" x14ac:dyDescent="0.4">
      <c r="A173" s="286"/>
      <c r="B173" s="210"/>
      <c r="C173" s="39" t="s">
        <v>201</v>
      </c>
      <c r="D173" s="40" t="s">
        <v>202</v>
      </c>
      <c r="E173" s="212" t="s">
        <v>201</v>
      </c>
      <c r="F173" s="188" t="s">
        <v>17</v>
      </c>
      <c r="G173" s="25"/>
      <c r="H173" s="25"/>
      <c r="I173" s="185"/>
      <c r="J173" s="159"/>
      <c r="K173" s="160"/>
      <c r="L173" s="211"/>
    </row>
    <row r="174" spans="1:12" s="3" customFormat="1" ht="19.8" customHeight="1" thickBot="1" x14ac:dyDescent="0.45">
      <c r="A174" s="286"/>
      <c r="B174" s="210"/>
      <c r="C174" s="41"/>
      <c r="D174" s="42" t="s">
        <v>203</v>
      </c>
      <c r="E174" s="216"/>
      <c r="F174" s="190" t="s">
        <v>17</v>
      </c>
      <c r="G174" s="25"/>
      <c r="H174" s="25"/>
      <c r="I174" s="185"/>
      <c r="J174" s="159"/>
      <c r="K174" s="160"/>
      <c r="L174" s="211"/>
    </row>
    <row r="175" spans="1:12" s="3" customFormat="1" ht="37.799999999999997" customHeight="1" thickBot="1" x14ac:dyDescent="0.45">
      <c r="A175" s="286"/>
      <c r="B175" s="210"/>
      <c r="C175" s="33" t="s">
        <v>176</v>
      </c>
      <c r="D175" s="34" t="s">
        <v>204</v>
      </c>
      <c r="E175" s="242" t="s">
        <v>176</v>
      </c>
      <c r="F175" s="217" t="s">
        <v>178</v>
      </c>
      <c r="G175" s="25"/>
      <c r="H175" s="25"/>
      <c r="I175" s="185"/>
      <c r="J175" s="159"/>
      <c r="K175" s="160"/>
      <c r="L175" s="211"/>
    </row>
    <row r="176" spans="1:12" s="3" customFormat="1" ht="27.6" customHeight="1" thickBot="1" x14ac:dyDescent="0.45">
      <c r="A176" s="286"/>
      <c r="B176" s="210"/>
      <c r="C176" s="55" t="s">
        <v>18</v>
      </c>
      <c r="D176" s="339"/>
      <c r="E176" s="268" t="s">
        <v>19</v>
      </c>
      <c r="F176" s="269"/>
      <c r="G176" s="25"/>
      <c r="H176" s="25"/>
      <c r="I176" s="185"/>
      <c r="J176" s="159"/>
      <c r="K176" s="160"/>
      <c r="L176" s="211"/>
    </row>
    <row r="177" spans="1:12" s="3" customFormat="1" ht="49.8" customHeight="1" thickBot="1" x14ac:dyDescent="0.45">
      <c r="A177" s="295"/>
      <c r="B177" s="223"/>
      <c r="C177" s="248" t="s">
        <v>135</v>
      </c>
      <c r="D177" s="224"/>
      <c r="E177" s="224"/>
      <c r="F177" s="235"/>
      <c r="G177" s="27"/>
      <c r="H177" s="27"/>
      <c r="I177" s="197"/>
      <c r="J177" s="176"/>
      <c r="K177" s="177"/>
      <c r="L177" s="225"/>
    </row>
    <row r="178" spans="1:12" s="3" customFormat="1" ht="68.400000000000006" customHeight="1" thickBot="1" x14ac:dyDescent="0.45">
      <c r="A178" s="142">
        <v>2</v>
      </c>
      <c r="B178" s="143" t="s">
        <v>206</v>
      </c>
      <c r="C178" s="10" t="s">
        <v>21</v>
      </c>
      <c r="D178" s="11" t="s">
        <v>244</v>
      </c>
      <c r="E178" s="207" t="s">
        <v>21</v>
      </c>
      <c r="F178" s="9" t="s">
        <v>17</v>
      </c>
      <c r="G178" s="23" t="s">
        <v>205</v>
      </c>
      <c r="H178" s="23">
        <v>20</v>
      </c>
      <c r="I178" s="148"/>
      <c r="J178" s="149"/>
      <c r="K178" s="150">
        <f>I178*J178</f>
        <v>0</v>
      </c>
      <c r="L178" s="226"/>
    </row>
    <row r="179" spans="1:12" s="3" customFormat="1" ht="39.6" customHeight="1" thickBot="1" x14ac:dyDescent="0.45">
      <c r="A179" s="152"/>
      <c r="B179" s="153"/>
      <c r="C179" s="28" t="s">
        <v>33</v>
      </c>
      <c r="D179" s="20" t="s">
        <v>211</v>
      </c>
      <c r="E179" s="271" t="s">
        <v>33</v>
      </c>
      <c r="F179" s="298" t="s">
        <v>17</v>
      </c>
      <c r="G179" s="25"/>
      <c r="H179" s="25"/>
      <c r="I179" s="158"/>
      <c r="J179" s="159"/>
      <c r="K179" s="160"/>
      <c r="L179" s="227"/>
    </row>
    <row r="180" spans="1:12" s="3" customFormat="1" ht="28.8" customHeight="1" x14ac:dyDescent="0.4">
      <c r="A180" s="152"/>
      <c r="B180" s="184"/>
      <c r="C180" s="29" t="s">
        <v>212</v>
      </c>
      <c r="D180" s="20" t="s">
        <v>213</v>
      </c>
      <c r="E180" s="307" t="s">
        <v>212</v>
      </c>
      <c r="F180" s="213" t="s">
        <v>17</v>
      </c>
      <c r="G180" s="32"/>
      <c r="H180" s="25"/>
      <c r="I180" s="158"/>
      <c r="J180" s="159"/>
      <c r="K180" s="160"/>
      <c r="L180" s="227"/>
    </row>
    <row r="181" spans="1:12" s="3" customFormat="1" ht="28.8" customHeight="1" x14ac:dyDescent="0.4">
      <c r="A181" s="152"/>
      <c r="B181" s="184"/>
      <c r="C181" s="30" t="s">
        <v>214</v>
      </c>
      <c r="D181" s="15" t="s">
        <v>215</v>
      </c>
      <c r="E181" s="308" t="s">
        <v>214</v>
      </c>
      <c r="F181" s="215" t="s">
        <v>17</v>
      </c>
      <c r="G181" s="32"/>
      <c r="H181" s="25"/>
      <c r="I181" s="158"/>
      <c r="J181" s="159"/>
      <c r="K181" s="160"/>
      <c r="L181" s="227"/>
    </row>
    <row r="182" spans="1:12" s="3" customFormat="1" ht="37.799999999999997" customHeight="1" thickBot="1" x14ac:dyDescent="0.45">
      <c r="A182" s="152"/>
      <c r="B182" s="184"/>
      <c r="C182" s="33" t="s">
        <v>176</v>
      </c>
      <c r="D182" s="34" t="s">
        <v>204</v>
      </c>
      <c r="E182" s="242" t="s">
        <v>176</v>
      </c>
      <c r="F182" s="217" t="s">
        <v>178</v>
      </c>
      <c r="G182" s="32"/>
      <c r="H182" s="25"/>
      <c r="I182" s="158"/>
      <c r="J182" s="159"/>
      <c r="K182" s="160"/>
      <c r="L182" s="227"/>
    </row>
    <row r="183" spans="1:12" s="3" customFormat="1" ht="27.6" customHeight="1" thickBot="1" x14ac:dyDescent="0.45">
      <c r="A183" s="168"/>
      <c r="B183" s="169"/>
      <c r="C183" s="302" t="s">
        <v>18</v>
      </c>
      <c r="D183" s="303"/>
      <c r="E183" s="304" t="s">
        <v>19</v>
      </c>
      <c r="F183" s="305"/>
      <c r="G183" s="27"/>
      <c r="H183" s="27"/>
      <c r="I183" s="175"/>
      <c r="J183" s="176"/>
      <c r="K183" s="177"/>
      <c r="L183" s="236"/>
    </row>
    <row r="184" spans="1:12" s="3" customFormat="1" ht="50.4" customHeight="1" thickBot="1" x14ac:dyDescent="0.45">
      <c r="A184" s="142">
        <v>3</v>
      </c>
      <c r="B184" s="143" t="s">
        <v>207</v>
      </c>
      <c r="C184" s="10" t="s">
        <v>21</v>
      </c>
      <c r="D184" s="11" t="s">
        <v>245</v>
      </c>
      <c r="E184" s="207" t="s">
        <v>21</v>
      </c>
      <c r="F184" s="9" t="s">
        <v>17</v>
      </c>
      <c r="G184" s="23" t="s">
        <v>205</v>
      </c>
      <c r="H184" s="23">
        <v>20</v>
      </c>
      <c r="I184" s="182"/>
      <c r="J184" s="149"/>
      <c r="K184" s="150">
        <f>J184*I184</f>
        <v>0</v>
      </c>
      <c r="L184" s="209"/>
    </row>
    <row r="185" spans="1:12" s="3" customFormat="1" ht="39.6" customHeight="1" thickBot="1" x14ac:dyDescent="0.45">
      <c r="A185" s="152"/>
      <c r="B185" s="153"/>
      <c r="C185" s="28" t="s">
        <v>33</v>
      </c>
      <c r="D185" s="20" t="s">
        <v>211</v>
      </c>
      <c r="E185" s="271" t="s">
        <v>33</v>
      </c>
      <c r="F185" s="298" t="s">
        <v>17</v>
      </c>
      <c r="G185" s="25"/>
      <c r="H185" s="25"/>
      <c r="I185" s="185"/>
      <c r="J185" s="159"/>
      <c r="K185" s="160"/>
      <c r="L185" s="211"/>
    </row>
    <row r="186" spans="1:12" s="3" customFormat="1" x14ac:dyDescent="0.4">
      <c r="A186" s="152"/>
      <c r="B186" s="153"/>
      <c r="C186" s="29" t="s">
        <v>212</v>
      </c>
      <c r="D186" s="20" t="s">
        <v>216</v>
      </c>
      <c r="E186" s="307" t="s">
        <v>212</v>
      </c>
      <c r="F186" s="213" t="s">
        <v>17</v>
      </c>
      <c r="G186" s="25"/>
      <c r="H186" s="25"/>
      <c r="I186" s="185"/>
      <c r="J186" s="159"/>
      <c r="K186" s="160"/>
      <c r="L186" s="211"/>
    </row>
    <row r="187" spans="1:12" s="3" customFormat="1" ht="23.4" customHeight="1" x14ac:dyDescent="0.4">
      <c r="A187" s="152"/>
      <c r="B187" s="153"/>
      <c r="C187" s="30" t="s">
        <v>214</v>
      </c>
      <c r="D187" s="15" t="s">
        <v>215</v>
      </c>
      <c r="E187" s="308" t="s">
        <v>214</v>
      </c>
      <c r="F187" s="215" t="s">
        <v>17</v>
      </c>
      <c r="G187" s="25"/>
      <c r="H187" s="25"/>
      <c r="I187" s="185"/>
      <c r="J187" s="159"/>
      <c r="K187" s="160"/>
      <c r="L187" s="211"/>
    </row>
    <row r="188" spans="1:12" s="3" customFormat="1" ht="44.4" customHeight="1" thickBot="1" x14ac:dyDescent="0.45">
      <c r="A188" s="152"/>
      <c r="B188" s="153"/>
      <c r="C188" s="33" t="s">
        <v>176</v>
      </c>
      <c r="D188" s="34" t="s">
        <v>204</v>
      </c>
      <c r="E188" s="242" t="s">
        <v>176</v>
      </c>
      <c r="F188" s="217" t="s">
        <v>178</v>
      </c>
      <c r="G188" s="25"/>
      <c r="H188" s="25"/>
      <c r="I188" s="185"/>
      <c r="J188" s="159"/>
      <c r="K188" s="160"/>
      <c r="L188" s="211"/>
    </row>
    <row r="189" spans="1:12" s="3" customFormat="1" ht="27.6" customHeight="1" thickBot="1" x14ac:dyDescent="0.45">
      <c r="A189" s="152"/>
      <c r="B189" s="153"/>
      <c r="C189" s="59" t="s">
        <v>18</v>
      </c>
      <c r="D189" s="340"/>
      <c r="E189" s="260" t="s">
        <v>19</v>
      </c>
      <c r="F189" s="261"/>
      <c r="G189" s="25"/>
      <c r="H189" s="25"/>
      <c r="I189" s="185"/>
      <c r="J189" s="159"/>
      <c r="K189" s="160"/>
      <c r="L189" s="211"/>
    </row>
    <row r="190" spans="1:12" s="3" customFormat="1" ht="38.4" customHeight="1" thickBot="1" x14ac:dyDescent="0.45">
      <c r="A190" s="168"/>
      <c r="B190" s="169"/>
      <c r="C190" s="262" t="s">
        <v>135</v>
      </c>
      <c r="D190" s="263"/>
      <c r="E190" s="263"/>
      <c r="F190" s="264"/>
      <c r="G190" s="27"/>
      <c r="H190" s="27"/>
      <c r="I190" s="197"/>
      <c r="J190" s="176"/>
      <c r="K190" s="177"/>
      <c r="L190" s="225"/>
    </row>
    <row r="191" spans="1:12" s="3" customFormat="1" ht="37.200000000000003" customHeight="1" thickBot="1" x14ac:dyDescent="0.45">
      <c r="A191" s="283">
        <v>4</v>
      </c>
      <c r="B191" s="206" t="s">
        <v>208</v>
      </c>
      <c r="C191" s="10" t="s">
        <v>21</v>
      </c>
      <c r="D191" s="11" t="s">
        <v>217</v>
      </c>
      <c r="E191" s="207" t="s">
        <v>21</v>
      </c>
      <c r="F191" s="285" t="s">
        <v>17</v>
      </c>
      <c r="G191" s="31" t="s">
        <v>205</v>
      </c>
      <c r="H191" s="23">
        <v>10</v>
      </c>
      <c r="I191" s="182"/>
      <c r="J191" s="149"/>
      <c r="K191" s="150">
        <f>I191*J191</f>
        <v>0</v>
      </c>
      <c r="L191" s="209"/>
    </row>
    <row r="192" spans="1:12" s="3" customFormat="1" ht="41.4" customHeight="1" thickBot="1" x14ac:dyDescent="0.45">
      <c r="A192" s="286"/>
      <c r="B192" s="210"/>
      <c r="C192" s="28" t="s">
        <v>33</v>
      </c>
      <c r="D192" s="20" t="s">
        <v>211</v>
      </c>
      <c r="E192" s="271" t="s">
        <v>33</v>
      </c>
      <c r="F192" s="288" t="s">
        <v>17</v>
      </c>
      <c r="G192" s="32"/>
      <c r="H192" s="25"/>
      <c r="I192" s="185"/>
      <c r="J192" s="159"/>
      <c r="K192" s="160"/>
      <c r="L192" s="211"/>
    </row>
    <row r="193" spans="1:12" s="3" customFormat="1" ht="26.4" customHeight="1" thickBot="1" x14ac:dyDescent="0.45">
      <c r="A193" s="286"/>
      <c r="B193" s="210"/>
      <c r="C193" s="29" t="s">
        <v>212</v>
      </c>
      <c r="D193" s="20" t="s">
        <v>218</v>
      </c>
      <c r="E193" s="307" t="s">
        <v>212</v>
      </c>
      <c r="F193" s="289" t="s">
        <v>17</v>
      </c>
      <c r="G193" s="25"/>
      <c r="H193" s="25"/>
      <c r="I193" s="185"/>
      <c r="J193" s="159"/>
      <c r="K193" s="160"/>
      <c r="L193" s="211"/>
    </row>
    <row r="194" spans="1:12" s="3" customFormat="1" ht="26.4" customHeight="1" thickBot="1" x14ac:dyDescent="0.45">
      <c r="A194" s="286"/>
      <c r="B194" s="210"/>
      <c r="C194" s="30" t="s">
        <v>214</v>
      </c>
      <c r="D194" s="15" t="s">
        <v>219</v>
      </c>
      <c r="E194" s="308" t="s">
        <v>214</v>
      </c>
      <c r="F194" s="290" t="s">
        <v>17</v>
      </c>
      <c r="G194" s="25"/>
      <c r="H194" s="25"/>
      <c r="I194" s="185"/>
      <c r="J194" s="159"/>
      <c r="K194" s="160"/>
      <c r="L194" s="211"/>
    </row>
    <row r="195" spans="1:12" s="3" customFormat="1" ht="42" customHeight="1" thickBot="1" x14ac:dyDescent="0.45">
      <c r="A195" s="286"/>
      <c r="B195" s="210"/>
      <c r="C195" s="33" t="s">
        <v>176</v>
      </c>
      <c r="D195" s="34" t="s">
        <v>204</v>
      </c>
      <c r="E195" s="242" t="s">
        <v>176</v>
      </c>
      <c r="F195" s="188" t="s">
        <v>17</v>
      </c>
      <c r="G195" s="25"/>
      <c r="H195" s="25"/>
      <c r="I195" s="185"/>
      <c r="J195" s="159"/>
      <c r="K195" s="160"/>
      <c r="L195" s="211"/>
    </row>
    <row r="196" spans="1:12" s="3" customFormat="1" ht="21.6" thickBot="1" x14ac:dyDescent="0.45">
      <c r="A196" s="286"/>
      <c r="B196" s="210"/>
      <c r="C196" s="267" t="s">
        <v>18</v>
      </c>
      <c r="D196" s="232"/>
      <c r="E196" s="268" t="s">
        <v>19</v>
      </c>
      <c r="F196" s="269"/>
      <c r="G196" s="25"/>
      <c r="H196" s="25"/>
      <c r="I196" s="185"/>
      <c r="J196" s="159"/>
      <c r="K196" s="160"/>
      <c r="L196" s="211"/>
    </row>
    <row r="197" spans="1:12" s="3" customFormat="1" ht="49.8" customHeight="1" thickBot="1" x14ac:dyDescent="0.45">
      <c r="A197" s="295"/>
      <c r="B197" s="223"/>
      <c r="C197" s="248" t="s">
        <v>135</v>
      </c>
      <c r="D197" s="224"/>
      <c r="E197" s="224"/>
      <c r="F197" s="235"/>
      <c r="G197" s="27"/>
      <c r="H197" s="27"/>
      <c r="I197" s="197"/>
      <c r="J197" s="176"/>
      <c r="K197" s="177"/>
      <c r="L197" s="225"/>
    </row>
    <row r="198" spans="1:12" s="3" customFormat="1" ht="33" customHeight="1" thickBot="1" x14ac:dyDescent="0.45">
      <c r="A198" s="142">
        <v>5</v>
      </c>
      <c r="B198" s="206" t="s">
        <v>209</v>
      </c>
      <c r="C198" s="10" t="s">
        <v>21</v>
      </c>
      <c r="D198" s="11" t="s">
        <v>246</v>
      </c>
      <c r="E198" s="207" t="s">
        <v>21</v>
      </c>
      <c r="F198" s="9" t="s">
        <v>17</v>
      </c>
      <c r="G198" s="23" t="s">
        <v>31</v>
      </c>
      <c r="H198" s="23">
        <v>7</v>
      </c>
      <c r="I198" s="148"/>
      <c r="J198" s="149"/>
      <c r="K198" s="150">
        <f>I198*J198</f>
        <v>0</v>
      </c>
      <c r="L198" s="226"/>
    </row>
    <row r="199" spans="1:12" s="3" customFormat="1" ht="24.6" customHeight="1" thickBot="1" x14ac:dyDescent="0.45">
      <c r="A199" s="152"/>
      <c r="B199" s="210"/>
      <c r="C199" s="28" t="s">
        <v>33</v>
      </c>
      <c r="D199" s="20" t="s">
        <v>220</v>
      </c>
      <c r="E199" s="271" t="s">
        <v>33</v>
      </c>
      <c r="F199" s="298" t="s">
        <v>17</v>
      </c>
      <c r="G199" s="25"/>
      <c r="H199" s="25"/>
      <c r="I199" s="158"/>
      <c r="J199" s="159"/>
      <c r="K199" s="160"/>
      <c r="L199" s="227"/>
    </row>
    <row r="200" spans="1:12" s="3" customFormat="1" ht="42.6" customHeight="1" x14ac:dyDescent="0.4">
      <c r="A200" s="152"/>
      <c r="B200" s="210"/>
      <c r="C200" s="29" t="s">
        <v>212</v>
      </c>
      <c r="D200" s="20" t="s">
        <v>247</v>
      </c>
      <c r="E200" s="307" t="s">
        <v>212</v>
      </c>
      <c r="F200" s="213" t="s">
        <v>17</v>
      </c>
      <c r="G200" s="25"/>
      <c r="H200" s="25"/>
      <c r="I200" s="158"/>
      <c r="J200" s="159"/>
      <c r="K200" s="160"/>
      <c r="L200" s="227"/>
    </row>
    <row r="201" spans="1:12" s="3" customFormat="1" ht="28.8" customHeight="1" x14ac:dyDescent="0.4">
      <c r="A201" s="152"/>
      <c r="B201" s="210"/>
      <c r="C201" s="30" t="s">
        <v>221</v>
      </c>
      <c r="D201" s="15" t="s">
        <v>222</v>
      </c>
      <c r="E201" s="308" t="s">
        <v>221</v>
      </c>
      <c r="F201" s="215" t="s">
        <v>17</v>
      </c>
      <c r="G201" s="25"/>
      <c r="H201" s="25"/>
      <c r="I201" s="158"/>
      <c r="J201" s="159"/>
      <c r="K201" s="160"/>
      <c r="L201" s="227"/>
    </row>
    <row r="202" spans="1:12" s="3" customFormat="1" ht="27.6" customHeight="1" thickBot="1" x14ac:dyDescent="0.45">
      <c r="A202" s="152"/>
      <c r="B202" s="210"/>
      <c r="C202" s="302" t="s">
        <v>18</v>
      </c>
      <c r="D202" s="303"/>
      <c r="E202" s="304" t="s">
        <v>19</v>
      </c>
      <c r="F202" s="305"/>
      <c r="G202" s="25"/>
      <c r="H202" s="25"/>
      <c r="I202" s="158"/>
      <c r="J202" s="159"/>
      <c r="K202" s="160"/>
      <c r="L202" s="227"/>
    </row>
    <row r="203" spans="1:12" s="3" customFormat="1" ht="49.8" customHeight="1" thickBot="1" x14ac:dyDescent="0.45">
      <c r="A203" s="168"/>
      <c r="B203" s="223"/>
      <c r="C203" s="248" t="s">
        <v>135</v>
      </c>
      <c r="D203" s="224"/>
      <c r="E203" s="224"/>
      <c r="F203" s="235"/>
      <c r="G203" s="27"/>
      <c r="H203" s="27"/>
      <c r="I203" s="175"/>
      <c r="J203" s="176"/>
      <c r="K203" s="177"/>
      <c r="L203" s="236"/>
    </row>
    <row r="204" spans="1:12" s="3" customFormat="1" ht="39" customHeight="1" thickBot="1" x14ac:dyDescent="0.45">
      <c r="A204" s="142">
        <v>6</v>
      </c>
      <c r="B204" s="206" t="s">
        <v>210</v>
      </c>
      <c r="C204" s="10" t="s">
        <v>21</v>
      </c>
      <c r="D204" s="11" t="s">
        <v>248</v>
      </c>
      <c r="E204" s="207" t="s">
        <v>21</v>
      </c>
      <c r="F204" s="9" t="s">
        <v>17</v>
      </c>
      <c r="G204" s="22" t="s">
        <v>31</v>
      </c>
      <c r="H204" s="23">
        <v>8</v>
      </c>
      <c r="I204" s="148"/>
      <c r="J204" s="309"/>
      <c r="K204" s="150">
        <f>I204*J204</f>
        <v>0</v>
      </c>
      <c r="L204" s="226"/>
    </row>
    <row r="205" spans="1:12" s="3" customFormat="1" ht="28.8" customHeight="1" x14ac:dyDescent="0.4">
      <c r="A205" s="152"/>
      <c r="B205" s="210"/>
      <c r="C205" s="12" t="s">
        <v>223</v>
      </c>
      <c r="D205" s="13" t="s">
        <v>224</v>
      </c>
      <c r="E205" s="310" t="s">
        <v>223</v>
      </c>
      <c r="F205" s="213" t="s">
        <v>17</v>
      </c>
      <c r="G205" s="24"/>
      <c r="H205" s="25"/>
      <c r="I205" s="158"/>
      <c r="J205" s="311"/>
      <c r="K205" s="160"/>
      <c r="L205" s="227"/>
    </row>
    <row r="206" spans="1:12" s="3" customFormat="1" ht="28.8" customHeight="1" x14ac:dyDescent="0.4">
      <c r="A206" s="152"/>
      <c r="B206" s="210"/>
      <c r="C206" s="14"/>
      <c r="D206" s="15" t="s">
        <v>225</v>
      </c>
      <c r="E206" s="312"/>
      <c r="F206" s="215" t="s">
        <v>17</v>
      </c>
      <c r="G206" s="24"/>
      <c r="H206" s="25"/>
      <c r="I206" s="158"/>
      <c r="J206" s="311"/>
      <c r="K206" s="160"/>
      <c r="L206" s="227"/>
    </row>
    <row r="207" spans="1:12" s="3" customFormat="1" ht="28.8" customHeight="1" thickBot="1" x14ac:dyDescent="0.45">
      <c r="A207" s="152"/>
      <c r="B207" s="210"/>
      <c r="C207" s="16"/>
      <c r="D207" s="17" t="s">
        <v>226</v>
      </c>
      <c r="E207" s="313"/>
      <c r="F207" s="217" t="s">
        <v>17</v>
      </c>
      <c r="G207" s="24"/>
      <c r="H207" s="25"/>
      <c r="I207" s="158"/>
      <c r="J207" s="311"/>
      <c r="K207" s="160"/>
      <c r="L207" s="227"/>
    </row>
    <row r="208" spans="1:12" s="3" customFormat="1" ht="21.6" thickBot="1" x14ac:dyDescent="0.45">
      <c r="A208" s="152"/>
      <c r="B208" s="210"/>
      <c r="C208" s="10" t="s">
        <v>227</v>
      </c>
      <c r="D208" s="18" t="s">
        <v>228</v>
      </c>
      <c r="E208" s="207" t="s">
        <v>227</v>
      </c>
      <c r="F208" s="9" t="s">
        <v>17</v>
      </c>
      <c r="G208" s="24"/>
      <c r="H208" s="25"/>
      <c r="I208" s="158"/>
      <c r="J208" s="311"/>
      <c r="K208" s="160"/>
      <c r="L208" s="227"/>
    </row>
    <row r="209" spans="1:254" s="3" customFormat="1" ht="21.6" thickBot="1" x14ac:dyDescent="0.45">
      <c r="A209" s="152"/>
      <c r="B209" s="210"/>
      <c r="C209" s="19" t="s">
        <v>33</v>
      </c>
      <c r="D209" s="20" t="s">
        <v>220</v>
      </c>
      <c r="E209" s="180" t="s">
        <v>33</v>
      </c>
      <c r="F209" s="9" t="s">
        <v>17</v>
      </c>
      <c r="G209" s="24"/>
      <c r="H209" s="25"/>
      <c r="I209" s="158"/>
      <c r="J209" s="311"/>
      <c r="K209" s="160"/>
      <c r="L209" s="227"/>
    </row>
    <row r="210" spans="1:254" s="3" customFormat="1" ht="21.6" thickBot="1" x14ac:dyDescent="0.45">
      <c r="A210" s="152"/>
      <c r="B210" s="210"/>
      <c r="C210" s="19" t="s">
        <v>229</v>
      </c>
      <c r="D210" s="21" t="s">
        <v>230</v>
      </c>
      <c r="E210" s="180" t="s">
        <v>229</v>
      </c>
      <c r="F210" s="9" t="s">
        <v>17</v>
      </c>
      <c r="G210" s="24"/>
      <c r="H210" s="25"/>
      <c r="I210" s="158"/>
      <c r="J210" s="311"/>
      <c r="K210" s="160"/>
      <c r="L210" s="227"/>
    </row>
    <row r="211" spans="1:254" s="3" customFormat="1" ht="27.6" customHeight="1" thickBot="1" x14ac:dyDescent="0.45">
      <c r="A211" s="152"/>
      <c r="B211" s="210"/>
      <c r="C211" s="341" t="s">
        <v>18</v>
      </c>
      <c r="D211" s="342"/>
      <c r="E211" s="304" t="s">
        <v>19</v>
      </c>
      <c r="F211" s="305"/>
      <c r="G211" s="24"/>
      <c r="H211" s="25"/>
      <c r="I211" s="158"/>
      <c r="J211" s="311"/>
      <c r="K211" s="160"/>
      <c r="L211" s="227"/>
    </row>
    <row r="212" spans="1:254" s="3" customFormat="1" ht="49.8" customHeight="1" thickBot="1" x14ac:dyDescent="0.45">
      <c r="A212" s="168"/>
      <c r="B212" s="223"/>
      <c r="C212" s="248" t="s">
        <v>135</v>
      </c>
      <c r="D212" s="224"/>
      <c r="E212" s="224"/>
      <c r="F212" s="235"/>
      <c r="G212" s="26"/>
      <c r="H212" s="27"/>
      <c r="I212" s="175"/>
      <c r="J212" s="314"/>
      <c r="K212" s="177"/>
      <c r="L212" s="236"/>
    </row>
    <row r="213" spans="1:254" s="3" customFormat="1" ht="36" customHeight="1" thickBot="1" x14ac:dyDescent="0.45">
      <c r="A213" s="237" t="s">
        <v>179</v>
      </c>
      <c r="B213" s="238"/>
      <c r="C213" s="238"/>
      <c r="D213" s="238"/>
      <c r="E213" s="238"/>
      <c r="F213" s="238"/>
      <c r="G213" s="238"/>
      <c r="H213" s="238"/>
      <c r="I213" s="238"/>
      <c r="J213" s="239"/>
      <c r="K213" s="315">
        <f>SUM(K169:K212)</f>
        <v>0</v>
      </c>
      <c r="L213" s="316"/>
    </row>
    <row r="214" spans="1:254" s="3" customFormat="1" ht="24" customHeight="1" x14ac:dyDescent="0.4">
      <c r="A214" s="317" t="s">
        <v>123</v>
      </c>
      <c r="B214" s="317"/>
      <c r="C214" s="317"/>
      <c r="D214" s="317"/>
      <c r="E214" s="317"/>
      <c r="F214" s="317"/>
      <c r="G214" s="317"/>
      <c r="H214" s="317"/>
      <c r="I214" s="317"/>
      <c r="J214" s="96"/>
      <c r="K214" s="318"/>
      <c r="L214" s="319"/>
    </row>
    <row r="215" spans="1:254" s="3" customFormat="1" ht="24" customHeight="1" x14ac:dyDescent="0.4">
      <c r="A215" s="320" t="s">
        <v>124</v>
      </c>
      <c r="B215" s="321"/>
      <c r="C215" s="321"/>
      <c r="D215" s="318"/>
      <c r="E215" s="98"/>
      <c r="F215" s="98"/>
      <c r="G215" s="318"/>
      <c r="H215" s="318"/>
      <c r="I215" s="96"/>
      <c r="J215" s="96"/>
      <c r="K215" s="318"/>
      <c r="L215" s="319"/>
    </row>
    <row r="216" spans="1:254" s="3" customFormat="1" ht="25.2" customHeight="1" x14ac:dyDescent="0.4">
      <c r="A216" s="322" t="s">
        <v>129</v>
      </c>
      <c r="B216" s="322"/>
      <c r="C216" s="322"/>
      <c r="D216" s="322"/>
      <c r="E216" s="322"/>
      <c r="F216" s="322"/>
      <c r="G216" s="322"/>
      <c r="H216" s="322"/>
      <c r="I216" s="322"/>
      <c r="J216" s="323"/>
      <c r="K216" s="324"/>
      <c r="L216" s="324"/>
    </row>
    <row r="217" spans="1:254" s="3" customFormat="1" ht="13.8" customHeight="1" x14ac:dyDescent="0.4">
      <c r="A217" s="325"/>
      <c r="B217" s="325"/>
      <c r="C217" s="325"/>
      <c r="D217" s="325"/>
      <c r="E217" s="325"/>
      <c r="F217" s="325"/>
      <c r="G217" s="325"/>
      <c r="H217" s="325"/>
      <c r="I217" s="325"/>
      <c r="J217" s="325"/>
      <c r="K217" s="325"/>
      <c r="L217" s="325"/>
    </row>
    <row r="218" spans="1:254" s="3" customFormat="1" ht="64.8" customHeight="1" x14ac:dyDescent="0.4">
      <c r="A218" s="326" t="s">
        <v>131</v>
      </c>
      <c r="B218" s="327"/>
      <c r="C218" s="327"/>
      <c r="D218" s="327"/>
      <c r="E218" s="327"/>
      <c r="F218" s="327"/>
      <c r="G218" s="327"/>
      <c r="H218" s="327"/>
      <c r="I218" s="327"/>
      <c r="J218" s="327"/>
      <c r="K218" s="327"/>
      <c r="L218" s="327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</row>
    <row r="219" spans="1:254" s="3" customFormat="1" ht="36.6" customHeight="1" x14ac:dyDescent="0.4">
      <c r="A219" s="328" t="s">
        <v>130</v>
      </c>
      <c r="B219" s="328"/>
      <c r="C219" s="328"/>
      <c r="D219" s="328"/>
      <c r="E219" s="328"/>
      <c r="F219" s="328"/>
      <c r="G219" s="328"/>
      <c r="H219" s="328"/>
      <c r="I219" s="328"/>
      <c r="J219" s="328"/>
      <c r="K219" s="328"/>
      <c r="L219" s="328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</row>
    <row r="220" spans="1:254" s="3" customFormat="1" ht="36.6" customHeight="1" x14ac:dyDescent="0.4">
      <c r="A220" s="328" t="s">
        <v>41</v>
      </c>
      <c r="B220" s="328"/>
      <c r="C220" s="328"/>
      <c r="D220" s="328"/>
      <c r="E220" s="328"/>
      <c r="F220" s="328"/>
      <c r="G220" s="328"/>
      <c r="H220" s="328"/>
      <c r="I220" s="328"/>
      <c r="J220" s="328"/>
      <c r="K220" s="328"/>
      <c r="L220" s="328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</row>
    <row r="221" spans="1:254" s="3" customFormat="1" ht="36.6" customHeight="1" x14ac:dyDescent="0.4">
      <c r="A221" s="329" t="s">
        <v>125</v>
      </c>
      <c r="B221" s="329"/>
      <c r="C221" s="329"/>
      <c r="D221" s="329"/>
      <c r="E221" s="329"/>
      <c r="F221" s="329"/>
      <c r="G221" s="329"/>
      <c r="H221" s="329"/>
      <c r="I221" s="329"/>
      <c r="J221" s="96"/>
      <c r="K221" s="329"/>
      <c r="L221" s="318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</row>
    <row r="222" spans="1:254" s="3" customFormat="1" ht="36.6" customHeight="1" x14ac:dyDescent="0.4">
      <c r="A222" s="325" t="s">
        <v>128</v>
      </c>
      <c r="B222" s="325"/>
      <c r="C222" s="325"/>
      <c r="D222" s="325"/>
      <c r="E222" s="325"/>
      <c r="F222" s="325"/>
      <c r="G222" s="325"/>
      <c r="H222" s="325"/>
      <c r="I222" s="325"/>
      <c r="J222" s="96"/>
      <c r="K222" s="318"/>
      <c r="L222" s="318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</row>
    <row r="223" spans="1:254" s="3" customFormat="1" ht="36.6" customHeight="1" x14ac:dyDescent="0.4">
      <c r="A223" s="330" t="s">
        <v>126</v>
      </c>
      <c r="B223" s="330"/>
      <c r="C223" s="330"/>
      <c r="D223" s="330"/>
      <c r="E223" s="330"/>
      <c r="F223" s="330"/>
      <c r="G223" s="330"/>
      <c r="H223" s="330"/>
      <c r="I223" s="330"/>
      <c r="J223" s="331"/>
      <c r="K223" s="332"/>
      <c r="L223" s="331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  <c r="IM223" s="8"/>
      <c r="IN223" s="8"/>
      <c r="IO223" s="8"/>
      <c r="IP223" s="8"/>
      <c r="IQ223" s="8"/>
      <c r="IR223" s="8"/>
      <c r="IS223" s="8"/>
      <c r="IT223" s="8"/>
    </row>
    <row r="224" spans="1:254" s="3" customFormat="1" ht="36.6" customHeight="1" x14ac:dyDescent="0.4">
      <c r="A224" s="325" t="s">
        <v>127</v>
      </c>
      <c r="B224" s="325"/>
      <c r="C224" s="325"/>
      <c r="D224" s="325"/>
      <c r="E224" s="325"/>
      <c r="F224" s="325"/>
      <c r="G224" s="325"/>
      <c r="H224" s="325"/>
      <c r="I224" s="325"/>
      <c r="J224" s="96"/>
      <c r="K224" s="332"/>
      <c r="L224" s="318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</row>
    <row r="225" spans="1:255" ht="36.6" customHeight="1" x14ac:dyDescent="0.4">
      <c r="A225" s="333" t="s">
        <v>153</v>
      </c>
      <c r="B225" s="329"/>
      <c r="C225" s="329"/>
      <c r="D225" s="329"/>
      <c r="E225" s="329"/>
      <c r="F225" s="329"/>
      <c r="G225" s="329"/>
      <c r="H225" s="329"/>
      <c r="I225" s="329"/>
      <c r="J225" s="96"/>
      <c r="K225" s="332"/>
      <c r="L225" s="318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</row>
    <row r="226" spans="1:255" s="7" customFormat="1" ht="36.6" customHeight="1" x14ac:dyDescent="0.4">
      <c r="A226" s="334"/>
      <c r="B226" s="335" t="s">
        <v>11</v>
      </c>
      <c r="C226" s="336"/>
      <c r="D226" s="335"/>
      <c r="E226" s="336"/>
      <c r="F226" s="96"/>
      <c r="G226" s="337"/>
      <c r="H226" s="332"/>
      <c r="I226" s="332"/>
      <c r="J226" s="332"/>
      <c r="K226" s="331"/>
      <c r="L226" s="9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7" customFormat="1" ht="36.6" customHeight="1" x14ac:dyDescent="0.4">
      <c r="A227" s="96"/>
      <c r="B227" s="338" t="s">
        <v>12</v>
      </c>
      <c r="C227" s="338"/>
      <c r="D227" s="338"/>
      <c r="E227" s="338"/>
      <c r="F227" s="338"/>
      <c r="G227" s="337"/>
      <c r="H227" s="332"/>
      <c r="I227" s="332"/>
      <c r="J227" s="332"/>
      <c r="K227" s="331"/>
      <c r="L227" s="9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x14ac:dyDescent="0.4">
      <c r="A228" s="1"/>
      <c r="J228" s="1"/>
      <c r="K228" s="1"/>
    </row>
    <row r="229" spans="1:255" x14ac:dyDescent="0.4">
      <c r="A229" s="1"/>
      <c r="J229" s="1"/>
      <c r="K229" s="1"/>
    </row>
    <row r="230" spans="1:255" x14ac:dyDescent="0.4">
      <c r="A230" s="1"/>
      <c r="J230" s="1"/>
      <c r="K230" s="1"/>
    </row>
    <row r="231" spans="1:255" x14ac:dyDescent="0.4">
      <c r="A231" s="1"/>
      <c r="J231" s="1"/>
      <c r="K231" s="1"/>
    </row>
    <row r="232" spans="1:255" x14ac:dyDescent="0.4">
      <c r="A232" s="1"/>
      <c r="J232" s="1"/>
      <c r="K232" s="1"/>
    </row>
    <row r="233" spans="1:255" x14ac:dyDescent="0.4">
      <c r="A233" s="1"/>
      <c r="J233" s="1"/>
      <c r="K233" s="1"/>
    </row>
  </sheetData>
  <sheetProtection algorithmName="SHA-512" hashValue="Nf4gMHfCGE+RuExDS172BlmsTEmPdF60eteI6epzhT/6rhDUitGQLkzdHNQOZbxhiCPUB+0OOnyFkJics1UYig==" saltValue="5CTIkxjQb8vc1y3GZ1tyyQ==" spinCount="100000" sheet="1" objects="1" scenarios="1"/>
  <mergeCells count="282">
    <mergeCell ref="B154:B166"/>
    <mergeCell ref="G154:G166"/>
    <mergeCell ref="L141:L153"/>
    <mergeCell ref="K141:K153"/>
    <mergeCell ref="J141:J153"/>
    <mergeCell ref="C141:C142"/>
    <mergeCell ref="E141:E142"/>
    <mergeCell ref="K154:K166"/>
    <mergeCell ref="C153:F153"/>
    <mergeCell ref="H21:H30"/>
    <mergeCell ref="A4:G4"/>
    <mergeCell ref="B227:F227"/>
    <mergeCell ref="A31:J31"/>
    <mergeCell ref="C29:D29"/>
    <mergeCell ref="E29:F29"/>
    <mergeCell ref="C30:F30"/>
    <mergeCell ref="C60:C63"/>
    <mergeCell ref="C58:C59"/>
    <mergeCell ref="E58:E59"/>
    <mergeCell ref="E60:E63"/>
    <mergeCell ref="C82:C83"/>
    <mergeCell ref="E82:E83"/>
    <mergeCell ref="A128:L128"/>
    <mergeCell ref="C133:C136"/>
    <mergeCell ref="E133:E136"/>
    <mergeCell ref="C139:D139"/>
    <mergeCell ref="E139:F139"/>
    <mergeCell ref="G129:G140"/>
    <mergeCell ref="H129:H140"/>
    <mergeCell ref="I129:I140"/>
    <mergeCell ref="J129:J140"/>
    <mergeCell ref="H154:H166"/>
    <mergeCell ref="I154:I166"/>
    <mergeCell ref="A1:L1"/>
    <mergeCell ref="A2:L2"/>
    <mergeCell ref="E5:L5"/>
    <mergeCell ref="E6:L6"/>
    <mergeCell ref="E7:L7"/>
    <mergeCell ref="A8:D8"/>
    <mergeCell ref="A10:A11"/>
    <mergeCell ref="B10:B11"/>
    <mergeCell ref="G10:G11"/>
    <mergeCell ref="E8:L8"/>
    <mergeCell ref="A9:L9"/>
    <mergeCell ref="E10:F11"/>
    <mergeCell ref="C10:D10"/>
    <mergeCell ref="L10:L11"/>
    <mergeCell ref="C11:D11"/>
    <mergeCell ref="J11:K11"/>
    <mergeCell ref="H10:I10"/>
    <mergeCell ref="B33:B42"/>
    <mergeCell ref="A55:L55"/>
    <mergeCell ref="C46:C50"/>
    <mergeCell ref="E46:E50"/>
    <mergeCell ref="A33:A42"/>
    <mergeCell ref="C42:F42"/>
    <mergeCell ref="C41:D41"/>
    <mergeCell ref="E41:F41"/>
    <mergeCell ref="A5:D7"/>
    <mergeCell ref="C19:D19"/>
    <mergeCell ref="E19:F19"/>
    <mergeCell ref="K13:K20"/>
    <mergeCell ref="H13:H20"/>
    <mergeCell ref="I13:I20"/>
    <mergeCell ref="B13:B20"/>
    <mergeCell ref="G13:G20"/>
    <mergeCell ref="A12:L12"/>
    <mergeCell ref="J13:J20"/>
    <mergeCell ref="A13:A20"/>
    <mergeCell ref="K21:K30"/>
    <mergeCell ref="B21:B30"/>
    <mergeCell ref="G21:G30"/>
    <mergeCell ref="J21:J30"/>
    <mergeCell ref="I21:I30"/>
    <mergeCell ref="K54:L54"/>
    <mergeCell ref="C66:D66"/>
    <mergeCell ref="E66:F66"/>
    <mergeCell ref="C52:D52"/>
    <mergeCell ref="E52:F52"/>
    <mergeCell ref="C67:F67"/>
    <mergeCell ref="L43:L53"/>
    <mergeCell ref="E36:E39"/>
    <mergeCell ref="K43:K53"/>
    <mergeCell ref="J43:J53"/>
    <mergeCell ref="I33:I42"/>
    <mergeCell ref="H33:H42"/>
    <mergeCell ref="G33:G42"/>
    <mergeCell ref="C36:C39"/>
    <mergeCell ref="K31:L31"/>
    <mergeCell ref="A32:L32"/>
    <mergeCell ref="C20:F20"/>
    <mergeCell ref="A127:J127"/>
    <mergeCell ref="K127:L127"/>
    <mergeCell ref="C125:D125"/>
    <mergeCell ref="E125:F125"/>
    <mergeCell ref="C115:C116"/>
    <mergeCell ref="C118:C121"/>
    <mergeCell ref="E115:E116"/>
    <mergeCell ref="E118:E121"/>
    <mergeCell ref="A56:A67"/>
    <mergeCell ref="B56:B67"/>
    <mergeCell ref="A69:L69"/>
    <mergeCell ref="B81:B95"/>
    <mergeCell ref="C86:C88"/>
    <mergeCell ref="E86:E88"/>
    <mergeCell ref="C27:C28"/>
    <mergeCell ref="C84:C85"/>
    <mergeCell ref="E84:E85"/>
    <mergeCell ref="A54:J54"/>
    <mergeCell ref="E27:E28"/>
    <mergeCell ref="A21:A30"/>
    <mergeCell ref="C53:F53"/>
    <mergeCell ref="I56:I67"/>
    <mergeCell ref="J56:J67"/>
    <mergeCell ref="K56:K67"/>
    <mergeCell ref="L56:L67"/>
    <mergeCell ref="C89:C92"/>
    <mergeCell ref="E89:E92"/>
    <mergeCell ref="C95:D95"/>
    <mergeCell ref="E95:F95"/>
    <mergeCell ref="K68:L68"/>
    <mergeCell ref="A68:J68"/>
    <mergeCell ref="B70:B80"/>
    <mergeCell ref="G70:G80"/>
    <mergeCell ref="H70:H80"/>
    <mergeCell ref="I70:I80"/>
    <mergeCell ref="J70:J80"/>
    <mergeCell ref="K70:K80"/>
    <mergeCell ref="A214:I214"/>
    <mergeCell ref="A223:I223"/>
    <mergeCell ref="H97:H113"/>
    <mergeCell ref="I97:I113"/>
    <mergeCell ref="J97:J113"/>
    <mergeCell ref="K97:K113"/>
    <mergeCell ref="L97:L113"/>
    <mergeCell ref="C98:C99"/>
    <mergeCell ref="E98:E99"/>
    <mergeCell ref="C101:C103"/>
    <mergeCell ref="E101:E103"/>
    <mergeCell ref="C104:C107"/>
    <mergeCell ref="E104:E107"/>
    <mergeCell ref="C112:D112"/>
    <mergeCell ref="E112:F112"/>
    <mergeCell ref="C113:F113"/>
    <mergeCell ref="K129:K140"/>
    <mergeCell ref="L129:L140"/>
    <mergeCell ref="A129:A140"/>
    <mergeCell ref="B129:B140"/>
    <mergeCell ref="L114:L126"/>
    <mergeCell ref="K114:K126"/>
    <mergeCell ref="J114:J126"/>
    <mergeCell ref="I114:I126"/>
    <mergeCell ref="A97:A113"/>
    <mergeCell ref="B97:B112"/>
    <mergeCell ref="G97:G113"/>
    <mergeCell ref="A81:A96"/>
    <mergeCell ref="C140:F140"/>
    <mergeCell ref="L33:L42"/>
    <mergeCell ref="K33:K42"/>
    <mergeCell ref="J33:J42"/>
    <mergeCell ref="A168:L168"/>
    <mergeCell ref="C130:C131"/>
    <mergeCell ref="A70:A80"/>
    <mergeCell ref="H114:H126"/>
    <mergeCell ref="G114:G126"/>
    <mergeCell ref="B114:B126"/>
    <mergeCell ref="A114:A126"/>
    <mergeCell ref="C96:F96"/>
    <mergeCell ref="L81:L96"/>
    <mergeCell ref="K81:K96"/>
    <mergeCell ref="J81:J96"/>
    <mergeCell ref="I81:I96"/>
    <mergeCell ref="H81:H96"/>
    <mergeCell ref="G81:G96"/>
    <mergeCell ref="G56:G67"/>
    <mergeCell ref="H56:H67"/>
    <mergeCell ref="A169:A177"/>
    <mergeCell ref="B169:B177"/>
    <mergeCell ref="G169:G177"/>
    <mergeCell ref="H169:H177"/>
    <mergeCell ref="A224:I224"/>
    <mergeCell ref="A222:I222"/>
    <mergeCell ref="A216:I216"/>
    <mergeCell ref="I43:I53"/>
    <mergeCell ref="H43:H53"/>
    <mergeCell ref="G43:G53"/>
    <mergeCell ref="B43:B53"/>
    <mergeCell ref="A43:A53"/>
    <mergeCell ref="B141:B153"/>
    <mergeCell ref="A141:A153"/>
    <mergeCell ref="G141:G153"/>
    <mergeCell ref="H141:H153"/>
    <mergeCell ref="I141:I153"/>
    <mergeCell ref="C156:C158"/>
    <mergeCell ref="E156:E158"/>
    <mergeCell ref="A217:L217"/>
    <mergeCell ref="A218:L218"/>
    <mergeCell ref="A219:L219"/>
    <mergeCell ref="A220:L220"/>
    <mergeCell ref="J154:J166"/>
    <mergeCell ref="A178:A183"/>
    <mergeCell ref="B178:B183"/>
    <mergeCell ref="G178:G183"/>
    <mergeCell ref="H178:H183"/>
    <mergeCell ref="I178:I183"/>
    <mergeCell ref="J178:J183"/>
    <mergeCell ref="K178:K183"/>
    <mergeCell ref="L178:L183"/>
    <mergeCell ref="C183:D183"/>
    <mergeCell ref="E183:F183"/>
    <mergeCell ref="J191:J197"/>
    <mergeCell ref="K191:K197"/>
    <mergeCell ref="L191:L197"/>
    <mergeCell ref="L70:L80"/>
    <mergeCell ref="C79:D79"/>
    <mergeCell ref="E79:F79"/>
    <mergeCell ref="C80:F80"/>
    <mergeCell ref="L169:L177"/>
    <mergeCell ref="C176:D176"/>
    <mergeCell ref="E176:F176"/>
    <mergeCell ref="C177:F177"/>
    <mergeCell ref="C173:C174"/>
    <mergeCell ref="E173:E174"/>
    <mergeCell ref="C126:F126"/>
    <mergeCell ref="L154:L166"/>
    <mergeCell ref="C166:D166"/>
    <mergeCell ref="E166:F166"/>
    <mergeCell ref="A167:J167"/>
    <mergeCell ref="K167:L167"/>
    <mergeCell ref="C145:C149"/>
    <mergeCell ref="E145:E149"/>
    <mergeCell ref="C152:D152"/>
    <mergeCell ref="E152:F152"/>
    <mergeCell ref="A154:A166"/>
    <mergeCell ref="C196:D196"/>
    <mergeCell ref="E196:F196"/>
    <mergeCell ref="C197:F197"/>
    <mergeCell ref="I169:I177"/>
    <mergeCell ref="J169:J177"/>
    <mergeCell ref="K169:K177"/>
    <mergeCell ref="A213:J213"/>
    <mergeCell ref="K213:L213"/>
    <mergeCell ref="A184:A190"/>
    <mergeCell ref="B184:B190"/>
    <mergeCell ref="G184:G190"/>
    <mergeCell ref="H184:H190"/>
    <mergeCell ref="I184:I190"/>
    <mergeCell ref="J184:J190"/>
    <mergeCell ref="K184:K190"/>
    <mergeCell ref="L184:L190"/>
    <mergeCell ref="C189:D189"/>
    <mergeCell ref="E189:F189"/>
    <mergeCell ref="C190:F190"/>
    <mergeCell ref="A191:A197"/>
    <mergeCell ref="B191:B197"/>
    <mergeCell ref="G191:G197"/>
    <mergeCell ref="H191:H197"/>
    <mergeCell ref="I191:I197"/>
    <mergeCell ref="L204:L212"/>
    <mergeCell ref="C212:F212"/>
    <mergeCell ref="A204:A212"/>
    <mergeCell ref="A198:A203"/>
    <mergeCell ref="B204:B212"/>
    <mergeCell ref="G204:G212"/>
    <mergeCell ref="H204:H212"/>
    <mergeCell ref="I204:I212"/>
    <mergeCell ref="J204:J212"/>
    <mergeCell ref="K204:K212"/>
    <mergeCell ref="C202:D202"/>
    <mergeCell ref="E202:F202"/>
    <mergeCell ref="C205:C207"/>
    <mergeCell ref="E205:E207"/>
    <mergeCell ref="C211:D211"/>
    <mergeCell ref="E211:F211"/>
    <mergeCell ref="C203:F203"/>
    <mergeCell ref="B198:B203"/>
    <mergeCell ref="G198:G203"/>
    <mergeCell ref="H198:H203"/>
    <mergeCell ref="I198:I203"/>
    <mergeCell ref="J198:J203"/>
    <mergeCell ref="K198:K203"/>
    <mergeCell ref="L198:L203"/>
  </mergeCells>
  <phoneticPr fontId="8" type="noConversion"/>
  <pageMargins left="0.31496062992125984" right="0.11811023622047245" top="0.19685039370078741" bottom="0" header="0.31496062992125984" footer="0.31496062992125984"/>
  <pageSetup paperSize="9" scale="41" fitToHeight="0" orientation="landscape" r:id="rId1"/>
  <rowBreaks count="7" manualBreakCount="7">
    <brk id="31" max="11" man="1"/>
    <brk id="54" max="11" man="1"/>
    <brk id="80" max="11" man="1"/>
    <brk id="113" max="11" man="1"/>
    <brk id="140" max="12" man="1"/>
    <brk id="167" max="11" man="1"/>
    <brk id="203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3d__x043e__x043c__x0435__x0440__x043f__x0440__x043e__x0442__x043e__x043a__x043e__x043b__x0443_ xmlns="da1f5153-a60d-4c7d-aa7d-fcec6e6c577f" xsi:nil="true"/>
    <_x0414__x0430__x0442__x0430_ xmlns="da1f5153-a60d-4c7d-aa7d-fcec6e6c577f" xsi:nil="true"/>
    <SharedWithUsers xmlns="a9a173d0-7d7b-474c-9f09-61af4b12b285">
      <UserInfo>
        <DisplayName/>
        <AccountId xsi:nil="true"/>
        <AccountType/>
      </UserInfo>
    </SharedWithUsers>
    <TaxCatchAll xmlns="a9a173d0-7d7b-474c-9f09-61af4b12b285" xsi:nil="true"/>
    <lcf76f155ced4ddcb4097134ff3c332f xmlns="da1f5153-a60d-4c7d-aa7d-fcec6e6c57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C0F8B-FA32-495D-93B9-BC09F976FE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0B2961-0653-4E4A-B849-6F66B2CF49AB}">
  <ds:schemaRefs>
    <ds:schemaRef ds:uri="http://schemas.microsoft.com/office/2006/metadata/properties"/>
    <ds:schemaRef ds:uri="http://schemas.microsoft.com/office/infopath/2007/PartnerControls"/>
    <ds:schemaRef ds:uri="da1f5153-a60d-4c7d-aa7d-fcec6e6c577f"/>
    <ds:schemaRef ds:uri="a9a173d0-7d7b-474c-9f09-61af4b12b285"/>
  </ds:schemaRefs>
</ds:datastoreItem>
</file>

<file path=customXml/itemProps3.xml><?xml version="1.0" encoding="utf-8"?>
<ds:datastoreItem xmlns:ds="http://schemas.openxmlformats.org/officeDocument/2006/customXml" ds:itemID="{EC133082-06FB-4A87-B4B9-FE2601041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№2_Форма</vt:lpstr>
      <vt:lpstr>'Додаток №2_Форма'!Область_друку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2026-06-30T09:30:08Z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