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7" documentId="8_{7822EFC0-A567-4374-9993-D7CCA1B67273}" xr6:coauthVersionLast="47" xr6:coauthVersionMax="47" xr10:uidLastSave="{284D1ED8-3A1D-40D8-A1FE-53C5FE22CCDB}"/>
  <bookViews>
    <workbookView xWindow="28680" yWindow="-120" windowWidth="29040" windowHeight="15720" xr2:uid="{00000000-000D-0000-FFFF-FFFF00000000}"/>
  </bookViews>
  <sheets>
    <sheet name="Додаток 1" sheetId="6" r:id="rId1"/>
  </sheets>
  <definedNames>
    <definedName name="_xlnm.Print_Area" localSheetId="0">'Додаток 1'!$A$1:$M$88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6" l="1"/>
  <c r="G46" i="6"/>
  <c r="G47" i="6"/>
  <c r="G48" i="6"/>
  <c r="G49" i="6"/>
  <c r="G51" i="6"/>
  <c r="G54" i="6"/>
  <c r="G55" i="6"/>
  <c r="G56" i="6"/>
  <c r="G57" i="6"/>
  <c r="G58" i="6"/>
  <c r="G59" i="6"/>
  <c r="G60" i="6"/>
  <c r="G61" i="6"/>
  <c r="G62" i="6"/>
  <c r="G63" i="6"/>
  <c r="G64" i="6"/>
  <c r="G45" i="6"/>
  <c r="F65" i="6" l="1"/>
  <c r="G32" i="6" l="1"/>
  <c r="G33" i="6"/>
  <c r="G34" i="6"/>
  <c r="G35" i="6"/>
  <c r="G36" i="6"/>
  <c r="G37" i="6"/>
  <c r="G38" i="6"/>
  <c r="G39" i="6"/>
  <c r="G40" i="6"/>
  <c r="G41" i="6"/>
  <c r="G42" i="6"/>
  <c r="G31" i="6"/>
  <c r="G29" i="6"/>
  <c r="G28" i="6"/>
  <c r="G26" i="6"/>
  <c r="G24" i="6"/>
  <c r="G25" i="6"/>
  <c r="G23" i="6"/>
  <c r="G22" i="6"/>
  <c r="F43" i="6" l="1"/>
  <c r="F66" i="6" s="1"/>
</calcChain>
</file>

<file path=xl/sharedStrings.xml><?xml version="1.0" encoding="utf-8"?>
<sst xmlns="http://schemas.openxmlformats.org/spreadsheetml/2006/main" count="121" uniqueCount="70">
  <si>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</si>
  <si>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</si>
  <si>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</si>
  <si>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</si>
  <si>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</si>
  <si>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</si>
  <si>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</si>
  <si>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</si>
  <si>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</si>
  <si>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</si>
  <si>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</si>
  <si>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</si>
  <si>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</si>
  <si>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</si>
  <si>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</si>
  <si>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</si>
  <si>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</si>
  <si>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</si>
  <si>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Одиниця виміру</t>
  </si>
  <si>
    <t>Додаток №2 до Запиту 2975OR</t>
  </si>
  <si>
    <t>Кількість, штук</t>
  </si>
  <si>
    <t>Лот 1 (поставка та монтаж обладнання в м. Чоп)</t>
  </si>
  <si>
    <r>
      <rPr>
        <b/>
        <sz val="14"/>
        <color theme="1"/>
        <rFont val="Times New Roman"/>
        <family val="1"/>
        <charset val="204"/>
      </rPr>
      <t>Датчик руху вуличний</t>
    </r>
    <r>
      <rPr>
        <sz val="14"/>
        <color theme="1"/>
        <rFont val="Times New Roman"/>
        <family val="1"/>
        <charset val="204"/>
      </rPr>
      <t xml:space="preserve">
MotionCam Outdoor Jeweller. Датчик руху AJAX для зовнішнього (вуличного) використання
- Тип: інфрачервоний датчик руху з фотокамерою
- Зона детекції: 3–15 метрів
- Технології зв’язку: Jeweller (основний канал) + Wings (передача фото)
- Дальність зв’язку з хабом: до 1700 м на відкритому просторі
- Фотоверифікація: серія до 5 фото при тривозі, за запитом або за сценарієм
- Імунітет до тварин: не реагує на рух тварин до 80 см заввишки
- Живлення: батареї, до 3 років роботи без заміни
- Монтаж: система SmartBracket, налаштування через застосунок Ajax</t>
    </r>
  </si>
  <si>
    <r>
      <rPr>
        <b/>
        <sz val="14"/>
        <color theme="1"/>
        <rFont val="Times New Roman"/>
        <family val="1"/>
        <charset val="204"/>
      </rPr>
      <t>Монтаж датчику руху вуличного</t>
    </r>
    <r>
      <rPr>
        <sz val="14"/>
        <color theme="1"/>
        <rFont val="Times New Roman"/>
        <family val="1"/>
        <charset val="204"/>
      </rPr>
      <t xml:space="preserve">
Монтаж датчиків на фасаді будівлі на висоті 4-6 метрів</t>
    </r>
  </si>
  <si>
    <r>
      <rPr>
        <b/>
        <sz val="14"/>
        <color theme="1"/>
        <rFont val="Times New Roman"/>
        <family val="1"/>
        <charset val="204"/>
      </rPr>
      <t>Кронштейн камери</t>
    </r>
    <r>
      <rPr>
        <sz val="14"/>
        <color theme="1"/>
        <rFont val="Times New Roman"/>
        <family val="1"/>
        <charset val="204"/>
      </rPr>
      <t xml:space="preserve">
Стельове кріплення для камери в поз.1 Н=800-1000 мм</t>
    </r>
  </si>
  <si>
    <r>
      <rPr>
        <b/>
        <sz val="14"/>
        <color theme="1"/>
        <rFont val="Times New Roman"/>
        <family val="1"/>
        <charset val="204"/>
      </rPr>
      <t>Модуль живлення</t>
    </r>
    <r>
      <rPr>
        <sz val="14"/>
        <color theme="1"/>
        <rFont val="Times New Roman"/>
        <family val="1"/>
        <charset val="204"/>
      </rPr>
      <t xml:space="preserve">
PoE інжектор для IP камер сумісний з 5МП IP камера Hikvision DS-2CD2955G0-ISU (1.05 мм)
- Стандарт: обов’язково IEEE 802.3af (до 15,4 Вт на порт).
- Напруга: 48 В постійного струму.
- Потужність камери: близько 5–7 Вт (залежно від режиму роботи, Wi‑Fi/аудіо/IR).</t>
    </r>
  </si>
  <si>
    <r>
      <rPr>
        <b/>
        <sz val="14"/>
        <color theme="1"/>
        <rFont val="Times New Roman"/>
        <family val="1"/>
        <charset val="204"/>
      </rPr>
      <t>Камера відеоспостереження</t>
    </r>
    <r>
      <rPr>
        <sz val="14"/>
        <color theme="1"/>
        <rFont val="Times New Roman"/>
        <family val="1"/>
        <charset val="204"/>
      </rPr>
      <t xml:space="preserve">
5МП IP камера Hikvision DS-2CD2955G0-ISU (1.05 мм)
- Матриця: 1/2.7" Progressive Scan CMOS
- Максимальна роздільна здатність: 2560 × 1920 (5 МП)
- Мінімальна освітленість:
- Колір: 0.017 Lux @ F2.25, AGC ON
- Ч/Б: 0 Lux з ІЧ‑підсвічуванням
- Об’єктив: фіксований, 1.05 мм
- Кут огляду: горизонтальний 180°, панорамний до 360°
- День/ніч: ІЧ‑фільтр, ІЧ‑підсвічування до 10 м
- WDR: 120 дБ True WDR для роботи при складному освітленні
Відео та компресія
- Формати: H.265+, H.265, H.264+, H.264
- Макс. частота кадрів: 25 fps при 2560 × 1920
- Функції зображення: BLC, 3D DNR, ROI, цифровий зум
Аудіо та інтерфейси
- Аудіо: вбудований мікрофон, аудіо‑вхід/вихід
- Тривожні входи/виходи: є
- Мережа: RJ‑45 10/100 Mbps Ethernet, підтримка PoE (IEEE 802.3af)
- Сховище: слот для microSD/SDHC/SDXC до 128 ГБ
 Загальні параметри
- Живлення: PoE (802.3af), DC 12 В
- Споживання: до 7 Вт
- Робоча температура: –30 °C … +60 °C
- Захист: IP66 (пиловологозахист), IK10 (антивандальний корпус)
- Розміри: Ø 110 × 49 мм
- Вага: близько 500 г</t>
    </r>
  </si>
  <si>
    <r>
      <rPr>
        <b/>
        <sz val="14"/>
        <color theme="1"/>
        <rFont val="Times New Roman"/>
        <family val="1"/>
        <charset val="204"/>
      </rPr>
      <t>Монтаж камер відеоспостореження</t>
    </r>
    <r>
      <rPr>
        <sz val="14"/>
        <color theme="1"/>
        <rFont val="Times New Roman"/>
        <family val="1"/>
        <charset val="204"/>
      </rPr>
      <t xml:space="preserve">
Монтаж камер відеоспостереження з підключенням до існуючої інфраструктури (кабелі існуючі). Монтаж на кронштейні на стелі на висоті 6-10 метрів. У вартість включається вартість витратних матеріалів</t>
    </r>
  </si>
  <si>
    <r>
      <rPr>
        <b/>
        <sz val="14"/>
        <color theme="1"/>
        <rFont val="Times New Roman"/>
        <family val="1"/>
        <charset val="204"/>
      </rPr>
      <t xml:space="preserve">Відеореєстратор </t>
    </r>
    <r>
      <rPr>
        <sz val="14"/>
        <color theme="1"/>
        <rFont val="Times New Roman"/>
        <family val="1"/>
        <charset val="204"/>
      </rPr>
      <t xml:space="preserve">
IP відеореєстратор Hikvision DS-96128NI-I16 128-канальний
- Кількість каналів: до 128 IP‑камер
- Пропускна здатність: вхідний потік до 576 Мбіт/с
- Відеовиходи:
- 2 × HDMI (з можливістю відображення різних джерел)
- 1 × VGA
- Роздільна здатність відтворення: до 4K Ultra HD
- Декодування: підтримка H.265+/H.265/H.264+/H.264
- Підтримка спеціалізованих камер: ANPR (розпізнавання номерів), «риб’яче око», камери для підрахунку людей
Сховище та надійність
- HDD: до 16 жорстких дисків (3.5"), гарячий обмін
- RAID: підтримка RAID 0, 1, 5, 6, 10 та N+1 hot spare
- USB: 2 × USB 2.0, 2 × USB 3.0 для резервного копіювання
- Функції безпеки: захист від втрати даних, резервування, гнучке керування сховищем
Мережеві можливості
- LAN: 4 × Gigabit Ethernet порти
- Протоколи: ONVIF, RTSP, підтримка інтеграції з іншими системами
- Потік: оптимізована технологія стрімінгу для стабільного перегляду навіть при слабкому інтернет‑каналі
Додаткові функції
- PTZ‑керування: підтримка поворотних камер
- Тривожні входи/виходи: 16 входів, 4 виходи
- Аудіо: 1 RCA вхід, 1 RCA вихід
- Форм‑фактор: 3U, монтаж у серверну шафу
- Призначення: великі об’єкти — торгові центри, заводи, бізнес‑центри, міські системи відеоспостереження</t>
    </r>
  </si>
  <si>
    <r>
      <rPr>
        <b/>
        <sz val="14"/>
        <color theme="1"/>
        <rFont val="Times New Roman"/>
        <family val="1"/>
        <charset val="204"/>
      </rPr>
      <t>Заміна відеореєстратора</t>
    </r>
    <r>
      <rPr>
        <sz val="14"/>
        <color theme="1"/>
        <rFont val="Times New Roman"/>
        <family val="1"/>
        <charset val="204"/>
      </rPr>
      <t xml:space="preserve">
Заміна існуючого відеореєстратора 32 канали, на ip відеореєстратор Hikvision DS-96128NI-I16 128-канальний (існуючі мережі). Налаштування обладнання</t>
    </r>
  </si>
  <si>
    <r>
      <rPr>
        <b/>
        <sz val="14"/>
        <color theme="1"/>
        <rFont val="Times New Roman"/>
        <family val="1"/>
        <charset val="204"/>
      </rPr>
      <t>Шафа монтажна 24U</t>
    </r>
    <r>
      <rPr>
        <sz val="14"/>
        <color theme="1"/>
        <rFont val="Times New Roman"/>
        <family val="1"/>
        <charset val="204"/>
      </rPr>
      <t xml:space="preserve">
Шафа монтажна 24U, глибина 600 мм, передні двері - скло, в комплекті з вентиляторним блоком. Настінне виконання</t>
    </r>
  </si>
  <si>
    <r>
      <rPr>
        <b/>
        <sz val="14"/>
        <color theme="1"/>
        <rFont val="Times New Roman"/>
        <family val="1"/>
        <charset val="204"/>
      </rPr>
      <t>Монтаж шафи</t>
    </r>
    <r>
      <rPr>
        <sz val="14"/>
        <color theme="1"/>
        <rFont val="Times New Roman"/>
        <family val="1"/>
        <charset val="204"/>
      </rPr>
      <t xml:space="preserve">
Монтаж шафи 24U, включаючі вартість витратних матеріалів</t>
    </r>
  </si>
  <si>
    <r>
      <rPr>
        <b/>
        <sz val="14"/>
        <color theme="1"/>
        <rFont val="Times New Roman"/>
        <family val="1"/>
        <charset val="204"/>
      </rPr>
      <t>Комплект периферії</t>
    </r>
    <r>
      <rPr>
        <sz val="14"/>
        <color theme="1"/>
        <rFont val="Times New Roman"/>
        <family val="1"/>
        <charset val="204"/>
      </rPr>
      <t xml:space="preserve">
Keyboard + mouse (допустимі бренди: HP, Lenovo, Dell, ASUS)</t>
    </r>
  </si>
  <si>
    <r>
      <rPr>
        <b/>
        <sz val="14"/>
        <color theme="1"/>
        <rFont val="Times New Roman"/>
        <family val="1"/>
        <charset val="204"/>
      </rPr>
      <t>Оптичний агрегатор</t>
    </r>
    <r>
      <rPr>
        <sz val="14"/>
        <color theme="1"/>
        <rFont val="Times New Roman"/>
        <family val="1"/>
        <charset val="204"/>
      </rPr>
      <t xml:space="preserve">
Ubiquiti USW-Aggregation</t>
    </r>
  </si>
  <si>
    <r>
      <rPr>
        <b/>
        <sz val="14"/>
        <color theme="1"/>
        <rFont val="Times New Roman"/>
        <family val="1"/>
        <charset val="204"/>
      </rPr>
      <t>SFP модуль</t>
    </r>
    <r>
      <rPr>
        <sz val="14"/>
        <color theme="1"/>
        <rFont val="Times New Roman"/>
        <family val="1"/>
        <charset val="204"/>
      </rPr>
      <t xml:space="preserve">
Optolink SFP+-10G-LR 10G, 20 km, 2LC, Tx 1310 nm</t>
    </r>
  </si>
  <si>
    <r>
      <rPr>
        <b/>
        <sz val="14"/>
        <color theme="1"/>
        <rFont val="Times New Roman"/>
        <family val="1"/>
        <charset val="204"/>
      </rPr>
      <t>Патч корд</t>
    </r>
    <r>
      <rPr>
        <sz val="14"/>
        <color theme="1"/>
        <rFont val="Times New Roman"/>
        <family val="1"/>
        <charset val="204"/>
      </rPr>
      <t xml:space="preserve">
Ubiquiti Networks Direct Attach Copper SFP+ 10 Gbps UACC-DAC 3 m Black</t>
    </r>
  </si>
  <si>
    <r>
      <rPr>
        <b/>
        <sz val="14"/>
        <color theme="1"/>
        <rFont val="Times New Roman"/>
        <family val="1"/>
        <charset val="204"/>
      </rPr>
      <t>Патч корд</t>
    </r>
    <r>
      <rPr>
        <sz val="14"/>
        <color theme="1"/>
        <rFont val="Times New Roman"/>
        <family val="1"/>
        <charset val="204"/>
      </rPr>
      <t xml:space="preserve">
LC/UPC-LC/UPC SM 2 м Duplex UPC-2LCLC(SM)D(ON)</t>
    </r>
  </si>
  <si>
    <r>
      <rPr>
        <b/>
        <sz val="14"/>
        <color theme="1"/>
        <rFont val="Times New Roman"/>
        <family val="1"/>
        <charset val="204"/>
      </rPr>
      <t xml:space="preserve">Кабель </t>
    </r>
    <r>
      <rPr>
        <sz val="14"/>
        <color theme="1"/>
        <rFont val="Times New Roman"/>
        <family val="1"/>
        <charset val="204"/>
      </rPr>
      <t xml:space="preserve">
Кабель вита пара Одескабель КПП-ВП (100) 4х2х0,51 (U/UTP-cat.5Е), (CU), Out (305м) (49219)</t>
    </r>
  </si>
  <si>
    <r>
      <rPr>
        <b/>
        <sz val="14"/>
        <color theme="1"/>
        <rFont val="Times New Roman"/>
        <family val="1"/>
        <charset val="204"/>
      </rPr>
      <t>Монтаж RJ45 патч панелі</t>
    </r>
    <r>
      <rPr>
        <sz val="14"/>
        <color theme="1"/>
        <rFont val="Times New Roman"/>
        <family val="1"/>
        <charset val="204"/>
      </rPr>
      <t xml:space="preserve">
Монтаж RJ45 патч панелі (матеріал Замовника), вартість за один роз'єм</t>
    </r>
  </si>
  <si>
    <r>
      <rPr>
        <b/>
        <sz val="14"/>
        <color theme="1"/>
        <rFont val="Times New Roman"/>
        <family val="1"/>
        <charset val="204"/>
      </rPr>
      <t xml:space="preserve">Патч корд </t>
    </r>
    <r>
      <rPr>
        <sz val="14"/>
        <color theme="1"/>
        <rFont val="Times New Roman"/>
        <family val="1"/>
        <charset val="204"/>
      </rPr>
      <t xml:space="preserve">
Патч-корд RJ45 FTP литий 1 м кат 5Е</t>
    </r>
  </si>
  <si>
    <r>
      <rPr>
        <b/>
        <sz val="14"/>
        <color theme="1"/>
        <rFont val="Times New Roman"/>
        <family val="1"/>
        <charset val="204"/>
      </rPr>
      <t>Прокладка кабелю</t>
    </r>
    <r>
      <rPr>
        <sz val="14"/>
        <color theme="1"/>
        <rFont val="Times New Roman"/>
        <family val="1"/>
        <charset val="204"/>
      </rPr>
      <t xml:space="preserve">
Прокладка кабелю "вита пара" в існуючих кабель лотках на висоті 6-8 м</t>
    </r>
  </si>
  <si>
    <t>шт</t>
  </si>
  <si>
    <t>комп</t>
  </si>
  <si>
    <t>м</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</si>
  <si>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</si>
  <si>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</si>
  <si>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rPr>
        <b/>
        <sz val="14"/>
        <color theme="1"/>
        <rFont val="Times New Roman"/>
        <family val="1"/>
        <charset val="204"/>
      </rPr>
      <t>Контроллер</t>
    </r>
    <r>
      <rPr>
        <sz val="14"/>
        <color theme="1"/>
        <rFont val="Times New Roman"/>
        <family val="1"/>
        <charset val="204"/>
      </rPr>
      <t xml:space="preserve">
Маршрутизатор Ubiquiti UniFi Dream Machine Pro (UDM-Pro-MAX)</t>
    </r>
  </si>
  <si>
    <t>Лот 2 (поставка та монтаж обладнання в м. Ходорів)</t>
  </si>
  <si>
    <t>Всього вартість пропозиції, грн* ЛОТ 1</t>
  </si>
  <si>
    <t>Всього вартість пропозиції, грн* ЛОТ 2</t>
  </si>
  <si>
    <t>Залальна вартість пропозиції, грн* ЛОТ 1+ЛОТ 2</t>
  </si>
  <si>
    <t xml:space="preserve"> ** Закупівля здійснюється окремими лотами.</t>
  </si>
  <si>
    <t>Гарантійний термін на обладнання Лот 1 _______ місяців.</t>
  </si>
  <si>
    <t>Гарантійний термін на обладнання Лот 2 _______ місяців.</t>
  </si>
  <si>
    <t>Ми ознайомлені та погоджуємося з Умовами типового Договору  ТЧХУ (Додаток №3 до Запиту).</t>
  </si>
  <si>
    <r>
      <t>(Назва Учасника),</t>
    </r>
    <r>
      <rPr>
        <sz val="12"/>
        <color theme="1"/>
        <rFont val="Times New Roman"/>
        <family val="1"/>
        <charset val="204"/>
      </rPr>
      <t xml:space="preserve"> надає свою пропозицію щодо участі в тендері на закупівлю послуг з встановлення системи відеоспостереження</t>
    </r>
    <r>
      <rPr>
        <sz val="12"/>
        <color rgb="FFFF0000"/>
        <rFont val="Times New Roman"/>
        <family val="1"/>
        <charset val="204"/>
      </rPr>
      <t xml:space="preserve">  </t>
    </r>
  </si>
  <si>
    <t xml:space="preserve">Пропозиція
</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</si>
  <si>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</si>
  <si>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r>
      <t>Термін надання послуг Лот 1:</t>
    </r>
    <r>
      <rPr>
        <sz val="16"/>
        <rFont val="Times New Roman"/>
        <family val="1"/>
        <charset val="204"/>
      </rPr>
      <t xml:space="preserve"> _______ календарних днів з моменту укладення договору </t>
    </r>
    <r>
      <rPr>
        <b/>
        <sz val="16"/>
        <rFont val="Times New Roman"/>
        <family val="1"/>
        <charset val="204"/>
      </rPr>
      <t>(обов’язково заповнити!)</t>
    </r>
  </si>
  <si>
    <r>
      <t>Термін надання послууг Лот 2:</t>
    </r>
    <r>
      <rPr>
        <sz val="16"/>
        <rFont val="Times New Roman"/>
        <family val="1"/>
        <charset val="204"/>
      </rPr>
      <t xml:space="preserve"> _______ календарних днів з моменту укладення договору </t>
    </r>
    <r>
      <rPr>
        <b/>
        <sz val="16"/>
        <rFont val="Times New Roman"/>
        <family val="1"/>
        <charset val="204"/>
      </rPr>
      <t>(обов’язково заповнити!)</t>
    </r>
  </si>
  <si>
    <t>Ми погоджуємось, що всі витрати, пов’язані з наданням послуг здійснюються за рахунок Постачальника за наданою адресою: м. Чоп та м. Ходорів (Точна адреса буде надана переможцю закупівлі під час підписання договору)</t>
  </si>
  <si>
    <t>Наданням цінової пропозиції Учасник погоджується з наступними вимогами:</t>
  </si>
  <si>
    <t>1. Строки та організація робіт
Виконання робіт на об’єктах у м. Чоп та м. Ходорів здійснюється у строк до 30 календарних днів (якщо інше не визначено договором).
Роботи можуть виконуватись на декількох локаціях одночасно за погодженим графіком із Замовником.
У вартість включається: монтаж і демонтаж обладнання, прокладання кабельних трас (у т.ч. у гофрі, коробах, лотках), свердління отворів, встановлення кріплень, підйом обладнання, тимчасове освітлення, прибирання робочої зони та вивіз будівельного сміття.
Підрядник зобов’язується дотримуватись чинних нормативних документів у сфері електромонтажних та слабкострумових робіт, а також вести виконавчу документацію відповідно до вимог чинних ДСТУ.</t>
  </si>
  <si>
    <t>2. Матеріали та ресурси
Обладнання (відеокамери, відеореєстратори, комутатори, кабельна продукція, блоки живлення тощо) та витратні матеріали забезпечує Підрядник, якщо інше не передбачено договором.
У вартість включаються: транспортування, завантаження/розвантаження, складування (Замовник надає складські приміщення), підйом та рознесення матеріалів по об’єкту.
Якщо окремі матеріали не деталізовані у переліку — вважається, що вони входять до вартості робіт (патч-корди, конектори, кріплення, маркування тощо).
Замовник забезпечує доступ до електроживлення, складських приміщень та робочих зон (за потреби).</t>
  </si>
  <si>
    <t>3. Ціноутворення та фінансові умови
Ціна пропозиції включає всі податки, збори та обов’язкові платежі відповідно до законодавства України.
У вартість включаються всі витрати: адміністративні, транспортні, монтажні роботи, повна перевірка працездатності системи в тестовому режимі, витратні матеріали, використання техніки та інструменту, а також прибуток.
Одиничні розцінки є фіксованими та не підлягають зміні протягом виконання робіт.
Учасник враховує всі ризики, включаючи логістику між об’єктами та можливі простої.</t>
  </si>
  <si>
    <t>4. Якість, гарантія та відповідальність
Підрядник гарантує повне розуміння обсягів робіт та включення у пропозицію всіх необхідних компонентів системи відеоспостереження.
Усі роботи виконуються відповідно до технічного завдання, норм електробезпеки та стандартів монтажу слабкострумових систем.
Гарантійні зобов’язання:
Гарантія на обладнання — відповідно до гарантій виробника, але не менше 24 місяців.
Гарантія на виконані роботи — 24 місяці з моменту підписання акту приймання-передачі.
Підрядник несе відповідальність за: якість монтажу та інтеграції, відповідність обладнання технічним характеристикам, дотримання строків, безпеку виконання робіт.</t>
  </si>
  <si>
    <t>Виконавець зобов’язаний:
Дотримуватись чинних ДБН, ДСТУ та нормативів у сфері електротехніки та ІТ-інфраструктури.
Узгоджувати з Замовником місця встановлення обладнання та прокладку кабельних трас.
Забезпечити обов’язкову повну перевірку системи в тестовому режимі.</t>
  </si>
  <si>
    <t>6. Вимоги до тестування та передачі системи
Перед передачею системи Виконавець зобов’язаний провести комплексне тестування системи відеоспостереження у присутності Замовника.
Тестування є обов’язковою умовою приймання робіт та повинно підтвердити працездатність кожного елементу системи без винятку.
Тестування повинно включати:
перевірку роботи всіх камер (зображення, фокус, кут огляду, відсутність “мертвих зон”);
перевірку запису відео (безперервність, коректність архіву);
перевірку нічного/інфрачервоного режиму (за наявності);
перевірку передачі даних та роботи мережі;
перевірку доступу (локального та/або віддаленого);
перевірку живлення всіх пристроїв;
перевірку коректного часу та синхронізації записів.
Тестування проводиться в реальних умовах експлуатації.
У разі виявлення будь-яких недоліків система вважається не прийнятою до моменту їх повного усунення.
Підписання актів виконаних робіт без повного успішного тестування всіх елементів системи не допускається.</t>
  </si>
  <si>
    <t>7. Вимоги до передачі документації
Виконавець передає Замовнику:
Схеми розміщення камер.
Схеми кабельних трас та підключення.
Специфікацію обладнання.
Дані доступу та базові налаштування системи.
Формат: 1 комплект у електронному вигляді (PDF, за наявності DWG/Visio).
Передача здійснюється за актом приймання-передачі.</t>
  </si>
  <si>
    <r>
      <rPr>
        <b/>
        <sz val="16"/>
        <rFont val="Times New Roman"/>
        <family val="1"/>
        <charset val="204"/>
      </rPr>
      <t>Умови оплати:</t>
    </r>
    <r>
      <rPr>
        <sz val="16"/>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</si>
</sst>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sz val="11"/>
      <color theme="1"/>
      <name val="Times New Roman"/>
      <family val="1"/>
      <charset val="204"/>
    </font>
    <font>
      <sz val="12"/>
      <name val="Times New Roman"/>
      <family val="1"/>
      <charset val="204"/>
    </font>
    <font>
      <sz val="12"/>
      <color rgb="FFFF0000"/>
      <name val="Times New Roman"/>
      <family val="1"/>
      <charset val="204"/>
    </font>
    <font>
      <b/>
      <sz val="12"/>
      <color rgb="FFFF0000"/>
      <name val="Times New Roman"/>
      <family val="1"/>
      <charset val="204"/>
    </font>
    <font>
      <b/>
      <sz val="14"/>
      <color theme="1"/>
      <name val="Times New Roman"/>
      <family val="1"/>
      <charset val="204"/>
    </font>
    <font>
      <sz val="14"/>
      <color theme="1"/>
      <name val="Times New Roman"/>
      <family val="1"/>
      <charset val="204"/>
    </font>
    <font>
      <b/>
      <i/>
      <sz val="16"/>
      <color theme="1"/>
      <name val="Times New Roman"/>
      <family val="1"/>
      <charset val="204"/>
    </font>
    <font>
      <b/>
      <i/>
      <sz val="18"/>
      <color theme="1"/>
      <name val="Times New Roman"/>
      <family val="1"/>
      <charset val="204"/>
    </font>
    <font>
      <b/>
      <sz val="18"/>
      <color theme="1"/>
      <name val="Times New Roman"/>
      <family val="1"/>
      <charset val="204"/>
    </font>
    <font>
      <i/>
      <sz val="14"/>
      <color theme="1"/>
      <name val="Times New Roman"/>
      <family val="1"/>
      <charset val="204"/>
    </font>
    <font>
      <i/>
      <sz val="14"/>
      <color rgb="FF000000"/>
      <name val="Times New Roman"/>
      <family val="1"/>
      <charset val="204"/>
    </font>
    <font>
      <b/>
      <sz val="20"/>
      <color theme="1"/>
      <name val="Times New Roman"/>
      <family val="1"/>
      <charset val="204"/>
    </font>
    <font>
      <sz val="20"/>
      <color theme="1"/>
      <name val="Calibri"/>
      <family val="2"/>
      <scheme val="minor"/>
    </font>
    <font>
      <b/>
      <sz val="16"/>
      <name val="Times New Roman"/>
      <family val="1"/>
      <charset val="204"/>
    </font>
    <font>
      <sz val="16"/>
      <name val="Times New Roman"/>
      <family val="1"/>
      <charset val="204"/>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3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17" fillId="0" borderId="0" xfId="0" applyFont="1" applyAlignment="1">
      <alignment vertical="center"/>
    </xf>
    <xf numFmtId="0" fontId="4" fillId="3" borderId="0" xfId="0" applyFont="1" applyFill="1" applyAlignment="1">
      <alignment horizontal="center" vertical="center" wrapText="1"/>
    </xf>
    <xf numFmtId="0" fontId="5" fillId="3" borderId="0" xfId="0" applyFont="1" applyFill="1" applyAlignment="1">
      <alignment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0" fillId="3" borderId="0" xfId="0" applyFill="1" applyAlignment="1">
      <alignment horizontal="center" vertical="center" wrapText="1"/>
    </xf>
    <xf numFmtId="0" fontId="19" fillId="0" borderId="29" xfId="0" applyFont="1" applyBorder="1" applyAlignment="1">
      <alignment horizontal="left" vertical="center" wrapText="1"/>
    </xf>
    <xf numFmtId="0" fontId="19" fillId="0" borderId="29" xfId="0" applyFont="1" applyBorder="1" applyAlignment="1">
      <alignment horizontal="left" vertical="top" wrapText="1"/>
    </xf>
    <xf numFmtId="0" fontId="0" fillId="3" borderId="29" xfId="0" applyFill="1" applyBorder="1" applyAlignment="1">
      <alignment horizontal="center" vertical="center" wrapText="1"/>
    </xf>
    <xf numFmtId="0" fontId="19" fillId="0" borderId="33" xfId="0" applyFont="1" applyBorder="1" applyAlignment="1">
      <alignment horizontal="left" vertical="center" wrapText="1"/>
    </xf>
    <xf numFmtId="0" fontId="19" fillId="0" borderId="33" xfId="0" applyFont="1" applyBorder="1" applyAlignment="1">
      <alignment horizontal="left" vertical="top" wrapText="1"/>
    </xf>
    <xf numFmtId="0" fontId="0" fillId="3" borderId="33" xfId="0" applyFill="1" applyBorder="1" applyAlignment="1">
      <alignment horizontal="center" vertical="center" wrapText="1"/>
    </xf>
    <xf numFmtId="0" fontId="19" fillId="0" borderId="21" xfId="0" applyFont="1" applyBorder="1" applyAlignment="1">
      <alignment horizontal="center" vertical="center" wrapText="1"/>
    </xf>
    <xf numFmtId="0" fontId="0" fillId="3" borderId="17" xfId="0" applyFill="1" applyBorder="1" applyAlignment="1">
      <alignment horizontal="center" vertical="center" wrapText="1"/>
    </xf>
    <xf numFmtId="0" fontId="1" fillId="0" borderId="29" xfId="0" applyFont="1" applyBorder="1" applyAlignment="1">
      <alignment horizontal="center" vertical="center" wrapText="1"/>
    </xf>
    <xf numFmtId="0" fontId="1" fillId="0" borderId="33"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17" xfId="0" applyFont="1" applyBorder="1" applyAlignment="1">
      <alignment horizontal="left" vertical="top" wrapText="1"/>
    </xf>
    <xf numFmtId="0" fontId="1" fillId="0" borderId="17" xfId="0" applyFont="1" applyBorder="1" applyAlignment="1">
      <alignment horizontal="center" vertical="center" wrapText="1"/>
    </xf>
    <xf numFmtId="4" fontId="20" fillId="0" borderId="20" xfId="0" applyNumberFormat="1" applyFont="1" applyBorder="1" applyAlignment="1">
      <alignment horizontal="center" vertical="center" wrapText="1"/>
    </xf>
    <xf numFmtId="4" fontId="20" fillId="0" borderId="22" xfId="0" applyNumberFormat="1" applyFont="1" applyBorder="1" applyAlignment="1">
      <alignment horizontal="center" vertical="center" wrapText="1"/>
    </xf>
    <xf numFmtId="4" fontId="20" fillId="0" borderId="18" xfId="0" applyNumberFormat="1" applyFont="1" applyBorder="1" applyAlignment="1">
      <alignment horizontal="center" vertical="center" wrapText="1"/>
    </xf>
    <xf numFmtId="0" fontId="23" fillId="0" borderId="34" xfId="0" applyFont="1" applyBorder="1" applyAlignment="1">
      <alignment horizontal="center" vertical="center" wrapText="1"/>
    </xf>
    <xf numFmtId="0" fontId="24" fillId="2" borderId="1"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8" xfId="0" applyFont="1" applyBorder="1" applyAlignment="1">
      <alignment horizontal="center" vertical="center" wrapText="1"/>
    </xf>
    <xf numFmtId="0" fontId="27" fillId="0" borderId="0" xfId="0" applyFont="1"/>
    <xf numFmtId="0" fontId="15" fillId="0" borderId="0" xfId="0" applyFont="1"/>
    <xf numFmtId="4" fontId="13" fillId="0" borderId="0" xfId="0" applyNumberFormat="1" applyFont="1"/>
    <xf numFmtId="0" fontId="8" fillId="0" borderId="0" xfId="0" applyFont="1" applyAlignment="1">
      <alignment horizontal="left" vertical="center" wrapText="1"/>
    </xf>
    <xf numFmtId="0" fontId="29" fillId="0" borderId="0" xfId="0" applyFont="1"/>
    <xf numFmtId="0" fontId="8" fillId="0" borderId="0" xfId="0" applyFont="1" applyAlignment="1">
      <alignment vertical="center" wrapText="1"/>
    </xf>
    <xf numFmtId="0" fontId="8" fillId="3" borderId="11" xfId="0" applyFont="1" applyFill="1" applyBorder="1" applyAlignment="1">
      <alignment horizontal="left" vertical="center" wrapText="1"/>
    </xf>
    <xf numFmtId="0" fontId="6" fillId="3" borderId="0" xfId="0" applyFont="1" applyFill="1" applyAlignment="1">
      <alignment horizontal="left" vertical="center" wrapText="1"/>
    </xf>
    <xf numFmtId="0" fontId="1" fillId="0" borderId="29" xfId="0" applyFont="1" applyBorder="1" applyAlignment="1">
      <alignment horizontal="center" vertical="center" wrapText="1"/>
    </xf>
    <xf numFmtId="4" fontId="20" fillId="0" borderId="37" xfId="0" applyNumberFormat="1" applyFont="1" applyBorder="1" applyAlignment="1">
      <alignment horizontal="center" vertical="center" wrapText="1"/>
    </xf>
    <xf numFmtId="4" fontId="20" fillId="0" borderId="38" xfId="0" applyNumberFormat="1" applyFont="1" applyBorder="1" applyAlignment="1">
      <alignment horizontal="center" vertical="center" wrapText="1"/>
    </xf>
    <xf numFmtId="0" fontId="0" fillId="3" borderId="34" xfId="0" applyFill="1" applyBorder="1" applyAlignment="1">
      <alignment horizontal="center" vertical="center" wrapText="1"/>
    </xf>
    <xf numFmtId="0" fontId="0" fillId="3" borderId="36" xfId="0" applyFill="1" applyBorder="1" applyAlignment="1">
      <alignment horizontal="center" vertical="center" wrapText="1"/>
    </xf>
    <xf numFmtId="4" fontId="21" fillId="2" borderId="27" xfId="0" applyNumberFormat="1" applyFont="1" applyFill="1" applyBorder="1" applyAlignment="1">
      <alignment horizontal="center" vertical="center" wrapText="1"/>
    </xf>
    <xf numFmtId="4" fontId="21" fillId="2" borderId="16" xfId="0" applyNumberFormat="1"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9" xfId="0" applyFont="1" applyBorder="1" applyAlignment="1">
      <alignment horizontal="left" vertical="center" wrapText="1"/>
    </xf>
    <xf numFmtId="0" fontId="19" fillId="0" borderId="29" xfId="0" applyFont="1" applyBorder="1" applyAlignment="1">
      <alignment horizontal="left" vertical="top" wrapText="1"/>
    </xf>
    <xf numFmtId="0" fontId="25" fillId="4" borderId="26"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4" xfId="0" applyFont="1" applyBorder="1" applyAlignment="1">
      <alignment horizontal="center" vertical="center" wrapText="1"/>
    </xf>
    <xf numFmtId="4" fontId="18" fillId="0" borderId="25" xfId="0" applyNumberFormat="1" applyFont="1" applyBorder="1" applyAlignment="1">
      <alignment horizontal="center" vertical="center" wrapText="1"/>
    </xf>
    <xf numFmtId="4" fontId="18" fillId="0" borderId="0" xfId="0" applyNumberFormat="1"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horizontal="left" vertical="center"/>
    </xf>
    <xf numFmtId="0" fontId="22" fillId="5" borderId="23" xfId="0" applyFont="1" applyFill="1" applyBorder="1" applyAlignment="1">
      <alignment horizontal="right" vertical="center"/>
    </xf>
    <xf numFmtId="0" fontId="22" fillId="5" borderId="24" xfId="0" applyFont="1" applyFill="1" applyBorder="1" applyAlignment="1">
      <alignment horizontal="right" vertical="center"/>
    </xf>
    <xf numFmtId="0" fontId="22" fillId="5" borderId="32" xfId="0" applyFont="1" applyFill="1" applyBorder="1" applyAlignment="1">
      <alignment horizontal="right" vertical="center"/>
    </xf>
    <xf numFmtId="4" fontId="21" fillId="5" borderId="23" xfId="0" applyNumberFormat="1" applyFont="1" applyFill="1" applyBorder="1" applyAlignment="1">
      <alignment horizontal="center" vertical="center" wrapText="1"/>
    </xf>
    <xf numFmtId="4" fontId="21" fillId="5" borderId="32" xfId="0" applyNumberFormat="1" applyFont="1" applyFill="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Alignment="1">
      <alignment horizontal="right"/>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3" fillId="0" borderId="0" xfId="0" applyFont="1" applyAlignment="1">
      <alignment horizontal="center"/>
    </xf>
    <xf numFmtId="4" fontId="18" fillId="0" borderId="30" xfId="0" applyNumberFormat="1" applyFont="1" applyBorder="1" applyAlignment="1">
      <alignment horizontal="center" vertical="center" wrapText="1"/>
    </xf>
    <xf numFmtId="4" fontId="18" fillId="0" borderId="31" xfId="0" applyNumberFormat="1" applyFont="1" applyBorder="1" applyAlignment="1">
      <alignment horizontal="center" vertical="center" wrapText="1"/>
    </xf>
    <xf numFmtId="4" fontId="18" fillId="0" borderId="35" xfId="0" applyNumberFormat="1" applyFont="1" applyBorder="1" applyAlignment="1">
      <alignment horizontal="center" vertical="center" wrapText="1"/>
    </xf>
    <xf numFmtId="0" fontId="0" fillId="3" borderId="29" xfId="0" applyFill="1" applyBorder="1" applyAlignment="1">
      <alignment horizontal="center" vertical="center" wrapText="1"/>
    </xf>
    <xf numFmtId="4" fontId="20" fillId="0" borderId="22" xfId="0" applyNumberFormat="1" applyFont="1" applyBorder="1" applyAlignment="1">
      <alignment horizontal="center" vertical="center" wrapText="1"/>
    </xf>
    <xf numFmtId="0" fontId="6" fillId="0" borderId="29" xfId="0" applyFont="1" applyBorder="1" applyAlignment="1">
      <alignment horizontal="left" vertical="top" wrapText="1"/>
    </xf>
    <xf numFmtId="0" fontId="22" fillId="2" borderId="23" xfId="0" applyFont="1" applyFill="1" applyBorder="1" applyAlignment="1">
      <alignment horizontal="right" vertical="center"/>
    </xf>
    <xf numFmtId="0" fontId="22" fillId="2" borderId="24" xfId="0" applyFont="1" applyFill="1" applyBorder="1" applyAlignment="1">
      <alignment horizontal="right" vertical="center"/>
    </xf>
    <xf numFmtId="0" fontId="22" fillId="2" borderId="32" xfId="0" applyFont="1" applyFill="1" applyBorder="1" applyAlignment="1">
      <alignment horizontal="right" vertical="center"/>
    </xf>
    <xf numFmtId="4" fontId="21" fillId="2" borderId="23" xfId="0" applyNumberFormat="1" applyFont="1" applyFill="1" applyBorder="1" applyAlignment="1">
      <alignment horizontal="center" vertical="center" wrapText="1"/>
    </xf>
    <xf numFmtId="4" fontId="21" fillId="2" borderId="32" xfId="0" applyNumberFormat="1" applyFont="1" applyFill="1" applyBorder="1" applyAlignment="1">
      <alignment horizontal="center" vertical="center" wrapText="1"/>
    </xf>
    <xf numFmtId="0" fontId="22" fillId="2" borderId="27" xfId="0" applyFont="1" applyFill="1" applyBorder="1" applyAlignment="1">
      <alignment horizontal="right" vertical="center"/>
    </xf>
    <xf numFmtId="0" fontId="22" fillId="2" borderId="0" xfId="0" applyFont="1" applyFill="1" applyAlignment="1">
      <alignment horizontal="right" vertical="center"/>
    </xf>
    <xf numFmtId="0" fontId="22" fillId="2" borderId="16" xfId="0" applyFont="1" applyFill="1" applyBorder="1" applyAlignment="1">
      <alignment horizontal="right" vertical="center"/>
    </xf>
    <xf numFmtId="0" fontId="28" fillId="0" borderId="0" xfId="0" applyFont="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126"/>
  <sheetViews>
    <sheetView showGridLines="0" tabSelected="1" topLeftCell="A54" zoomScale="70" zoomScaleNormal="70" zoomScaleSheetLayoutView="80" workbookViewId="0">
      <selection activeCell="H67" sqref="H67"/>
    </sheetView>
  </sheetViews>
  <sheetFormatPr defaultColWidth="9.109375" defaultRowHeight="21" x14ac:dyDescent="0.4"/>
  <cols>
    <col min="1" max="1" width="5.33203125" style="2" customWidth="1"/>
    <col min="2" max="2" width="94.109375" style="1" customWidth="1"/>
    <col min="3" max="3" width="47.77734375" style="1" customWidth="1"/>
    <col min="4" max="4" width="18.109375" style="1" customWidth="1"/>
    <col min="5" max="5" width="20.109375" style="5" customWidth="1"/>
    <col min="6" max="6" width="23" style="5" customWidth="1"/>
    <col min="7" max="7" width="23.88671875" style="1" customWidth="1"/>
    <col min="8" max="8" width="25.33203125" style="1" customWidth="1"/>
    <col min="9" max="16384" width="9.109375" style="1"/>
  </cols>
  <sheetData>
    <row r="1" spans="1:9" x14ac:dyDescent="0.4">
      <c r="E1" s="50" t="s">
        <v>19</v>
      </c>
      <c r="G1" s="99"/>
      <c r="H1" s="99"/>
    </row>
    <row r="2" spans="1:9" x14ac:dyDescent="0.4">
      <c r="B2" s="108" t="s">
        <v>0</v>
      </c>
      <c r="C2" s="108"/>
      <c r="D2" s="108"/>
      <c r="E2" s="108"/>
      <c r="F2" s="108"/>
      <c r="G2" s="108"/>
      <c r="H2" s="108"/>
    </row>
    <row r="4" spans="1:9" ht="29.25" customHeight="1" x14ac:dyDescent="0.4">
      <c r="A4" s="71" t="s">
        <v>55</v>
      </c>
      <c r="B4" s="71"/>
      <c r="C4" s="71"/>
      <c r="D4" s="71"/>
      <c r="E4" s="71"/>
      <c r="F4" s="71"/>
      <c r="G4" s="71"/>
      <c r="H4" s="20"/>
    </row>
    <row r="5" spans="1:9" ht="20.25" customHeight="1" x14ac:dyDescent="0.4">
      <c r="A5" s="72" t="s">
        <v>1</v>
      </c>
      <c r="B5" s="73"/>
      <c r="C5" s="74"/>
      <c r="D5" s="114" t="s">
        <v>2</v>
      </c>
      <c r="E5" s="114"/>
      <c r="F5" s="114"/>
      <c r="G5" s="114"/>
      <c r="H5" s="19"/>
      <c r="I5" s="19"/>
    </row>
    <row r="6" spans="1:9" ht="20.25" customHeight="1" x14ac:dyDescent="0.4">
      <c r="A6" s="75"/>
      <c r="B6" s="76"/>
      <c r="C6" s="77"/>
      <c r="D6" s="114" t="s">
        <v>3</v>
      </c>
      <c r="E6" s="114"/>
      <c r="F6" s="114"/>
      <c r="G6" s="114"/>
      <c r="H6" s="19"/>
      <c r="I6" s="19"/>
    </row>
    <row r="7" spans="1:9" ht="29.4" customHeight="1" x14ac:dyDescent="0.4">
      <c r="A7" s="78"/>
      <c r="B7" s="79"/>
      <c r="C7" s="80"/>
      <c r="D7" s="114" t="s">
        <v>4</v>
      </c>
      <c r="E7" s="114"/>
      <c r="F7" s="114"/>
      <c r="G7" s="114"/>
      <c r="H7" s="19"/>
      <c r="I7" s="19"/>
    </row>
    <row r="8" spans="1:9" ht="49.95" customHeight="1" x14ac:dyDescent="0.4">
      <c r="A8" s="81" t="s">
        <v>5</v>
      </c>
      <c r="B8" s="82"/>
      <c r="C8" s="83"/>
      <c r="D8" s="98" t="s">
        <v>6</v>
      </c>
      <c r="E8" s="98"/>
      <c r="F8" s="98"/>
      <c r="G8" s="98"/>
      <c r="H8" s="20"/>
      <c r="I8" s="20"/>
    </row>
    <row r="9" spans="1:9" ht="21" customHeight="1" x14ac:dyDescent="0.4">
      <c r="A9" s="54" t="s">
        <v>61</v>
      </c>
      <c r="B9" s="54"/>
      <c r="C9" s="54"/>
      <c r="D9" s="54"/>
      <c r="E9" s="54"/>
      <c r="F9" s="54"/>
      <c r="G9" s="54"/>
      <c r="H9" s="53"/>
    </row>
    <row r="10" spans="1:9" ht="73.8" customHeight="1" x14ac:dyDescent="0.4">
      <c r="A10" s="55" t="s">
        <v>62</v>
      </c>
      <c r="B10" s="55"/>
      <c r="C10" s="55"/>
      <c r="D10" s="55"/>
      <c r="E10" s="55"/>
      <c r="F10" s="55"/>
      <c r="G10" s="55"/>
      <c r="H10" s="51"/>
    </row>
    <row r="11" spans="1:9" ht="76.2" customHeight="1" x14ac:dyDescent="0.4">
      <c r="A11" s="55" t="s">
        <v>63</v>
      </c>
      <c r="B11" s="55"/>
      <c r="C11" s="55"/>
      <c r="D11" s="55"/>
      <c r="E11" s="55"/>
      <c r="F11" s="55"/>
      <c r="G11" s="55"/>
      <c r="H11" s="51"/>
    </row>
    <row r="12" spans="1:9" ht="76.8" customHeight="1" x14ac:dyDescent="0.4">
      <c r="A12" s="55" t="s">
        <v>64</v>
      </c>
      <c r="B12" s="55"/>
      <c r="C12" s="55"/>
      <c r="D12" s="55"/>
      <c r="E12" s="55"/>
      <c r="F12" s="55"/>
      <c r="G12" s="55"/>
      <c r="H12" s="51"/>
    </row>
    <row r="13" spans="1:9" ht="105" customHeight="1" x14ac:dyDescent="0.4">
      <c r="A13" s="55" t="s">
        <v>65</v>
      </c>
      <c r="B13" s="55"/>
      <c r="C13" s="55"/>
      <c r="D13" s="55"/>
      <c r="E13" s="55"/>
      <c r="F13" s="55"/>
      <c r="G13" s="55"/>
      <c r="H13" s="51"/>
    </row>
    <row r="14" spans="1:9" ht="64.2" customHeight="1" x14ac:dyDescent="0.4">
      <c r="A14" s="55" t="s">
        <v>66</v>
      </c>
      <c r="B14" s="55"/>
      <c r="C14" s="55"/>
      <c r="D14" s="55"/>
      <c r="E14" s="55"/>
      <c r="F14" s="55"/>
      <c r="G14" s="55"/>
      <c r="H14" s="51"/>
    </row>
    <row r="15" spans="1:9" ht="195.6" customHeight="1" x14ac:dyDescent="0.4">
      <c r="A15" s="55" t="s">
        <v>67</v>
      </c>
      <c r="B15" s="55"/>
      <c r="C15" s="55"/>
      <c r="D15" s="55"/>
      <c r="E15" s="55"/>
      <c r="F15" s="55"/>
      <c r="G15" s="55"/>
      <c r="H15" s="51"/>
    </row>
    <row r="16" spans="1:9" ht="112.8" customHeight="1" thickBot="1" x14ac:dyDescent="0.45">
      <c r="A16" s="55" t="s">
        <v>68</v>
      </c>
      <c r="B16" s="55"/>
      <c r="C16" s="55"/>
      <c r="D16" s="55"/>
      <c r="E16" s="55"/>
      <c r="F16" s="55"/>
      <c r="G16" s="55"/>
      <c r="H16" s="51"/>
    </row>
    <row r="17" spans="1:8" ht="20.25" customHeight="1" x14ac:dyDescent="0.4">
      <c r="A17" s="100" t="s">
        <v>7</v>
      </c>
      <c r="B17" s="102" t="s">
        <v>8</v>
      </c>
      <c r="C17" s="103"/>
      <c r="D17" s="84" t="s">
        <v>18</v>
      </c>
      <c r="E17" s="84" t="s">
        <v>20</v>
      </c>
      <c r="F17" s="87" t="s">
        <v>44</v>
      </c>
      <c r="G17" s="109" t="s">
        <v>45</v>
      </c>
      <c r="H17" s="26"/>
    </row>
    <row r="18" spans="1:8" x14ac:dyDescent="0.4">
      <c r="A18" s="101"/>
      <c r="B18" s="104"/>
      <c r="C18" s="105"/>
      <c r="D18" s="85"/>
      <c r="E18" s="85"/>
      <c r="F18" s="88"/>
      <c r="G18" s="110"/>
      <c r="H18" s="26"/>
    </row>
    <row r="19" spans="1:8" s="3" customFormat="1" ht="29.4" customHeight="1" x14ac:dyDescent="0.4">
      <c r="A19" s="101"/>
      <c r="B19" s="106"/>
      <c r="C19" s="107"/>
      <c r="D19" s="85"/>
      <c r="E19" s="85"/>
      <c r="F19" s="88"/>
      <c r="G19" s="110"/>
      <c r="H19" s="26"/>
    </row>
    <row r="20" spans="1:8" s="4" customFormat="1" ht="64.2" customHeight="1" thickBot="1" x14ac:dyDescent="0.45">
      <c r="A20" s="101"/>
      <c r="B20" s="44" t="s">
        <v>9</v>
      </c>
      <c r="C20" s="45" t="s">
        <v>56</v>
      </c>
      <c r="D20" s="86"/>
      <c r="E20" s="86"/>
      <c r="F20" s="88"/>
      <c r="G20" s="111"/>
      <c r="H20" s="26"/>
    </row>
    <row r="21" spans="1:8" s="4" customFormat="1" ht="26.4" thickBot="1" x14ac:dyDescent="0.45">
      <c r="A21" s="66" t="s">
        <v>21</v>
      </c>
      <c r="B21" s="67"/>
      <c r="C21" s="67"/>
      <c r="D21" s="67"/>
      <c r="E21" s="67"/>
      <c r="F21" s="67"/>
      <c r="G21" s="68"/>
      <c r="H21" s="23"/>
    </row>
    <row r="22" spans="1:8" s="24" customFormat="1" ht="229.8" customHeight="1" x14ac:dyDescent="0.4">
      <c r="A22" s="46">
        <v>1</v>
      </c>
      <c r="B22" s="31" t="s">
        <v>22</v>
      </c>
      <c r="C22" s="32"/>
      <c r="D22" s="37" t="s">
        <v>41</v>
      </c>
      <c r="E22" s="37">
        <v>3</v>
      </c>
      <c r="F22" s="33"/>
      <c r="G22" s="41">
        <f>E22*F22</f>
        <v>0</v>
      </c>
      <c r="H22" s="23"/>
    </row>
    <row r="23" spans="1:8" s="24" customFormat="1" ht="36" x14ac:dyDescent="0.4">
      <c r="A23" s="34">
        <v>2</v>
      </c>
      <c r="B23" s="28" t="s">
        <v>23</v>
      </c>
      <c r="C23" s="29"/>
      <c r="D23" s="36" t="s">
        <v>41</v>
      </c>
      <c r="E23" s="36">
        <v>3</v>
      </c>
      <c r="F23" s="30"/>
      <c r="G23" s="42">
        <f>E23*F23</f>
        <v>0</v>
      </c>
      <c r="H23" s="23"/>
    </row>
    <row r="24" spans="1:8" s="24" customFormat="1" ht="36" x14ac:dyDescent="0.4">
      <c r="A24" s="34">
        <v>3</v>
      </c>
      <c r="B24" s="28" t="s">
        <v>24</v>
      </c>
      <c r="C24" s="29"/>
      <c r="D24" s="36" t="s">
        <v>41</v>
      </c>
      <c r="E24" s="36">
        <v>8</v>
      </c>
      <c r="F24" s="30"/>
      <c r="G24" s="42">
        <f t="shared" ref="G24:G29" si="0">E24*F24</f>
        <v>0</v>
      </c>
      <c r="H24" s="23"/>
    </row>
    <row r="25" spans="1:8" s="24" customFormat="1" ht="133.80000000000001" customHeight="1" x14ac:dyDescent="0.4">
      <c r="A25" s="34">
        <v>4</v>
      </c>
      <c r="B25" s="28" t="s">
        <v>25</v>
      </c>
      <c r="C25" s="29"/>
      <c r="D25" s="36" t="s">
        <v>41</v>
      </c>
      <c r="E25" s="36">
        <v>8</v>
      </c>
      <c r="F25" s="30"/>
      <c r="G25" s="42">
        <f t="shared" si="0"/>
        <v>0</v>
      </c>
      <c r="H25" s="23"/>
    </row>
    <row r="26" spans="1:8" s="24" customFormat="1" ht="228.6" customHeight="1" x14ac:dyDescent="0.4">
      <c r="A26" s="63">
        <v>5</v>
      </c>
      <c r="B26" s="64" t="s">
        <v>26</v>
      </c>
      <c r="C26" s="65"/>
      <c r="D26" s="56" t="s">
        <v>41</v>
      </c>
      <c r="E26" s="56">
        <v>8</v>
      </c>
      <c r="F26" s="112"/>
      <c r="G26" s="113">
        <f t="shared" si="0"/>
        <v>0</v>
      </c>
      <c r="H26" s="23"/>
    </row>
    <row r="27" spans="1:8" s="24" customFormat="1" ht="271.8" customHeight="1" x14ac:dyDescent="0.4">
      <c r="A27" s="63"/>
      <c r="B27" s="64"/>
      <c r="C27" s="65"/>
      <c r="D27" s="56"/>
      <c r="E27" s="56"/>
      <c r="F27" s="112"/>
      <c r="G27" s="113"/>
      <c r="H27" s="23"/>
    </row>
    <row r="28" spans="1:8" s="24" customFormat="1" ht="72" x14ac:dyDescent="0.4">
      <c r="A28" s="34">
        <v>6</v>
      </c>
      <c r="B28" s="28" t="s">
        <v>27</v>
      </c>
      <c r="C28" s="29"/>
      <c r="D28" s="36" t="s">
        <v>41</v>
      </c>
      <c r="E28" s="36">
        <v>8</v>
      </c>
      <c r="F28" s="30"/>
      <c r="G28" s="42">
        <f>E28*F28</f>
        <v>0</v>
      </c>
      <c r="H28" s="23"/>
    </row>
    <row r="29" spans="1:8" s="24" customFormat="1" ht="282.60000000000002" customHeight="1" x14ac:dyDescent="0.4">
      <c r="A29" s="63">
        <v>7</v>
      </c>
      <c r="B29" s="64" t="s">
        <v>28</v>
      </c>
      <c r="C29" s="65"/>
      <c r="D29" s="56" t="s">
        <v>41</v>
      </c>
      <c r="E29" s="56">
        <v>1</v>
      </c>
      <c r="F29" s="112"/>
      <c r="G29" s="113">
        <f t="shared" si="0"/>
        <v>0</v>
      </c>
      <c r="H29" s="23"/>
    </row>
    <row r="30" spans="1:8" s="24" customFormat="1" ht="249" customHeight="1" x14ac:dyDescent="0.4">
      <c r="A30" s="63"/>
      <c r="B30" s="64"/>
      <c r="C30" s="65"/>
      <c r="D30" s="56"/>
      <c r="E30" s="56"/>
      <c r="F30" s="112"/>
      <c r="G30" s="113"/>
      <c r="H30" s="23"/>
    </row>
    <row r="31" spans="1:8" s="24" customFormat="1" ht="54" x14ac:dyDescent="0.4">
      <c r="A31" s="34">
        <v>8</v>
      </c>
      <c r="B31" s="28" t="s">
        <v>29</v>
      </c>
      <c r="C31" s="29"/>
      <c r="D31" s="36" t="s">
        <v>41</v>
      </c>
      <c r="E31" s="36">
        <v>1</v>
      </c>
      <c r="F31" s="30"/>
      <c r="G31" s="42">
        <f>E31*F31</f>
        <v>0</v>
      </c>
      <c r="H31" s="23"/>
    </row>
    <row r="32" spans="1:8" s="24" customFormat="1" ht="54" x14ac:dyDescent="0.4">
      <c r="A32" s="34">
        <v>9</v>
      </c>
      <c r="B32" s="28" t="s">
        <v>30</v>
      </c>
      <c r="C32" s="29"/>
      <c r="D32" s="36" t="s">
        <v>41</v>
      </c>
      <c r="E32" s="36">
        <v>1</v>
      </c>
      <c r="F32" s="30"/>
      <c r="G32" s="42">
        <f t="shared" ref="G32:G42" si="1">E32*F32</f>
        <v>0</v>
      </c>
      <c r="H32" s="23"/>
    </row>
    <row r="33" spans="1:8" s="24" customFormat="1" ht="36" x14ac:dyDescent="0.4">
      <c r="A33" s="34">
        <v>10</v>
      </c>
      <c r="B33" s="28" t="s">
        <v>31</v>
      </c>
      <c r="C33" s="29"/>
      <c r="D33" s="36" t="s">
        <v>41</v>
      </c>
      <c r="E33" s="36">
        <v>1</v>
      </c>
      <c r="F33" s="30"/>
      <c r="G33" s="42">
        <f t="shared" si="1"/>
        <v>0</v>
      </c>
      <c r="H33" s="23"/>
    </row>
    <row r="34" spans="1:8" s="24" customFormat="1" ht="36" x14ac:dyDescent="0.4">
      <c r="A34" s="34">
        <v>11</v>
      </c>
      <c r="B34" s="28" t="s">
        <v>32</v>
      </c>
      <c r="C34" s="29"/>
      <c r="D34" s="36" t="s">
        <v>42</v>
      </c>
      <c r="E34" s="36">
        <v>2</v>
      </c>
      <c r="F34" s="30"/>
      <c r="G34" s="42">
        <f t="shared" si="1"/>
        <v>0</v>
      </c>
      <c r="H34" s="23"/>
    </row>
    <row r="35" spans="1:8" s="24" customFormat="1" ht="36" x14ac:dyDescent="0.4">
      <c r="A35" s="34">
        <v>12</v>
      </c>
      <c r="B35" s="28" t="s">
        <v>33</v>
      </c>
      <c r="C35" s="29"/>
      <c r="D35" s="36" t="s">
        <v>41</v>
      </c>
      <c r="E35" s="36">
        <v>1</v>
      </c>
      <c r="F35" s="30"/>
      <c r="G35" s="42">
        <f t="shared" si="1"/>
        <v>0</v>
      </c>
      <c r="H35" s="23"/>
    </row>
    <row r="36" spans="1:8" s="24" customFormat="1" ht="49.8" customHeight="1" x14ac:dyDescent="0.4">
      <c r="A36" s="34">
        <v>13</v>
      </c>
      <c r="B36" s="28" t="s">
        <v>34</v>
      </c>
      <c r="C36" s="29"/>
      <c r="D36" s="36" t="s">
        <v>41</v>
      </c>
      <c r="E36" s="36">
        <v>8</v>
      </c>
      <c r="F36" s="30"/>
      <c r="G36" s="42">
        <f t="shared" si="1"/>
        <v>0</v>
      </c>
      <c r="H36" s="23"/>
    </row>
    <row r="37" spans="1:8" s="24" customFormat="1" ht="36" x14ac:dyDescent="0.4">
      <c r="A37" s="34">
        <v>15</v>
      </c>
      <c r="B37" s="28" t="s">
        <v>35</v>
      </c>
      <c r="C37" s="29"/>
      <c r="D37" s="36" t="s">
        <v>41</v>
      </c>
      <c r="E37" s="36">
        <v>2</v>
      </c>
      <c r="F37" s="30"/>
      <c r="G37" s="42">
        <f t="shared" si="1"/>
        <v>0</v>
      </c>
      <c r="H37" s="23"/>
    </row>
    <row r="38" spans="1:8" s="24" customFormat="1" ht="36" x14ac:dyDescent="0.4">
      <c r="A38" s="34">
        <v>16</v>
      </c>
      <c r="B38" s="28" t="s">
        <v>36</v>
      </c>
      <c r="C38" s="29"/>
      <c r="D38" s="36" t="s">
        <v>41</v>
      </c>
      <c r="E38" s="36">
        <v>6</v>
      </c>
      <c r="F38" s="30"/>
      <c r="G38" s="42">
        <f t="shared" si="1"/>
        <v>0</v>
      </c>
      <c r="H38" s="23"/>
    </row>
    <row r="39" spans="1:8" s="24" customFormat="1" ht="54" x14ac:dyDescent="0.4">
      <c r="A39" s="34">
        <v>17</v>
      </c>
      <c r="B39" s="28" t="s">
        <v>37</v>
      </c>
      <c r="C39" s="29"/>
      <c r="D39" s="36" t="s">
        <v>43</v>
      </c>
      <c r="E39" s="36">
        <v>305</v>
      </c>
      <c r="F39" s="30"/>
      <c r="G39" s="42">
        <f t="shared" si="1"/>
        <v>0</v>
      </c>
      <c r="H39" s="23"/>
    </row>
    <row r="40" spans="1:8" s="24" customFormat="1" ht="36" x14ac:dyDescent="0.4">
      <c r="A40" s="34"/>
      <c r="B40" s="28" t="s">
        <v>38</v>
      </c>
      <c r="C40" s="28"/>
      <c r="D40" s="36" t="s">
        <v>41</v>
      </c>
      <c r="E40" s="36">
        <v>96</v>
      </c>
      <c r="F40" s="30"/>
      <c r="G40" s="42">
        <f t="shared" si="1"/>
        <v>0</v>
      </c>
      <c r="H40" s="23"/>
    </row>
    <row r="41" spans="1:8" s="24" customFormat="1" ht="36" x14ac:dyDescent="0.4">
      <c r="A41" s="34">
        <v>18</v>
      </c>
      <c r="B41" s="28" t="s">
        <v>39</v>
      </c>
      <c r="C41" s="29"/>
      <c r="D41" s="36" t="s">
        <v>41</v>
      </c>
      <c r="E41" s="36">
        <v>50</v>
      </c>
      <c r="F41" s="30"/>
      <c r="G41" s="42">
        <f t="shared" si="1"/>
        <v>0</v>
      </c>
      <c r="H41" s="23"/>
    </row>
    <row r="42" spans="1:8" s="24" customFormat="1" ht="36.6" thickBot="1" x14ac:dyDescent="0.45">
      <c r="A42" s="47">
        <v>19</v>
      </c>
      <c r="B42" s="38" t="s">
        <v>40</v>
      </c>
      <c r="C42" s="39"/>
      <c r="D42" s="40" t="s">
        <v>43</v>
      </c>
      <c r="E42" s="40">
        <v>305</v>
      </c>
      <c r="F42" s="35"/>
      <c r="G42" s="43">
        <f t="shared" si="1"/>
        <v>0</v>
      </c>
      <c r="H42" s="23"/>
    </row>
    <row r="43" spans="1:8" s="24" customFormat="1" ht="28.2" customHeight="1" thickBot="1" x14ac:dyDescent="0.45">
      <c r="A43" s="120" t="s">
        <v>48</v>
      </c>
      <c r="B43" s="121"/>
      <c r="C43" s="121"/>
      <c r="D43" s="121"/>
      <c r="E43" s="122"/>
      <c r="F43" s="61">
        <f>SUM(G22:G42)</f>
        <v>0</v>
      </c>
      <c r="G43" s="62"/>
      <c r="H43" s="23"/>
    </row>
    <row r="44" spans="1:8" s="24" customFormat="1" ht="39" customHeight="1" thickBot="1" x14ac:dyDescent="0.45">
      <c r="A44" s="66" t="s">
        <v>47</v>
      </c>
      <c r="B44" s="67"/>
      <c r="C44" s="67"/>
      <c r="D44" s="67"/>
      <c r="E44" s="67"/>
      <c r="F44" s="67"/>
      <c r="G44" s="68"/>
      <c r="H44" s="23"/>
    </row>
    <row r="45" spans="1:8" s="24" customFormat="1" ht="198" x14ac:dyDescent="0.4">
      <c r="A45" s="46">
        <v>1</v>
      </c>
      <c r="B45" s="31" t="s">
        <v>22</v>
      </c>
      <c r="C45" s="32"/>
      <c r="D45" s="37" t="s">
        <v>41</v>
      </c>
      <c r="E45" s="37">
        <v>3</v>
      </c>
      <c r="F45" s="33"/>
      <c r="G45" s="41">
        <f>E45*F45</f>
        <v>0</v>
      </c>
      <c r="H45" s="23"/>
    </row>
    <row r="46" spans="1:8" s="24" customFormat="1" ht="36" x14ac:dyDescent="0.4">
      <c r="A46" s="34">
        <v>2</v>
      </c>
      <c r="B46" s="28" t="s">
        <v>23</v>
      </c>
      <c r="C46" s="29"/>
      <c r="D46" s="36" t="s">
        <v>41</v>
      </c>
      <c r="E46" s="36">
        <v>3</v>
      </c>
      <c r="F46" s="30"/>
      <c r="G46" s="42">
        <f t="shared" ref="G46:G64" si="2">E46*F46</f>
        <v>0</v>
      </c>
      <c r="H46" s="23"/>
    </row>
    <row r="47" spans="1:8" s="24" customFormat="1" ht="36" x14ac:dyDescent="0.4">
      <c r="A47" s="34">
        <v>3</v>
      </c>
      <c r="B47" s="28" t="s">
        <v>24</v>
      </c>
      <c r="C47" s="29"/>
      <c r="D47" s="36" t="s">
        <v>41</v>
      </c>
      <c r="E47" s="36">
        <v>8</v>
      </c>
      <c r="F47" s="30"/>
      <c r="G47" s="42">
        <f t="shared" si="2"/>
        <v>0</v>
      </c>
      <c r="H47" s="23"/>
    </row>
    <row r="48" spans="1:8" s="24" customFormat="1" ht="119.4" customHeight="1" x14ac:dyDescent="0.4">
      <c r="A48" s="34">
        <v>4</v>
      </c>
      <c r="B48" s="28" t="s">
        <v>25</v>
      </c>
      <c r="C48" s="29"/>
      <c r="D48" s="36" t="s">
        <v>41</v>
      </c>
      <c r="E48" s="36">
        <v>8</v>
      </c>
      <c r="F48" s="30"/>
      <c r="G48" s="42">
        <f t="shared" si="2"/>
        <v>0</v>
      </c>
      <c r="H48" s="23"/>
    </row>
    <row r="49" spans="1:8" s="24" customFormat="1" ht="196.2" customHeight="1" x14ac:dyDescent="0.4">
      <c r="A49" s="63">
        <v>5</v>
      </c>
      <c r="B49" s="64" t="s">
        <v>26</v>
      </c>
      <c r="C49" s="65"/>
      <c r="D49" s="56" t="s">
        <v>41</v>
      </c>
      <c r="E49" s="56">
        <v>8</v>
      </c>
      <c r="F49" s="59"/>
      <c r="G49" s="57">
        <f t="shared" si="2"/>
        <v>0</v>
      </c>
      <c r="H49" s="23"/>
    </row>
    <row r="50" spans="1:8" s="24" customFormat="1" ht="300.60000000000002" customHeight="1" x14ac:dyDescent="0.4">
      <c r="A50" s="63"/>
      <c r="B50" s="64"/>
      <c r="C50" s="65"/>
      <c r="D50" s="56"/>
      <c r="E50" s="56"/>
      <c r="F50" s="60"/>
      <c r="G50" s="58"/>
      <c r="H50" s="23"/>
    </row>
    <row r="51" spans="1:8" s="24" customFormat="1" ht="72" x14ac:dyDescent="0.4">
      <c r="A51" s="34">
        <v>6</v>
      </c>
      <c r="B51" s="28" t="s">
        <v>27</v>
      </c>
      <c r="C51" s="28"/>
      <c r="D51" s="36" t="s">
        <v>41</v>
      </c>
      <c r="E51" s="36">
        <v>8</v>
      </c>
      <c r="F51" s="30"/>
      <c r="G51" s="42">
        <f t="shared" si="2"/>
        <v>0</v>
      </c>
      <c r="H51" s="23"/>
    </row>
    <row r="52" spans="1:8" s="24" customFormat="1" ht="340.2" customHeight="1" x14ac:dyDescent="0.4">
      <c r="A52" s="63">
        <v>7</v>
      </c>
      <c r="B52" s="65" t="s">
        <v>28</v>
      </c>
      <c r="C52" s="64"/>
      <c r="D52" s="56" t="s">
        <v>41</v>
      </c>
      <c r="E52" s="56">
        <v>8</v>
      </c>
      <c r="F52" s="59"/>
      <c r="G52" s="57">
        <f>E52*F52</f>
        <v>0</v>
      </c>
      <c r="H52" s="23"/>
    </row>
    <row r="53" spans="1:8" s="24" customFormat="1" ht="199.2" customHeight="1" x14ac:dyDescent="0.4">
      <c r="A53" s="63"/>
      <c r="B53" s="65"/>
      <c r="C53" s="64"/>
      <c r="D53" s="56"/>
      <c r="E53" s="56"/>
      <c r="F53" s="60"/>
      <c r="G53" s="58"/>
      <c r="H53" s="23"/>
    </row>
    <row r="54" spans="1:8" s="24" customFormat="1" ht="57" customHeight="1" x14ac:dyDescent="0.4">
      <c r="A54" s="34">
        <v>8</v>
      </c>
      <c r="B54" s="28" t="s">
        <v>29</v>
      </c>
      <c r="C54" s="28"/>
      <c r="D54" s="36" t="s">
        <v>41</v>
      </c>
      <c r="E54" s="36">
        <v>1</v>
      </c>
      <c r="F54" s="30"/>
      <c r="G54" s="42">
        <f t="shared" si="2"/>
        <v>0</v>
      </c>
      <c r="H54" s="23"/>
    </row>
    <row r="55" spans="1:8" s="24" customFormat="1" ht="36" x14ac:dyDescent="0.4">
      <c r="A55" s="34">
        <v>9</v>
      </c>
      <c r="B55" s="28" t="s">
        <v>32</v>
      </c>
      <c r="C55" s="28"/>
      <c r="D55" s="36" t="s">
        <v>42</v>
      </c>
      <c r="E55" s="36">
        <v>2</v>
      </c>
      <c r="F55" s="30"/>
      <c r="G55" s="42">
        <f t="shared" si="2"/>
        <v>0</v>
      </c>
      <c r="H55" s="23"/>
    </row>
    <row r="56" spans="1:8" s="24" customFormat="1" ht="36" x14ac:dyDescent="0.4">
      <c r="A56" s="34">
        <v>12</v>
      </c>
      <c r="B56" s="28" t="s">
        <v>33</v>
      </c>
      <c r="C56" s="28"/>
      <c r="D56" s="36" t="s">
        <v>41</v>
      </c>
      <c r="E56" s="36">
        <v>1</v>
      </c>
      <c r="F56" s="30"/>
      <c r="G56" s="42">
        <f t="shared" si="2"/>
        <v>0</v>
      </c>
      <c r="H56" s="23"/>
    </row>
    <row r="57" spans="1:8" s="24" customFormat="1" ht="36" x14ac:dyDescent="0.4">
      <c r="A57" s="34">
        <v>13</v>
      </c>
      <c r="B57" s="28" t="s">
        <v>34</v>
      </c>
      <c r="C57" s="29"/>
      <c r="D57" s="36" t="s">
        <v>41</v>
      </c>
      <c r="E57" s="36">
        <v>8</v>
      </c>
      <c r="F57" s="30"/>
      <c r="G57" s="42">
        <f t="shared" si="2"/>
        <v>0</v>
      </c>
      <c r="H57" s="23"/>
    </row>
    <row r="58" spans="1:8" s="24" customFormat="1" ht="36" x14ac:dyDescent="0.4">
      <c r="A58" s="34">
        <v>14</v>
      </c>
      <c r="B58" s="28" t="s">
        <v>46</v>
      </c>
      <c r="C58" s="28"/>
      <c r="D58" s="36" t="s">
        <v>41</v>
      </c>
      <c r="E58" s="36">
        <v>1</v>
      </c>
      <c r="F58" s="30"/>
      <c r="G58" s="42">
        <f t="shared" si="2"/>
        <v>0</v>
      </c>
      <c r="H58" s="23"/>
    </row>
    <row r="59" spans="1:8" s="24" customFormat="1" ht="36" x14ac:dyDescent="0.4">
      <c r="A59" s="34">
        <v>18</v>
      </c>
      <c r="B59" s="28" t="s">
        <v>39</v>
      </c>
      <c r="C59" s="29"/>
      <c r="D59" s="36" t="s">
        <v>41</v>
      </c>
      <c r="E59" s="36">
        <v>50</v>
      </c>
      <c r="F59" s="30"/>
      <c r="G59" s="42">
        <f t="shared" si="2"/>
        <v>0</v>
      </c>
      <c r="H59" s="23"/>
    </row>
    <row r="60" spans="1:8" s="24" customFormat="1" ht="36" x14ac:dyDescent="0.4">
      <c r="A60" s="34"/>
      <c r="B60" s="28" t="s">
        <v>38</v>
      </c>
      <c r="C60" s="28"/>
      <c r="D60" s="36" t="s">
        <v>41</v>
      </c>
      <c r="E60" s="36">
        <v>96</v>
      </c>
      <c r="F60" s="30"/>
      <c r="G60" s="42">
        <f t="shared" si="2"/>
        <v>0</v>
      </c>
      <c r="H60" s="23"/>
    </row>
    <row r="61" spans="1:8" s="24" customFormat="1" ht="36" x14ac:dyDescent="0.4">
      <c r="A61" s="34">
        <v>15</v>
      </c>
      <c r="B61" s="28" t="s">
        <v>35</v>
      </c>
      <c r="C61" s="29"/>
      <c r="D61" s="36" t="s">
        <v>41</v>
      </c>
      <c r="E61" s="36">
        <v>2</v>
      </c>
      <c r="F61" s="30"/>
      <c r="G61" s="42">
        <f t="shared" si="2"/>
        <v>0</v>
      </c>
      <c r="H61" s="23"/>
    </row>
    <row r="62" spans="1:8" s="24" customFormat="1" ht="36" x14ac:dyDescent="0.4">
      <c r="A62" s="34">
        <v>16</v>
      </c>
      <c r="B62" s="28" t="s">
        <v>36</v>
      </c>
      <c r="C62" s="29"/>
      <c r="D62" s="36" t="s">
        <v>41</v>
      </c>
      <c r="E62" s="36">
        <v>6</v>
      </c>
      <c r="F62" s="30"/>
      <c r="G62" s="42">
        <f t="shared" si="2"/>
        <v>0</v>
      </c>
      <c r="H62" s="23"/>
    </row>
    <row r="63" spans="1:8" s="24" customFormat="1" ht="54" x14ac:dyDescent="0.4">
      <c r="A63" s="34">
        <v>17</v>
      </c>
      <c r="B63" s="28" t="s">
        <v>37</v>
      </c>
      <c r="C63" s="29"/>
      <c r="D63" s="36" t="s">
        <v>43</v>
      </c>
      <c r="E63" s="36">
        <v>305</v>
      </c>
      <c r="F63" s="30"/>
      <c r="G63" s="42">
        <f t="shared" si="2"/>
        <v>0</v>
      </c>
      <c r="H63" s="23"/>
    </row>
    <row r="64" spans="1:8" s="24" customFormat="1" ht="42" customHeight="1" thickBot="1" x14ac:dyDescent="0.45">
      <c r="A64" s="47">
        <v>18</v>
      </c>
      <c r="B64" s="38" t="s">
        <v>40</v>
      </c>
      <c r="C64" s="39"/>
      <c r="D64" s="40" t="s">
        <v>43</v>
      </c>
      <c r="E64" s="40">
        <v>305</v>
      </c>
      <c r="F64" s="35"/>
      <c r="G64" s="43">
        <f t="shared" si="2"/>
        <v>0</v>
      </c>
      <c r="H64" s="23"/>
    </row>
    <row r="65" spans="1:8" s="24" customFormat="1" ht="37.200000000000003" customHeight="1" thickBot="1" x14ac:dyDescent="0.45">
      <c r="A65" s="115" t="s">
        <v>49</v>
      </c>
      <c r="B65" s="116"/>
      <c r="C65" s="116"/>
      <c r="D65" s="116"/>
      <c r="E65" s="117"/>
      <c r="F65" s="118">
        <f>SUM(G45:G64)</f>
        <v>0</v>
      </c>
      <c r="G65" s="119"/>
      <c r="H65" s="23"/>
    </row>
    <row r="66" spans="1:8" s="24" customFormat="1" ht="41.4" customHeight="1" thickBot="1" x14ac:dyDescent="0.45">
      <c r="A66" s="93" t="s">
        <v>50</v>
      </c>
      <c r="B66" s="94"/>
      <c r="C66" s="94"/>
      <c r="D66" s="94"/>
      <c r="E66" s="95"/>
      <c r="F66" s="96">
        <f>F65+F43</f>
        <v>0</v>
      </c>
      <c r="G66" s="97"/>
      <c r="H66" s="23"/>
    </row>
    <row r="67" spans="1:8" s="24" customFormat="1" x14ac:dyDescent="0.4">
      <c r="A67" s="25"/>
      <c r="B67" s="27"/>
      <c r="C67" s="27"/>
      <c r="D67" s="27"/>
      <c r="E67" s="27"/>
      <c r="F67" s="27"/>
      <c r="G67" s="27"/>
      <c r="H67" s="23"/>
    </row>
    <row r="68" spans="1:8" x14ac:dyDescent="0.4">
      <c r="A68" s="92" t="s">
        <v>57</v>
      </c>
      <c r="B68" s="92"/>
      <c r="C68" s="92"/>
      <c r="D68" s="92"/>
      <c r="E68" s="92"/>
      <c r="F68" s="92"/>
    </row>
    <row r="69" spans="1:8" x14ac:dyDescent="0.4">
      <c r="A69" s="13" t="s">
        <v>51</v>
      </c>
      <c r="B69" s="14"/>
      <c r="C69" s="14"/>
    </row>
    <row r="70" spans="1:8" ht="7.2" customHeight="1" x14ac:dyDescent="0.4">
      <c r="A70" s="14"/>
      <c r="B70" s="14"/>
      <c r="C70" s="14"/>
    </row>
    <row r="71" spans="1:8" customFormat="1" ht="76.2" customHeight="1" x14ac:dyDescent="0.3">
      <c r="A71" s="123" t="s">
        <v>69</v>
      </c>
      <c r="B71" s="123"/>
      <c r="C71" s="123"/>
      <c r="D71" s="123"/>
      <c r="E71" s="123"/>
      <c r="F71" s="123"/>
      <c r="G71" s="123"/>
    </row>
    <row r="72" spans="1:8" s="52" customFormat="1" ht="24" customHeight="1" x14ac:dyDescent="0.4">
      <c r="A72" s="48" t="s">
        <v>58</v>
      </c>
      <c r="B72" s="49"/>
      <c r="C72" s="49"/>
      <c r="D72" s="49"/>
      <c r="E72" s="49"/>
      <c r="F72" s="49"/>
    </row>
    <row r="73" spans="1:8" s="52" customFormat="1" ht="24" customHeight="1" x14ac:dyDescent="0.4">
      <c r="A73" s="48" t="s">
        <v>59</v>
      </c>
      <c r="B73" s="49"/>
      <c r="C73" s="49"/>
      <c r="D73" s="49"/>
      <c r="E73" s="49"/>
      <c r="F73" s="49"/>
    </row>
    <row r="74" spans="1:8" customFormat="1" ht="24" customHeight="1" x14ac:dyDescent="0.35">
      <c r="A74" s="48" t="s">
        <v>52</v>
      </c>
      <c r="B74" s="49"/>
      <c r="C74" s="12"/>
      <c r="D74" s="12"/>
      <c r="E74" s="12"/>
      <c r="F74" s="12"/>
    </row>
    <row r="75" spans="1:8" customFormat="1" ht="24" customHeight="1" x14ac:dyDescent="0.35">
      <c r="A75" s="48" t="s">
        <v>53</v>
      </c>
      <c r="B75" s="49"/>
      <c r="C75" s="12"/>
      <c r="D75" s="12"/>
      <c r="E75" s="12"/>
      <c r="F75" s="12"/>
    </row>
    <row r="76" spans="1:8" customFormat="1" ht="15.6" customHeight="1" x14ac:dyDescent="0.3">
      <c r="A76" s="22"/>
      <c r="B76" s="12"/>
      <c r="C76" s="12"/>
      <c r="D76" s="12"/>
      <c r="E76" s="12"/>
      <c r="F76" s="12"/>
    </row>
    <row r="77" spans="1:8" x14ac:dyDescent="0.4">
      <c r="A77" s="90" t="s">
        <v>10</v>
      </c>
      <c r="B77" s="90"/>
      <c r="C77" s="90"/>
      <c r="D77" s="90"/>
      <c r="E77" s="90"/>
      <c r="F77" s="90"/>
      <c r="G77" s="90"/>
      <c r="H77" s="90"/>
    </row>
    <row r="78" spans="1:8" ht="36" customHeight="1" x14ac:dyDescent="0.4">
      <c r="A78" s="91" t="s">
        <v>60</v>
      </c>
      <c r="B78" s="91"/>
      <c r="C78" s="91"/>
      <c r="D78" s="91"/>
      <c r="E78" s="91"/>
      <c r="F78" s="91"/>
      <c r="G78" s="91"/>
      <c r="H78" s="91"/>
    </row>
    <row r="79" spans="1:8" ht="21" customHeight="1" x14ac:dyDescent="0.4">
      <c r="A79" s="91" t="s">
        <v>54</v>
      </c>
      <c r="B79" s="91"/>
      <c r="C79" s="91"/>
      <c r="D79" s="91"/>
      <c r="E79" s="91"/>
      <c r="F79" s="21"/>
      <c r="G79" s="21"/>
      <c r="H79" s="21"/>
    </row>
    <row r="80" spans="1:8" x14ac:dyDescent="0.4">
      <c r="A80" s="17" t="s">
        <v>11</v>
      </c>
      <c r="B80" s="17"/>
      <c r="C80" s="17"/>
      <c r="D80" s="17"/>
      <c r="E80" s="17"/>
      <c r="F80" s="17"/>
      <c r="G80" s="17"/>
      <c r="H80" s="17"/>
    </row>
    <row r="81" spans="1:256" x14ac:dyDescent="0.4">
      <c r="A81" s="69" t="s">
        <v>12</v>
      </c>
      <c r="B81" s="69"/>
      <c r="C81" s="69"/>
      <c r="D81" s="69"/>
      <c r="E81" s="69"/>
      <c r="F81" s="69"/>
      <c r="G81" s="69"/>
      <c r="H81" s="69"/>
    </row>
    <row r="82" spans="1:256" s="9" customFormat="1" ht="13.8" x14ac:dyDescent="0.25">
      <c r="A82" s="89" t="s">
        <v>17</v>
      </c>
      <c r="B82" s="89"/>
      <c r="C82" s="89"/>
      <c r="D82" s="89"/>
      <c r="E82" s="89"/>
      <c r="F82" s="89"/>
      <c r="G82" s="89"/>
      <c r="H82" s="89"/>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c r="ID82" s="8"/>
      <c r="IE82" s="8"/>
      <c r="IF82" s="8"/>
      <c r="IG82" s="8"/>
      <c r="IH82" s="8"/>
      <c r="II82" s="8"/>
      <c r="IJ82" s="8"/>
      <c r="IK82" s="8"/>
      <c r="IL82" s="8"/>
      <c r="IM82" s="8"/>
      <c r="IN82" s="8"/>
      <c r="IO82" s="8"/>
      <c r="IP82" s="8"/>
      <c r="IQ82" s="8"/>
      <c r="IR82" s="8"/>
      <c r="IS82" s="8"/>
      <c r="IT82" s="8"/>
      <c r="IU82" s="8"/>
      <c r="IV82" s="8"/>
    </row>
    <row r="83" spans="1:256" ht="23.4" customHeight="1" x14ac:dyDescent="0.4">
      <c r="A83" s="69" t="s">
        <v>13</v>
      </c>
      <c r="B83" s="69"/>
      <c r="C83" s="69"/>
      <c r="D83" s="69"/>
      <c r="E83" s="69"/>
      <c r="F83" s="69"/>
      <c r="G83" s="69"/>
      <c r="H83" s="69"/>
    </row>
    <row r="84" spans="1:256" x14ac:dyDescent="0.4">
      <c r="A84" s="18" t="s">
        <v>16</v>
      </c>
      <c r="B84" s="17"/>
      <c r="C84" s="17"/>
      <c r="D84" s="17"/>
      <c r="E84" s="17"/>
      <c r="F84" s="17"/>
      <c r="G84" s="17"/>
      <c r="H84" s="17"/>
    </row>
    <row r="86" spans="1:256" s="9" customFormat="1" ht="13.8" x14ac:dyDescent="0.25">
      <c r="A86" s="6"/>
      <c r="B86" s="16" t="s">
        <v>14</v>
      </c>
      <c r="C86" s="15"/>
      <c r="D86" s="11"/>
      <c r="E86" s="10"/>
      <c r="F86" s="10"/>
      <c r="G86" s="10"/>
      <c r="H86" s="7"/>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c r="HH86" s="8"/>
      <c r="HI86" s="8"/>
      <c r="HJ86" s="8"/>
      <c r="HK86" s="8"/>
      <c r="HL86" s="8"/>
      <c r="HM86" s="8"/>
      <c r="HN86" s="8"/>
      <c r="HO86" s="8"/>
      <c r="HP86" s="8"/>
      <c r="HQ86" s="8"/>
      <c r="HR86" s="8"/>
      <c r="HS86" s="8"/>
      <c r="HT86" s="8"/>
      <c r="HU86" s="8"/>
      <c r="HV86" s="8"/>
      <c r="HW86" s="8"/>
      <c r="HX86" s="8"/>
      <c r="HY86" s="8"/>
      <c r="HZ86" s="8"/>
      <c r="IA86" s="8"/>
      <c r="IB86" s="8"/>
      <c r="IC86" s="8"/>
      <c r="ID86" s="8"/>
      <c r="IE86" s="8"/>
      <c r="IF86" s="8"/>
      <c r="IG86" s="8"/>
      <c r="IH86" s="8"/>
      <c r="II86" s="8"/>
      <c r="IJ86" s="8"/>
      <c r="IK86" s="8"/>
      <c r="IL86" s="8"/>
      <c r="IM86" s="8"/>
      <c r="IN86" s="8"/>
      <c r="IO86" s="8"/>
      <c r="IP86" s="8"/>
      <c r="IQ86" s="8"/>
      <c r="IR86" s="8"/>
      <c r="IS86" s="8"/>
      <c r="IT86" s="8"/>
      <c r="IU86" s="8"/>
      <c r="IV86" s="8"/>
    </row>
    <row r="87" spans="1:256" s="9" customFormat="1" ht="15.6" x14ac:dyDescent="0.3">
      <c r="A87" s="12"/>
      <c r="B87" s="70" t="s">
        <v>15</v>
      </c>
      <c r="C87" s="70"/>
      <c r="D87" s="11"/>
      <c r="E87" s="10"/>
      <c r="F87" s="10"/>
      <c r="G87" s="10"/>
      <c r="H87" s="7"/>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c r="HU87" s="8"/>
      <c r="HV87" s="8"/>
      <c r="HW87" s="8"/>
      <c r="HX87" s="8"/>
      <c r="HY87" s="8"/>
      <c r="HZ87" s="8"/>
      <c r="IA87" s="8"/>
      <c r="IB87" s="8"/>
      <c r="IC87" s="8"/>
      <c r="ID87" s="8"/>
      <c r="IE87" s="8"/>
      <c r="IF87" s="8"/>
      <c r="IG87" s="8"/>
      <c r="IH87" s="8"/>
      <c r="II87" s="8"/>
      <c r="IJ87" s="8"/>
      <c r="IK87" s="8"/>
      <c r="IL87" s="8"/>
      <c r="IM87" s="8"/>
      <c r="IN87" s="8"/>
      <c r="IO87" s="8"/>
      <c r="IP87" s="8"/>
      <c r="IQ87" s="8"/>
      <c r="IR87" s="8"/>
      <c r="IS87" s="8"/>
      <c r="IT87" s="8"/>
      <c r="IU87" s="8"/>
      <c r="IV87" s="8"/>
    </row>
    <row r="88" spans="1:256" s="9" customFormat="1" ht="13.8" x14ac:dyDescent="0.25">
      <c r="B88" s="15"/>
      <c r="C88" s="15"/>
      <c r="D88" s="11"/>
      <c r="E88" s="10"/>
      <c r="F88" s="10"/>
      <c r="G88" s="10"/>
      <c r="H88" s="7"/>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c r="IJ88" s="8"/>
      <c r="IK88" s="8"/>
      <c r="IL88" s="8"/>
      <c r="IM88" s="8"/>
      <c r="IN88" s="8"/>
      <c r="IO88" s="8"/>
      <c r="IP88" s="8"/>
      <c r="IQ88" s="8"/>
      <c r="IR88" s="8"/>
      <c r="IS88" s="8"/>
      <c r="IT88" s="8"/>
      <c r="IU88" s="8"/>
      <c r="IV88" s="8"/>
    </row>
    <row r="89" spans="1:256" s="9" customFormat="1" ht="13.8" x14ac:dyDescent="0.25">
      <c r="A89" s="6"/>
      <c r="B89" s="11"/>
      <c r="C89" s="11"/>
      <c r="D89" s="11"/>
      <c r="E89" s="10"/>
      <c r="F89" s="10"/>
      <c r="G89" s="10"/>
      <c r="H89" s="7"/>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c r="HH89" s="8"/>
      <c r="HI89" s="8"/>
      <c r="HJ89" s="8"/>
      <c r="HK89" s="8"/>
      <c r="HL89" s="8"/>
      <c r="HM89" s="8"/>
      <c r="HN89" s="8"/>
      <c r="HO89" s="8"/>
      <c r="HP89" s="8"/>
      <c r="HQ89" s="8"/>
      <c r="HR89" s="8"/>
      <c r="HS89" s="8"/>
      <c r="HT89" s="8"/>
      <c r="HU89" s="8"/>
      <c r="HV89" s="8"/>
      <c r="HW89" s="8"/>
      <c r="HX89" s="8"/>
      <c r="HY89" s="8"/>
      <c r="HZ89" s="8"/>
      <c r="IA89" s="8"/>
      <c r="IB89" s="8"/>
      <c r="IC89" s="8"/>
      <c r="ID89" s="8"/>
      <c r="IE89" s="8"/>
      <c r="IF89" s="8"/>
      <c r="IG89" s="8"/>
      <c r="IH89" s="8"/>
      <c r="II89" s="8"/>
      <c r="IJ89" s="8"/>
      <c r="IK89" s="8"/>
      <c r="IL89" s="8"/>
      <c r="IM89" s="8"/>
      <c r="IN89" s="8"/>
      <c r="IO89" s="8"/>
      <c r="IP89" s="8"/>
      <c r="IQ89" s="8"/>
      <c r="IR89" s="8"/>
      <c r="IS89" s="8"/>
      <c r="IT89" s="8"/>
      <c r="IU89" s="8"/>
      <c r="IV89" s="8"/>
    </row>
    <row r="90" spans="1:256" s="9" customFormat="1" ht="13.8" x14ac:dyDescent="0.25">
      <c r="A90" s="6"/>
      <c r="B90" s="11"/>
      <c r="C90" s="11"/>
      <c r="D90" s="11"/>
      <c r="E90" s="10"/>
      <c r="F90" s="10"/>
      <c r="G90" s="10"/>
      <c r="H90" s="7"/>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c r="IJ90" s="8"/>
      <c r="IK90" s="8"/>
      <c r="IL90" s="8"/>
      <c r="IM90" s="8"/>
      <c r="IN90" s="8"/>
      <c r="IO90" s="8"/>
      <c r="IP90" s="8"/>
      <c r="IQ90" s="8"/>
      <c r="IR90" s="8"/>
      <c r="IS90" s="8"/>
      <c r="IT90" s="8"/>
      <c r="IU90" s="8"/>
      <c r="IV90" s="8"/>
    </row>
    <row r="91" spans="1:256" s="9" customFormat="1" ht="13.8" x14ac:dyDescent="0.25">
      <c r="A91" s="6"/>
      <c r="B91" s="11"/>
      <c r="C91" s="11"/>
      <c r="D91" s="11"/>
      <c r="E91" s="10"/>
      <c r="F91" s="10"/>
      <c r="G91" s="10"/>
      <c r="H91" s="7"/>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c r="IV91" s="8"/>
    </row>
    <row r="92" spans="1:256" x14ac:dyDescent="0.4">
      <c r="A92" s="1"/>
      <c r="E92" s="1"/>
      <c r="F92" s="1"/>
    </row>
    <row r="93" spans="1:256" x14ac:dyDescent="0.4">
      <c r="A93" s="1"/>
      <c r="E93" s="1"/>
      <c r="F93" s="1"/>
    </row>
    <row r="94" spans="1:256" x14ac:dyDescent="0.4">
      <c r="A94" s="1"/>
      <c r="E94" s="1"/>
      <c r="F94" s="1"/>
    </row>
    <row r="95" spans="1:256" x14ac:dyDescent="0.4">
      <c r="A95" s="1"/>
      <c r="E95" s="1"/>
      <c r="F95" s="1"/>
    </row>
    <row r="96" spans="1:256" x14ac:dyDescent="0.4">
      <c r="A96" s="1"/>
      <c r="E96" s="1"/>
      <c r="F96" s="1"/>
    </row>
    <row r="97" spans="1:6" x14ac:dyDescent="0.4">
      <c r="A97" s="1"/>
      <c r="E97" s="1"/>
      <c r="F97" s="1"/>
    </row>
    <row r="98" spans="1:6" x14ac:dyDescent="0.4">
      <c r="A98" s="1"/>
      <c r="E98" s="1"/>
      <c r="F98" s="1"/>
    </row>
    <row r="99" spans="1:6" x14ac:dyDescent="0.4">
      <c r="A99" s="1"/>
      <c r="E99" s="1"/>
      <c r="F99" s="1"/>
    </row>
    <row r="100" spans="1:6" x14ac:dyDescent="0.4">
      <c r="A100" s="1"/>
      <c r="E100" s="1"/>
      <c r="F100" s="1"/>
    </row>
    <row r="101" spans="1:6" x14ac:dyDescent="0.4">
      <c r="A101" s="1"/>
      <c r="E101" s="1"/>
      <c r="F101" s="1"/>
    </row>
    <row r="102" spans="1:6" x14ac:dyDescent="0.4">
      <c r="A102" s="1"/>
      <c r="E102" s="1"/>
      <c r="F102" s="1"/>
    </row>
    <row r="103" spans="1:6" x14ac:dyDescent="0.4">
      <c r="A103" s="1"/>
      <c r="E103" s="1"/>
      <c r="F103" s="1"/>
    </row>
    <row r="104" spans="1:6" x14ac:dyDescent="0.4">
      <c r="A104" s="1"/>
      <c r="E104" s="1"/>
      <c r="F104" s="1"/>
    </row>
    <row r="105" spans="1:6" x14ac:dyDescent="0.4">
      <c r="A105" s="1"/>
      <c r="E105" s="1"/>
      <c r="F105" s="1"/>
    </row>
    <row r="106" spans="1:6" x14ac:dyDescent="0.4">
      <c r="A106" s="1"/>
      <c r="E106" s="1"/>
      <c r="F106" s="1"/>
    </row>
    <row r="107" spans="1:6" x14ac:dyDescent="0.4">
      <c r="A107" s="1"/>
      <c r="E107" s="1"/>
      <c r="F107" s="1"/>
    </row>
    <row r="108" spans="1:6" x14ac:dyDescent="0.4">
      <c r="A108" s="1"/>
      <c r="E108" s="1"/>
      <c r="F108" s="1"/>
    </row>
    <row r="109" spans="1:6" x14ac:dyDescent="0.4">
      <c r="A109" s="1"/>
      <c r="E109" s="1"/>
      <c r="F109" s="1"/>
    </row>
    <row r="110" spans="1:6" x14ac:dyDescent="0.4">
      <c r="A110" s="1"/>
      <c r="E110" s="1"/>
      <c r="F110" s="1"/>
    </row>
    <row r="111" spans="1:6" x14ac:dyDescent="0.4">
      <c r="A111" s="1"/>
      <c r="E111" s="1"/>
      <c r="F111" s="1"/>
    </row>
    <row r="112" spans="1:6" x14ac:dyDescent="0.4">
      <c r="A112" s="1"/>
      <c r="E112" s="1"/>
      <c r="F112" s="1"/>
    </row>
    <row r="113" spans="1:6" x14ac:dyDescent="0.4">
      <c r="A113" s="1"/>
      <c r="E113" s="1"/>
      <c r="F113" s="1"/>
    </row>
    <row r="114" spans="1:6" x14ac:dyDescent="0.4">
      <c r="A114" s="1"/>
      <c r="E114" s="1"/>
      <c r="F114" s="1"/>
    </row>
    <row r="115" spans="1:6" x14ac:dyDescent="0.4">
      <c r="A115" s="1"/>
      <c r="E115" s="1"/>
      <c r="F115" s="1"/>
    </row>
    <row r="116" spans="1:6" x14ac:dyDescent="0.4">
      <c r="A116" s="1"/>
      <c r="E116" s="1"/>
      <c r="F116" s="1"/>
    </row>
    <row r="117" spans="1:6" x14ac:dyDescent="0.4">
      <c r="A117" s="1"/>
      <c r="E117" s="1"/>
      <c r="F117" s="1"/>
    </row>
    <row r="118" spans="1:6" x14ac:dyDescent="0.4">
      <c r="A118" s="1"/>
      <c r="E118" s="1"/>
      <c r="F118" s="1"/>
    </row>
    <row r="119" spans="1:6" x14ac:dyDescent="0.4">
      <c r="A119" s="1"/>
      <c r="E119" s="1"/>
      <c r="F119" s="1"/>
    </row>
    <row r="120" spans="1:6" x14ac:dyDescent="0.4">
      <c r="A120" s="1"/>
      <c r="E120" s="1"/>
      <c r="F120" s="1"/>
    </row>
    <row r="121" spans="1:6" x14ac:dyDescent="0.4">
      <c r="A121" s="1"/>
      <c r="E121" s="1"/>
      <c r="F121" s="1"/>
    </row>
    <row r="122" spans="1:6" x14ac:dyDescent="0.4">
      <c r="A122" s="1"/>
      <c r="E122" s="1"/>
      <c r="F122" s="1"/>
    </row>
    <row r="123" spans="1:6" x14ac:dyDescent="0.4">
      <c r="A123" s="1"/>
      <c r="E123" s="1"/>
      <c r="F123" s="1"/>
    </row>
    <row r="124" spans="1:6" x14ac:dyDescent="0.4">
      <c r="A124" s="1"/>
      <c r="E124" s="1"/>
      <c r="F124" s="1"/>
    </row>
    <row r="125" spans="1:6" x14ac:dyDescent="0.4">
      <c r="A125" s="1"/>
      <c r="E125" s="1"/>
      <c r="F125" s="1"/>
    </row>
    <row r="126" spans="1:6" x14ac:dyDescent="0.4">
      <c r="A126" s="1"/>
      <c r="E126" s="1"/>
      <c r="F126" s="1"/>
    </row>
  </sheetData>
  <mergeCells count="68">
    <mergeCell ref="A71:G71"/>
    <mergeCell ref="D6:G6"/>
    <mergeCell ref="D5:G5"/>
    <mergeCell ref="A65:E65"/>
    <mergeCell ref="F65:G65"/>
    <mergeCell ref="G29:G30"/>
    <mergeCell ref="A29:A30"/>
    <mergeCell ref="B29:B30"/>
    <mergeCell ref="C29:C30"/>
    <mergeCell ref="D26:D27"/>
    <mergeCell ref="E26:E27"/>
    <mergeCell ref="D29:D30"/>
    <mergeCell ref="E29:E30"/>
    <mergeCell ref="A52:A53"/>
    <mergeCell ref="B52:B53"/>
    <mergeCell ref="C52:C53"/>
    <mergeCell ref="A43:E43"/>
    <mergeCell ref="F66:G66"/>
    <mergeCell ref="D8:G8"/>
    <mergeCell ref="G1:H1"/>
    <mergeCell ref="A17:A20"/>
    <mergeCell ref="B17:C19"/>
    <mergeCell ref="B2:H2"/>
    <mergeCell ref="G17:G20"/>
    <mergeCell ref="A26:A27"/>
    <mergeCell ref="B26:B27"/>
    <mergeCell ref="C26:C27"/>
    <mergeCell ref="D49:D50"/>
    <mergeCell ref="E49:E50"/>
    <mergeCell ref="F26:F27"/>
    <mergeCell ref="G26:G27"/>
    <mergeCell ref="F29:F30"/>
    <mergeCell ref="D7:G7"/>
    <mergeCell ref="A83:H83"/>
    <mergeCell ref="B87:C87"/>
    <mergeCell ref="A4:G4"/>
    <mergeCell ref="A5:C7"/>
    <mergeCell ref="A8:C8"/>
    <mergeCell ref="E17:E20"/>
    <mergeCell ref="F17:F20"/>
    <mergeCell ref="A82:H82"/>
    <mergeCell ref="A77:H77"/>
    <mergeCell ref="A78:H78"/>
    <mergeCell ref="A81:H81"/>
    <mergeCell ref="A68:F68"/>
    <mergeCell ref="D17:D20"/>
    <mergeCell ref="A21:G21"/>
    <mergeCell ref="A79:E79"/>
    <mergeCell ref="A66:E66"/>
    <mergeCell ref="F43:G43"/>
    <mergeCell ref="A49:A50"/>
    <mergeCell ref="B49:B50"/>
    <mergeCell ref="C49:C50"/>
    <mergeCell ref="A44:G44"/>
    <mergeCell ref="D52:D53"/>
    <mergeCell ref="E52:E53"/>
    <mergeCell ref="G52:G53"/>
    <mergeCell ref="F52:F53"/>
    <mergeCell ref="F49:F50"/>
    <mergeCell ref="G49:G50"/>
    <mergeCell ref="A9:G9"/>
    <mergeCell ref="A15:G15"/>
    <mergeCell ref="A16:G16"/>
    <mergeCell ref="A10:G10"/>
    <mergeCell ref="A11:G11"/>
    <mergeCell ref="A12:G12"/>
    <mergeCell ref="A13:G13"/>
    <mergeCell ref="A14:G14"/>
  </mergeCells>
  <phoneticPr fontId="12" type="noConversion"/>
  <pageMargins left="0.11811023622047245" right="0.11811023622047245" top="0" bottom="0" header="0.11811023622047245" footer="0.31496062992125984"/>
  <pageSetup paperSize="9" scale="3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2026-05-06T12:09:48Z</dcterms:modified>
  <cp:category/>
  <cp:contentStatus/>
</cp:coreProperties>
</file>