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300" documentId="13_ncr:1_{2B86E354-F780-45D1-942E-10D181CF870D}" xr6:coauthVersionLast="47" xr6:coauthVersionMax="47" xr10:uidLastSave="{30B0474E-9E0E-4373-8D42-462CDC2DDD8B}"/>
  <bookViews>
    <workbookView xWindow="-108" yWindow="-108" windowWidth="23256" windowHeight="13896" xr2:uid="{00000000-000D-0000-FFFF-FFFF00000000}"/>
  </bookViews>
  <sheets>
    <sheet name="Додаток_2" sheetId="7" r:id="rId1"/>
  </sheets>
  <definedNames>
    <definedName name="_xlnm.Print_Area" localSheetId="0">Додаток_2!$A$1:$G$464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7" l="1"/>
  <c r="A15" i="7"/>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A251" i="7" s="1"/>
  <c r="A252" i="7" s="1"/>
  <c r="A253" i="7" s="1"/>
  <c r="A254" i="7" s="1"/>
  <c r="A255" i="7" s="1"/>
  <c r="A256" i="7" s="1"/>
  <c r="A257" i="7" s="1"/>
  <c r="A258" i="7" s="1"/>
  <c r="A259" i="7" s="1"/>
  <c r="A260" i="7" s="1"/>
  <c r="A261" i="7" s="1"/>
  <c r="A262" i="7" s="1"/>
  <c r="A263" i="7" s="1"/>
  <c r="A264" i="7" s="1"/>
  <c r="A265" i="7" s="1"/>
  <c r="A266" i="7" s="1"/>
  <c r="A267" i="7" s="1"/>
  <c r="A268" i="7" s="1"/>
  <c r="A269" i="7" s="1"/>
  <c r="A270" i="7" s="1"/>
  <c r="A271" i="7" s="1"/>
  <c r="A272" i="7" s="1"/>
  <c r="A273" i="7" s="1"/>
  <c r="A274" i="7" s="1"/>
  <c r="A275" i="7" s="1"/>
  <c r="A276" i="7" s="1"/>
  <c r="A277" i="7" s="1"/>
  <c r="A278" i="7" s="1"/>
  <c r="A279" i="7" s="1"/>
  <c r="A280" i="7" s="1"/>
  <c r="A281" i="7" s="1"/>
  <c r="A282" i="7" s="1"/>
  <c r="A283" i="7" s="1"/>
  <c r="A284" i="7" s="1"/>
  <c r="A285" i="7" s="1"/>
  <c r="A286" i="7" s="1"/>
  <c r="A287" i="7" s="1"/>
  <c r="A288" i="7" s="1"/>
  <c r="A289" i="7" s="1"/>
  <c r="A290" i="7" s="1"/>
  <c r="A291" i="7" s="1"/>
  <c r="A292" i="7" s="1"/>
  <c r="A293" i="7" s="1"/>
  <c r="A294" i="7" s="1"/>
  <c r="A295" i="7" s="1"/>
  <c r="A296" i="7" s="1"/>
  <c r="A297" i="7" s="1"/>
  <c r="A298" i="7" s="1"/>
  <c r="A299" i="7" s="1"/>
  <c r="A300" i="7" s="1"/>
  <c r="A302" i="7" s="1"/>
  <c r="A303" i="7" s="1"/>
  <c r="A304" i="7" s="1"/>
  <c r="A305" i="7" s="1"/>
  <c r="A306" i="7" s="1"/>
  <c r="A307" i="7" s="1"/>
  <c r="A308" i="7" s="1"/>
  <c r="A309" i="7" s="1"/>
  <c r="A310" i="7" s="1"/>
  <c r="A311" i="7" s="1"/>
  <c r="A312" i="7" s="1"/>
  <c r="A313" i="7" s="1"/>
  <c r="A314" i="7" s="1"/>
  <c r="A315" i="7" s="1"/>
  <c r="A316" i="7" s="1"/>
  <c r="A317" i="7" s="1"/>
  <c r="A318" i="7" s="1"/>
  <c r="A319" i="7" s="1"/>
  <c r="A320" i="7" s="1"/>
  <c r="A321" i="7" s="1"/>
  <c r="A322" i="7" s="1"/>
  <c r="A323" i="7" s="1"/>
  <c r="A324" i="7" s="1"/>
  <c r="A325" i="7" s="1"/>
  <c r="A327" i="7" s="1"/>
  <c r="A328" i="7" s="1"/>
  <c r="A329" i="7" s="1"/>
  <c r="A330" i="7" s="1"/>
  <c r="A331" i="7" s="1"/>
  <c r="A332" i="7" s="1"/>
  <c r="A333" i="7" s="1"/>
  <c r="A334" i="7" s="1"/>
  <c r="A335" i="7" s="1"/>
  <c r="A336" i="7" s="1"/>
  <c r="A337" i="7" s="1"/>
  <c r="A338" i="7" s="1"/>
  <c r="A339" i="7" s="1"/>
  <c r="A340" i="7" s="1"/>
  <c r="A341" i="7" s="1"/>
  <c r="A342" i="7" s="1"/>
  <c r="A343" i="7" s="1"/>
  <c r="A344" i="7" s="1"/>
  <c r="A345" i="7" s="1"/>
  <c r="A346" i="7" s="1"/>
  <c r="A347" i="7" s="1"/>
  <c r="A348" i="7" s="1"/>
  <c r="A349" i="7" s="1"/>
  <c r="A350" i="7" s="1"/>
  <c r="A351" i="7" s="1"/>
  <c r="A352" i="7" s="1"/>
  <c r="A353" i="7" s="1"/>
  <c r="A354" i="7" s="1"/>
  <c r="A355" i="7" s="1"/>
  <c r="A356" i="7" s="1"/>
  <c r="A357" i="7" s="1"/>
  <c r="A358" i="7" s="1"/>
  <c r="A359" i="7" s="1"/>
  <c r="A360" i="7" s="1"/>
  <c r="A361" i="7" s="1"/>
  <c r="A362" i="7" s="1"/>
  <c r="A363" i="7" s="1"/>
  <c r="A364" i="7" s="1"/>
  <c r="A365" i="7" s="1"/>
  <c r="A366" i="7" s="1"/>
  <c r="A367" i="7" s="1"/>
  <c r="A368" i="7" s="1"/>
  <c r="A369" i="7" s="1"/>
  <c r="A370" i="7" s="1"/>
  <c r="A371" i="7" s="1"/>
  <c r="A372" i="7" s="1"/>
  <c r="A373" i="7" s="1"/>
  <c r="A374" i="7" s="1"/>
  <c r="A375" i="7" s="1"/>
  <c r="A376" i="7" s="1"/>
  <c r="A377" i="7" s="1"/>
  <c r="A378" i="7" s="1"/>
  <c r="A379" i="7" s="1"/>
  <c r="A380" i="7" s="1"/>
  <c r="A381" i="7" s="1"/>
  <c r="A382" i="7" s="1"/>
  <c r="A383" i="7" s="1"/>
  <c r="A384" i="7" s="1"/>
  <c r="A385" i="7" s="1"/>
  <c r="A386" i="7" s="1"/>
  <c r="A387" i="7" s="1"/>
  <c r="A388" i="7" s="1"/>
  <c r="A389" i="7" s="1"/>
  <c r="A390" i="7" s="1"/>
  <c r="A391" i="7" s="1"/>
  <c r="A392" i="7" s="1"/>
  <c r="A393" i="7" s="1"/>
  <c r="A394" i="7" s="1"/>
  <c r="A395" i="7" s="1"/>
  <c r="A396" i="7" s="1"/>
  <c r="A397" i="7" s="1"/>
  <c r="A398" i="7" s="1"/>
  <c r="A399" i="7" s="1"/>
  <c r="A400" i="7" s="1"/>
  <c r="A401" i="7" s="1"/>
  <c r="A402" i="7" s="1"/>
  <c r="A403" i="7" s="1"/>
  <c r="A404" i="7" s="1"/>
  <c r="A405" i="7" s="1"/>
  <c r="A406" i="7" s="1"/>
  <c r="A407" i="7" s="1"/>
  <c r="A408" i="7" s="1"/>
  <c r="A409" i="7" s="1"/>
  <c r="A410" i="7" s="1"/>
  <c r="A411" i="7" s="1"/>
  <c r="A412" i="7" s="1"/>
  <c r="A413" i="7" s="1"/>
  <c r="A414" i="7" s="1"/>
  <c r="A415" i="7" s="1"/>
  <c r="A416" i="7" s="1"/>
  <c r="A417" i="7" s="1"/>
  <c r="A418" i="7" s="1"/>
  <c r="A419" i="7" s="1"/>
  <c r="A420" i="7" s="1"/>
  <c r="A421" i="7" s="1"/>
  <c r="A422" i="7" s="1"/>
  <c r="A423" i="7" s="1"/>
  <c r="A424" i="7" s="1"/>
  <c r="A425" i="7" s="1"/>
  <c r="A426" i="7" s="1"/>
  <c r="A427" i="7" s="1"/>
  <c r="A428" i="7" s="1"/>
  <c r="A429" i="7" s="1"/>
  <c r="A430" i="7" s="1"/>
  <c r="A431" i="7" s="1"/>
  <c r="A432" i="7" s="1"/>
  <c r="A433" i="7" s="1"/>
  <c r="A434" i="7" s="1"/>
  <c r="A435" i="7" s="1"/>
  <c r="A436" i="7" s="1"/>
  <c r="A437" i="7" s="1"/>
  <c r="A438" i="7" s="1"/>
  <c r="A439" i="7" s="1"/>
  <c r="A441" i="7" s="1"/>
  <c r="A442" i="7" s="1"/>
  <c r="A443" i="7" s="1"/>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G119" i="7"/>
  <c r="G120"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G212" i="7"/>
  <c r="G213" i="7"/>
  <c r="G214" i="7"/>
  <c r="G215" i="7"/>
  <c r="G216" i="7"/>
  <c r="G217" i="7"/>
  <c r="G218" i="7"/>
  <c r="G219" i="7"/>
  <c r="G220" i="7"/>
  <c r="G221" i="7"/>
  <c r="G222" i="7"/>
  <c r="G223" i="7"/>
  <c r="G224" i="7"/>
  <c r="G225" i="7"/>
  <c r="G226" i="7"/>
  <c r="G227" i="7"/>
  <c r="G228" i="7"/>
  <c r="G230" i="7"/>
  <c r="G231" i="7"/>
  <c r="G232" i="7"/>
  <c r="G233" i="7"/>
  <c r="G234" i="7"/>
  <c r="G235" i="7"/>
  <c r="G236" i="7"/>
  <c r="G237" i="7"/>
  <c r="G238" i="7"/>
  <c r="G239" i="7"/>
  <c r="G240" i="7"/>
  <c r="G241" i="7"/>
  <c r="G242" i="7"/>
  <c r="G243" i="7"/>
  <c r="G244" i="7"/>
  <c r="G245" i="7"/>
  <c r="G246" i="7"/>
  <c r="G247" i="7"/>
  <c r="G248" i="7"/>
  <c r="G249" i="7"/>
  <c r="G250" i="7"/>
  <c r="G251" i="7"/>
  <c r="G252" i="7"/>
  <c r="G253" i="7"/>
  <c r="G254" i="7"/>
  <c r="G255" i="7"/>
  <c r="G256" i="7"/>
  <c r="G257" i="7"/>
  <c r="G258" i="7"/>
  <c r="G259" i="7"/>
  <c r="G260" i="7"/>
  <c r="G261" i="7"/>
  <c r="G262" i="7"/>
  <c r="G263" i="7"/>
  <c r="G264" i="7"/>
  <c r="G265" i="7"/>
  <c r="G266" i="7"/>
  <c r="G267" i="7"/>
  <c r="G268" i="7"/>
  <c r="G269" i="7"/>
  <c r="G270" i="7"/>
  <c r="G271" i="7"/>
  <c r="G272" i="7"/>
  <c r="G273" i="7"/>
  <c r="G274" i="7"/>
  <c r="G275" i="7"/>
  <c r="G276" i="7"/>
  <c r="G277" i="7"/>
  <c r="G278" i="7"/>
  <c r="G279" i="7"/>
  <c r="G280" i="7"/>
  <c r="G281" i="7"/>
  <c r="G282" i="7"/>
  <c r="G283" i="7"/>
  <c r="G284" i="7"/>
  <c r="G285" i="7"/>
  <c r="G286" i="7"/>
  <c r="G287" i="7"/>
  <c r="G288" i="7"/>
  <c r="G289" i="7"/>
  <c r="G290" i="7"/>
  <c r="G291" i="7"/>
  <c r="G292" i="7"/>
  <c r="G293" i="7"/>
  <c r="G294" i="7"/>
  <c r="G295" i="7"/>
  <c r="G296" i="7"/>
  <c r="G297" i="7"/>
  <c r="G298" i="7"/>
  <c r="G299" i="7"/>
  <c r="G300" i="7"/>
  <c r="G302" i="7"/>
  <c r="G303" i="7"/>
  <c r="G304" i="7"/>
  <c r="G305" i="7"/>
  <c r="G306" i="7"/>
  <c r="G307" i="7"/>
  <c r="G308" i="7"/>
  <c r="G309" i="7"/>
  <c r="G310" i="7"/>
  <c r="G311" i="7"/>
  <c r="G312" i="7"/>
  <c r="G313" i="7"/>
  <c r="G314" i="7"/>
  <c r="G315" i="7"/>
  <c r="G316" i="7"/>
  <c r="G317" i="7"/>
  <c r="G318" i="7"/>
  <c r="G319" i="7"/>
  <c r="G320" i="7"/>
  <c r="G321" i="7"/>
  <c r="G322" i="7"/>
  <c r="G323" i="7"/>
  <c r="G324" i="7"/>
  <c r="G325" i="7"/>
  <c r="G327" i="7"/>
  <c r="G328" i="7"/>
  <c r="G329" i="7"/>
  <c r="G330" i="7"/>
  <c r="G331" i="7"/>
  <c r="G332" i="7"/>
  <c r="G333" i="7"/>
  <c r="G334" i="7"/>
  <c r="G335" i="7"/>
  <c r="G336" i="7"/>
  <c r="G337" i="7"/>
  <c r="G338" i="7"/>
  <c r="G339" i="7"/>
  <c r="G340" i="7"/>
  <c r="G341" i="7"/>
  <c r="G342" i="7"/>
  <c r="G343" i="7"/>
  <c r="G344" i="7"/>
  <c r="G345" i="7"/>
  <c r="G346" i="7"/>
  <c r="G347" i="7"/>
  <c r="G348" i="7"/>
  <c r="G349" i="7"/>
  <c r="G350" i="7"/>
  <c r="G351" i="7"/>
  <c r="G352" i="7"/>
  <c r="G353" i="7"/>
  <c r="G354" i="7"/>
  <c r="G355" i="7"/>
  <c r="G356" i="7"/>
  <c r="G357" i="7"/>
  <c r="G358" i="7"/>
  <c r="G359" i="7"/>
  <c r="G360" i="7"/>
  <c r="G361" i="7"/>
  <c r="G362" i="7"/>
  <c r="G363" i="7"/>
  <c r="G364" i="7"/>
  <c r="G365" i="7"/>
  <c r="G366" i="7"/>
  <c r="G367" i="7"/>
  <c r="G368" i="7"/>
  <c r="G369" i="7"/>
  <c r="G370" i="7"/>
  <c r="G371" i="7"/>
  <c r="G372" i="7"/>
  <c r="G373" i="7"/>
  <c r="G374" i="7"/>
  <c r="G375" i="7"/>
  <c r="G376" i="7"/>
  <c r="G377" i="7"/>
  <c r="G378" i="7"/>
  <c r="G379" i="7"/>
  <c r="G380" i="7"/>
  <c r="G381" i="7"/>
  <c r="G382" i="7"/>
  <c r="G383" i="7"/>
  <c r="G384" i="7"/>
  <c r="G385" i="7"/>
  <c r="G386" i="7"/>
  <c r="G387" i="7"/>
  <c r="G388" i="7"/>
  <c r="G389" i="7"/>
  <c r="G390" i="7"/>
  <c r="G391" i="7"/>
  <c r="G392" i="7"/>
  <c r="G393" i="7"/>
  <c r="G394" i="7"/>
  <c r="G395" i="7"/>
  <c r="G396" i="7"/>
  <c r="G397" i="7"/>
  <c r="G398" i="7"/>
  <c r="G399" i="7"/>
  <c r="G400" i="7"/>
  <c r="G401" i="7"/>
  <c r="G402" i="7"/>
  <c r="G403" i="7"/>
  <c r="G404" i="7"/>
  <c r="G405" i="7"/>
  <c r="G406" i="7"/>
  <c r="G407" i="7"/>
  <c r="G408" i="7"/>
  <c r="G409" i="7"/>
  <c r="G410" i="7"/>
  <c r="G411" i="7"/>
  <c r="G412" i="7"/>
  <c r="G413" i="7"/>
  <c r="G414" i="7"/>
  <c r="G415" i="7"/>
  <c r="G416" i="7"/>
  <c r="G417" i="7"/>
  <c r="G418" i="7"/>
  <c r="G419" i="7"/>
  <c r="G420" i="7"/>
  <c r="G421" i="7"/>
  <c r="G422" i="7"/>
  <c r="G423" i="7"/>
  <c r="G424" i="7"/>
  <c r="G425" i="7"/>
  <c r="G426" i="7"/>
  <c r="G427" i="7"/>
  <c r="G428" i="7"/>
  <c r="G429" i="7"/>
  <c r="G430" i="7"/>
  <c r="G431" i="7"/>
  <c r="G432" i="7"/>
  <c r="G433" i="7"/>
  <c r="G434" i="7"/>
  <c r="G435" i="7"/>
  <c r="G436" i="7"/>
  <c r="G437" i="7"/>
  <c r="G438" i="7"/>
  <c r="G439" i="7"/>
  <c r="G441" i="7"/>
  <c r="G442" i="7"/>
  <c r="G443" i="7"/>
  <c r="F444" i="7" l="1"/>
</calcChain>
</file>

<file path=xl/sharedStrings.xml><?xml version="1.0" encoding="utf-8"?>
<sst xmlns="http://schemas.openxmlformats.org/spreadsheetml/2006/main" count="1111" uniqueCount="412">
  <si>
    <t>Додаток №2 до Запиту_3014OR</t>
  </si>
  <si>
    <t>Форма цінової пропозиції</t>
  </si>
  <si>
    <r>
      <rPr>
        <i/>
        <sz val="12"/>
        <color rgb="FF000000"/>
        <rFont val="Times New Roman"/>
      </rPr>
      <t>(Назва Учасника),</t>
    </r>
    <r>
      <rPr>
        <sz val="12"/>
        <color rgb="FF000000"/>
        <rFont val="Times New Roman"/>
      </rPr>
      <t xml:space="preserve"> надає свою пропозицію щодо участі в тендері на закупівлю поточного ремонту частини приміщень найпростішого укриття за адресою: с. Степанівка Херсонська область.</t>
    </r>
    <r>
      <rPr>
        <sz val="12"/>
        <color rgb="FFFF0000"/>
        <rFont val="Times New Roman"/>
      </rPr>
      <t xml:space="preserve">  </t>
    </r>
  </si>
  <si>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</si>
  <si>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</si>
  <si>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</si>
  <si>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</si>
  <si>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</si>
  <si>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</si>
  <si>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Наша компанія підтверджує повне та безумовне прийняття вимог закупівлі за проєктом «Поточний ремонт частини приміщень найпростішого укриття» та гарантує наступне:
1. ОБСЯГ РОБІТ ТА ФОРМУВАННЯ ВАРТОСТІ  
1.1. Підрядник ознайомлений із повним обсягом робіт та врахував у складі пропозиції всі необхідні заходи для належного та завершеного виконання ремонту.
1.2. Обсяги робіт у відомостях є орієнтовними; технологічні напуски, втрати та допоміжні роботи враховані самостійно.
1.3. Вартість пропозиції є комплексною та включає всі витрати, пов’язані з виконанням ремонту: основні та допоміжні роботи, матеріали, обладнання, механізми, логістику, адміністративні витрати та ризики.
Норма: ДБН А.3.1-5:2016.
2. МАТЕРІАЛИ ТА ОБЛАДНАННЯ  
2.1. Підрядник забезпечує всі матеріали та комплектуючі, необхідні для ремонту, крім тих, що прямо визначені документацією як надані іншою стороною.
2.2. Відповідальність за якість матеріалів, їх відповідність ДСТУ та ДБН, наявність сертифікатів і паспортів несе підрядник.
Норма: ДСТУ Б Д.1.1-1:2013.
3. ЦІНА ТА ПОДАТКИ  
3.1. Запропонована ціна є твердою та не змінюється протягом усього строку виконання робіт.
3.2. Вартість включає всі податки та збори.
3.3. Зміни законодавства не є підставою для перегляду вартості.
Норма: Податковий кодекс України.
4. ОРГАНІЗАЦІЯ РОБІТ ТА ВИТРАТИ  
4.1. У вартість включені витрати на облаштування тимчасових споруд, інженерні підключення, охорону праці, утримання майданчика, утилізацію відходів, тимчасове освітлення та енергозабезпечення.
4.2. Вартість матеріалів включає транспортування, навантаження, розвантаження та зберігання.
4.3. Виконання висотних робіт, улаштування тимчасових конструкцій та доступу до робочих зон враховано.
4.4. Всі витратні матеріали включені до розцінок.
5. ІНЖЕНЕРНІ РОБОТИ  
5.1. Підрядник відповідає за узгодженість усіх інженерних систем у межах ремонту.
5.2. Обсяг робіт забезпечує функціонування систем вентиляції, електропостачання та пожежної безпеки.
5.3. У вартість включено проходки, герметизацію, відновлення конструкцій, монтаж мереж у складних умовах.
5.4. Підрядник бере на себе ризики, пов’язані з прихованими комунікаціями та фактичним станом підвалу.
6. ВИКОНАВЧА ДОКУМЕНТАЦІЯ  
6.1. Підрядник веде та передає повний комплект виконавчої документації.
6.2. До складу входять креслення, схеми, акти прихованих робіт, акти випробувань, технічні паспорти та сертифікати.
6.3. Документація передається у паперовій та електронній формах.
6.4. Вартість підготовки документації врахована.
Норма: ДБН А.3.1-5:2016.
7. ГЕОДЕЗІЯ ТА КОНТРОЛЬ  
7.1. Підрядник забезпечує геодезичний супровід у необхідному обсязі.
7.2. Виконується виконавча зйомка та формуються матеріали, що підтверджують розташування мереж.
8. ВИПРОБУВАННЯ ТА ВВЕДЕННЯ В ЕКСПЛУАТАЦІЮ  
8.1. Підрядник виконує випробування змонтованих систем.
8.2. Роботи включають гідравлічні та електротехнічні перевірки, тестування систем пожежної безпеки.
8.3. Забезпечується готовність укриття до експлуатації.
9. ЯКІСТЬ ТА ВІДПОВІДАЛЬНІСТЬ  
9.1. Підрядник гарантує відповідність робіт нормативним документам України.
9.2. Відповідальність за якість та працездатність систем несе підрядник.
9.3. Дефекти усуваються власними силами та коштом підрядника.
10. ДОДАТКОВІ УМОВИ  
10.1. У вартість включено всі роботи, пов’язані з ремонтом укриття: гідроізоляція, благоустрій, відновлення конструкцій.
10.2. Роботи виконуються без зупинки функціонування об’єкта.
10.3. Підрядник підтверджує готовність виконати ремонт у встановлені строки.</t>
  </si>
  <si>
    <t>№ п/п</t>
  </si>
  <si>
    <t>Технічні характеристики та опис</t>
  </si>
  <si>
    <t>Примітки</t>
  </si>
  <si>
    <t>Одиниця вимірювання</t>
  </si>
  <si>
    <t>Кількість</t>
  </si>
  <si>
    <t>Ціна, грн.  включаючі всі податки</t>
  </si>
  <si>
    <t>Вартість, грн.  включаючі всі податки</t>
  </si>
  <si>
    <t>Загальнобудівельні роботи та опоряджувальні роботи</t>
  </si>
  <si>
    <t>Розбирання основи з бетону товщ. до 80 мм</t>
  </si>
  <si>
    <t> </t>
  </si>
  <si>
    <t>м3</t>
  </si>
  <si>
    <t>Зміна рівня підлоги у будівлі, виймання ґрунту з розробленням та навантаженням</t>
  </si>
  <si>
    <t>Очищення вручну внутрішніх поверхонь стель від вапняної фарби</t>
  </si>
  <si>
    <t>м2</t>
  </si>
  <si>
    <t>Промазування і розшивання швів панелей перекриття розчином знизу</t>
  </si>
  <si>
    <t>м</t>
  </si>
  <si>
    <t>Розчин готовий кладковий важкий цементний, марка М100</t>
  </si>
  <si>
    <t>Оброблення швів обклеюванням армувальною стрічкою</t>
  </si>
  <si>
    <t>Стрічки армувальні</t>
  </si>
  <si>
    <t>Папір шліфувальний</t>
  </si>
  <si>
    <t>Ґрунтовка глибокого проникнення</t>
  </si>
  <si>
    <t>л</t>
  </si>
  <si>
    <t>Шпаклевка "Фюгенфюллер"</t>
  </si>
  <si>
    <t>кг</t>
  </si>
  <si>
    <t>Улаштування підстильного шару піщаного</t>
  </si>
  <si>
    <t>Пісок природний, рядовий</t>
  </si>
  <si>
    <t>Улаштування покриття з рулонних матеріалів насухо без промазування кромок</t>
  </si>
  <si>
    <t>Матеріал рулонний гідроізоляційний</t>
  </si>
  <si>
    <t>Армування стяжки дротяною сіткою</t>
  </si>
  <si>
    <t>В'язальний дріт</t>
  </si>
  <si>
    <t>Сiтка дротяна 100х100мм, Вр 4 мм</t>
  </si>
  <si>
    <t>Фiксатор пластмасовий</t>
  </si>
  <si>
    <t>шт</t>
  </si>
  <si>
    <t>Улаштування бетонної стяжки товщиною 20 мм площею понад 20 м2</t>
  </si>
  <si>
    <t>На кожні 5 мм зміни товщини шару стяжки з важкого бетону додавати (заг. товщ. 80 мм)</t>
  </si>
  <si>
    <t>Фібра</t>
  </si>
  <si>
    <t>Готування важкого бетону на щебені, клас бетону В10</t>
  </si>
  <si>
    <t>Шлакопортландцемент загальнобудівельного та спеціального призначення, марка 400</t>
  </si>
  <si>
    <t>т</t>
  </si>
  <si>
    <t>Щебінь із природного каменю для будівельних робіт, фракція 10-20 мм, марка М400</t>
  </si>
  <si>
    <t>Пісок природний, збагачений</t>
  </si>
  <si>
    <t>Нарізування швів у бетоні затверділому</t>
  </si>
  <si>
    <t>Герметик для бетонної підлоги</t>
  </si>
  <si>
    <t>Маяк штукатурний</t>
  </si>
  <si>
    <t>Улаштування стяжок самовирівнювальних з суміші цементної для недеформівниїх основ товщиною 5 мм</t>
  </si>
  <si>
    <t>Самовирівнювальна суміш 3-15 мм Ceresit СN 69</t>
  </si>
  <si>
    <t>Обробка покриття підлоги засобом "Контакт бетон"</t>
  </si>
  <si>
    <t>Ґрунтовка Контакт бетон</t>
  </si>
  <si>
    <t>Поліпшене фарбування колером олійним підлог</t>
  </si>
  <si>
    <t>Фарба для підлоги АК-11</t>
  </si>
  <si>
    <t>Відбивання штукатурки по цеглі та бетону зі стін та стель, площа відбивання в одному місці більше 5 м2</t>
  </si>
  <si>
    <t>Поліпшене штукатурення стін по сітці без улаштування каркасу</t>
  </si>
  <si>
    <t>Цвяхи будівельні з плоскою головкою 1, 6х50 мм</t>
  </si>
  <si>
    <t>Сітка для штукатурення</t>
  </si>
  <si>
    <t>Портландцемент загальнобудівельного призначення бездобавковий, марка 400</t>
  </si>
  <si>
    <t>Розчин готовий опоряджувальний вапняковий 1:2,5</t>
  </si>
  <si>
    <t>Антисептування поверхні стін та укосів засобом від цвілі</t>
  </si>
  <si>
    <t>Антимікробна ґрунтовка Ceresit CT 99</t>
  </si>
  <si>
    <t>Шпаклювання стін та укосів мінеральною шпаклівкою</t>
  </si>
  <si>
    <t>Шпаклівка полімерцементна</t>
  </si>
  <si>
    <t>Обклеювання склотканиною стін та укосів в один шар</t>
  </si>
  <si>
    <t>Сітка скловолокниста</t>
  </si>
  <si>
    <t>Додавати на 1 мм зміни товщини шпаклівки до норм 15-182-1, 15-182-2</t>
  </si>
  <si>
    <t>Грунтівка стін та укосів</t>
  </si>
  <si>
    <t>Установлення перфорованих кутиків</t>
  </si>
  <si>
    <t>Кутики металеві оцинковані перфоровані</t>
  </si>
  <si>
    <t>Поліпшене фарбування полівінілацетатними водоемульсійними сумішами стін та укосів по збірних конструкціях, підготовлених під фарбування</t>
  </si>
  <si>
    <t>Фарба водоемульсійна фасадна</t>
  </si>
  <si>
    <t>Антисептування поверхні стель засобом від цвілі</t>
  </si>
  <si>
    <t>Шпаклювання стель мінеральною шпаклівкою</t>
  </si>
  <si>
    <t>Обклеювання склотканиною стелі</t>
  </si>
  <si>
    <t>Грунтівка стелі</t>
  </si>
  <si>
    <t>Поліпшене фарбування полівінілацетатними водоемульсійними сумішами стелі по збірних конструкціях, підготовлених під фарбування</t>
  </si>
  <si>
    <t>Пробивання прорізів у бетонних блоках 500 мм вручну</t>
  </si>
  <si>
    <t>Демонтаж металевих дверних коробок із навішуванням дверних полотен</t>
  </si>
  <si>
    <t>Пробивання прорізів у бетонних стінах (розширення дверного прорізу в бетонній стіні 500 мм)</t>
  </si>
  <si>
    <t>Улаштування металевих перемичок</t>
  </si>
  <si>
    <t>Дріт сталевий низьковуглецевий різного призначення оцинкований, діаметр 1,6 мм</t>
  </si>
  <si>
    <t>Перемички металеві</t>
  </si>
  <si>
    <t>Цегла керамічна одинарна повнотіла, розміри 250х120х65 мм, марка М100</t>
  </si>
  <si>
    <t>Розчин готовий кладковий важкий цементно-вапняковий, марка М50</t>
  </si>
  <si>
    <t>Монтаж металевих дверних коробок із навішуванням дверних полотен</t>
  </si>
  <si>
    <t>Блоки двернi металеві  з дублюючою рамою</t>
  </si>
  <si>
    <t>Піна монтажна</t>
  </si>
  <si>
    <t>Дюбель 10х150 мм</t>
  </si>
  <si>
    <t>Улаштування перегородок на металевому однорядному каркасі з обшивкою гіпсокартонними листами або гіпсоволокнистими плитами в один шар з ізоляцією у житлових і громадських будівлях</t>
  </si>
  <si>
    <t>Дюбель забивний 6х40мм</t>
  </si>
  <si>
    <t>Саморізи 3,5х25</t>
  </si>
  <si>
    <t>Саморіз 3.5x9,5 мм</t>
  </si>
  <si>
    <t>Листи гіпсокартонні для перегородок, товщина 12 мм</t>
  </si>
  <si>
    <t>Профіль UW</t>
  </si>
  <si>
    <t>Профіль СW</t>
  </si>
  <si>
    <t>Утеплювач ,щільність 135 товщ.=100мм</t>
  </si>
  <si>
    <t>Улаштування прокладної пароізоляції в один шар</t>
  </si>
  <si>
    <t>Плівка пароізоляційна</t>
  </si>
  <si>
    <t>Шумоізоляція 9 мм</t>
  </si>
  <si>
    <t>Шпаклювання стін мінеральною шпаклівкою</t>
  </si>
  <si>
    <t>Заповнення дверних прорізів готовими дверними блоками площею понад 2 до 3 м2 з металопластику у кам'яних стінах</t>
  </si>
  <si>
    <t>Блоки двернi металопластикові</t>
  </si>
  <si>
    <t>Електромонтажні роботи</t>
  </si>
  <si>
    <t>=====Електромонтажні роботи======</t>
  </si>
  <si>
    <t>Кабель до 35 кВ, що прокладається по установлених конструкціях і лотках з кріпленням по всій довжині, маса 1 м до 1 кг</t>
  </si>
  <si>
    <t>Кабель АВВГнгд 4х50</t>
  </si>
  <si>
    <t>Лоток по установлених конструкціях, ширина лотка до 200 мм</t>
  </si>
  <si>
    <t>Лоток перфорований 300х50  3000 м</t>
  </si>
  <si>
    <t>Кришка на лоток перфорований 300х50  3000 м</t>
  </si>
  <si>
    <t>Консоль горизонтальная 300 мм</t>
  </si>
  <si>
    <t>Шпилька д.8 мм  1000 мм</t>
  </si>
  <si>
    <t>Цангове кріплення д. 8 мм</t>
  </si>
  <si>
    <t>Монтаж гофрованих труб для електропроводки діаметром до 25 мм</t>
  </si>
  <si>
    <t>Гофротруба Д-20мм</t>
  </si>
  <si>
    <t>Монтаж поліетиленових труб для електропроводки діаметром до 25 мм</t>
  </si>
  <si>
    <t>Труба ПВХ д.20 мм</t>
  </si>
  <si>
    <t>Кутник ф20 мм 90*</t>
  </si>
  <si>
    <t>Трійник ф20 мм "Т"-подібний</t>
  </si>
  <si>
    <t>Поєднувач  ф20 мм 180 * прямий</t>
  </si>
  <si>
    <t>Кабель до 35 кВ у прокладених трубах маса 1 м до 1 кг</t>
  </si>
  <si>
    <t>Кабель ВВГнгд 3х2,5 мм2</t>
  </si>
  <si>
    <t>Кабель ВВГнгд 3х1,5 мм2</t>
  </si>
  <si>
    <t>Кабель ВВГнгд 5х1,5 мм2</t>
  </si>
  <si>
    <t>Кріплення для гофротруби д. 20 мм (50 шт)</t>
  </si>
  <si>
    <t>Дюбель з шурупом 6*40 мм (100 шт)</t>
  </si>
  <si>
    <t>Хомут нейлоновий 5х250 (чорний) ( 100 шт)</t>
  </si>
  <si>
    <t>Свердління кільцевими алмазними свердлами з застосуванням охолоджувальної рідини /води/ в залізобетонних конструкціях вертикальних отворів глибиною 200 мм, діаметром 25 мм</t>
  </si>
  <si>
    <t>Свердла кільцеві алмазні, діаметр 25 мм</t>
  </si>
  <si>
    <t>Додається або вилучається на кожні 10 мм зміни глибини свердління кільцевими алмазними свердлами з застосуванням охолоджувальної рідини /води/ в залізобетонних конструкціях вертикальних отворів діаметром 25 мм (загальна товщина 500 мм)</t>
  </si>
  <si>
    <t>Установлення розподільних коробок</t>
  </si>
  <si>
    <t>Коробка розподільча 85*85</t>
  </si>
  <si>
    <t>Установлення щитків освітлювальних групових масою до 3 кг у готовій ніші або на стіні</t>
  </si>
  <si>
    <t>Щит 18 модулів з клемами з/з ІР 65</t>
  </si>
  <si>
    <t>Щит на 4 модулі</t>
  </si>
  <si>
    <t>Блок розподільчий</t>
  </si>
  <si>
    <t>Установлення вимикачів та перемикачів пакетних 2-х і 3-х полюсних на струм до 25 А</t>
  </si>
  <si>
    <t>Вимикач автоматичний 1Р 10 А</t>
  </si>
  <si>
    <t>Вимикач автоматичний 1Р 16 А</t>
  </si>
  <si>
    <t>Вимикач автоматичний 1Р 25 А</t>
  </si>
  <si>
    <t>Установлення вимикачів та перемикачів пакетних 2-х і 3-х полюсних на струм понад 25 А до 100 А</t>
  </si>
  <si>
    <t>Вимикач автоматичний 3Р 32 А</t>
  </si>
  <si>
    <t>Установлення вимикачів неутопленого типу при відкритій проводці</t>
  </si>
  <si>
    <t>Вимикач</t>
  </si>
  <si>
    <t>Установлення подвійних розеток</t>
  </si>
  <si>
    <t>Розетка  подвійна</t>
  </si>
  <si>
    <t>Коробка подвійна</t>
  </si>
  <si>
    <t>Монтаж світильників для люмінесцентних ламп, які встановлюються в підвісних стелях, кількість ламп понад 2 до 4 шт</t>
  </si>
  <si>
    <t>Світильник LED</t>
  </si>
  <si>
    <t>Монтаж світильників для люмінесцентних ламп, які встановлюються на штирах, кількість ламп 2 шт</t>
  </si>
  <si>
    <t>Світильник типу ЛПП 2х120 герм + лампи 2 шт</t>
  </si>
  <si>
    <t>Монтаж сигнальних ліхтарів з надписом "вхід", "вихід", "в'їзд", "під'їзд" і т.п.</t>
  </si>
  <si>
    <t>Ліхтар з написом "ВИХІД"</t>
  </si>
  <si>
    <t>Монтаж світильників для люмінесцентних ламп, які встановлюються на штирах, кількість ламп 1 шт</t>
  </si>
  <si>
    <t>Світильник акумуляторний 500 постійний</t>
  </si>
  <si>
    <t>Шина 3ф</t>
  </si>
  <si>
    <t>Клеми Wago 3*3</t>
  </si>
  <si>
    <t>Лампа Е27 10W</t>
  </si>
  <si>
    <t>Вентиляційні роботи</t>
  </si>
  <si>
    <t>=======Вентиляційні роботи===</t>
  </si>
  <si>
    <t>Свердління кільцевими алмазними свердлами з застосуванням охолоджувальної рідини /води/ в залізобетонних конструкціях вертикальних отворів глибиною 200 мм, діаметром 320 мм</t>
  </si>
  <si>
    <t>Свердла кільцеві алмазні, діаметр 160 мм</t>
  </si>
  <si>
    <t>Додається або вилучається на кожні 10 мм зміни глибини свердління кільцевими алмазними свердлами з застосуванням охолоджувальної рідини /води/ в залізобетонних конструкціях вертикальних отворів діаметром 320 мм</t>
  </si>
  <si>
    <t>Свердління кільцевими алмазними свердлами з застосуванням охолоджувальної рідини /води/ в залізобетонних конструкціях вертикальних отворів глибиною 200 мм, діаметром 160 мм</t>
  </si>
  <si>
    <t>Додається або вилучається на кожні 10 мм зміни глибини свердління кільцевими алмазними свердлами з застосуванням охолоджувальної рідини /води/ в залізобетонних конструкціях вертикальних отворів діаметром 160 мм</t>
  </si>
  <si>
    <t>Установлення камер припливних типових без секції зрошення продуктивністю до 10 тис.м3/год</t>
  </si>
  <si>
    <t>ПВУ 1500 м3ч СН-HRV15KDC2</t>
  </si>
  <si>
    <t>Пульт керування наземний висотою до 1200 мм, глибина і ширина по фронту до 700х600 мм</t>
  </si>
  <si>
    <t>Пульт керування</t>
  </si>
  <si>
    <t>Установлення агрегатів повітряно- опалювальних масою до 0,25 т</t>
  </si>
  <si>
    <t>Нагрівач EKA 315-3.6-1f PTC/PS</t>
  </si>
  <si>
    <t>Установлення агрегатів вентиляційних пилоуловлюючих</t>
  </si>
  <si>
    <t>NEW SA-CONTROL (4.3 дюймовий дісплей, вбудований Wi-Fi та інтернет модуль)</t>
  </si>
  <si>
    <t>Прокладання повітроводів діаметром до 250 мм з оцинкованої сталі класу Н [нормальна] товщиною 0,6 мм</t>
  </si>
  <si>
    <t>Повітроводи класу Н з тонколистової оцинкованої діаметр  250 мм</t>
  </si>
  <si>
    <t>Трійник  ф250</t>
  </si>
  <si>
    <t>Перехід ф250-ф200</t>
  </si>
  <si>
    <t>Ніпель ф250</t>
  </si>
  <si>
    <t>Відведення  ф250/15</t>
  </si>
  <si>
    <t>Відведення  ф250/45</t>
  </si>
  <si>
    <t>Кріплення для вентиляційних труб ф 250</t>
  </si>
  <si>
    <t>Прокладання повітроводів діаметром до 200 мм з оцинкованої сталі класу Н [нормальна] товщиною 0,5 мм</t>
  </si>
  <si>
    <t>Повітроводи класу Н з тонколистової оцинкованої   сталі товщиною 0,5 мм, круглого перерізу, діаметр 150- 200 мм</t>
  </si>
  <si>
    <t>Трійник  ф200/150/100</t>
  </si>
  <si>
    <t>Перехід ф200/ф150</t>
  </si>
  <si>
    <t>Ніпель ф200</t>
  </si>
  <si>
    <t>Відведення 200/45</t>
  </si>
  <si>
    <t>Відведення 200/90</t>
  </si>
  <si>
    <t>Кріплення для вентиляційних труб ф 200</t>
  </si>
  <si>
    <t>Заглушка ф150</t>
  </si>
  <si>
    <t>Кріплення для вентиляційних труб ф 150</t>
  </si>
  <si>
    <t>Ніпель ф150</t>
  </si>
  <si>
    <t>Установлення заслінок повітряних з електричним приводом діаметром до 250 мм</t>
  </si>
  <si>
    <t>Заслінка з електричним приводом ф 250</t>
  </si>
  <si>
    <t>Установлення шумоглушників вентиляційних трубчастих круглого перерізу типу ГТК 1-3 діаметром обичайки 250 мм</t>
  </si>
  <si>
    <t>Шумопоглинач ф250</t>
  </si>
  <si>
    <t>Установлення грат жалюзійних вивірянням і закріпленням площею в світлі до 0,25 м2</t>
  </si>
  <si>
    <t>Грати РВ 350*350</t>
  </si>
  <si>
    <t>Грати РВ 3030 IR   250*100</t>
  </si>
  <si>
    <t>Грати РВ  250*80</t>
  </si>
  <si>
    <t>Адаптер вуличний</t>
  </si>
  <si>
    <t>Ізоляція плоских поверхонь матами мінераловатними</t>
  </si>
  <si>
    <t>Утеплювач KFLEX 10 мм</t>
  </si>
  <si>
    <t>Кліпса монтажна</t>
  </si>
  <si>
    <t>Мурування стовпів та інших конструкцій із цегли прямокутних армованих при висоті поверху до 4 м (вентшахта)</t>
  </si>
  <si>
    <t>Готування важких кладкових цементних розчинів, марка 50</t>
  </si>
  <si>
    <t>Шлакопортландцемент загальнобудівельного та спеціального призначення, марка 300</t>
  </si>
  <si>
    <t>Сантехнічні роботи</t>
  </si>
  <si>
    <t>=====Сантехнічні роботи====</t>
  </si>
  <si>
    <t>Прокладання трубопроводів з труб поліпропіленових напірних діаметром 20 мм</t>
  </si>
  <si>
    <t>Труба PN 25 20х3,0</t>
  </si>
  <si>
    <t>Муфта PPR  20х1/2*</t>
  </si>
  <si>
    <t>Хомут з резинкою 3/4* (М8х80) 25-30</t>
  </si>
  <si>
    <t>Прокладання трубопроводів з труб поліетиленових [поліпропіленових] напірних діаметром 25 мм</t>
  </si>
  <si>
    <t>Труба PN 25 25х3,25</t>
  </si>
  <si>
    <t>Трійник редукційний 25</t>
  </si>
  <si>
    <t>Муфта редукційна 25х20</t>
  </si>
  <si>
    <t>Прокладання трубопроводів опалення з труб поліпропіленових напірних діаметром 50 мм</t>
  </si>
  <si>
    <t>Труба PN25  ф50х5,5 мм</t>
  </si>
  <si>
    <t>Трійник редукційний 50</t>
  </si>
  <si>
    <t>Ізоляція трубопроводів трубками зі спіненого каучуку, поліетилену</t>
  </si>
  <si>
    <t>Мерілон 52 (9 мм)</t>
  </si>
  <si>
    <t>Хомут з резинкою 2* (М8х100) 59-65</t>
  </si>
  <si>
    <t>Врізування в існуючі трубопроводи запірної арматури діаметром понад 32 до 50 мм</t>
  </si>
  <si>
    <t>Різьба ДУ 50</t>
  </si>
  <si>
    <t>Свердління кільцевими алмазними свердлами з застосуванням охолоджувальної рідини /води/ в залізобетонних конструкціях вертикальних отворів глибиною 200 мм, діаметром 80 мм</t>
  </si>
  <si>
    <t>Свердла кільцеві алмазні, діаметр 80 мм</t>
  </si>
  <si>
    <t>Додається або вилучається на кожні 10 мм зміни глибини свердління кільцевими алмазними свердлами з застосуванням охолоджувальної рідини /води/ в залізобетонних конструкціях вертикальних отворів діаметром 80 мм (загальна товщина стіни 500 мм)</t>
  </si>
  <si>
    <t>Свердління кільцевими алмазними свердлами з застосуванням охолоджувальної рідини /води/ в залізобетонних конструкціях вертикальних отворів глибиною 200 мм, діаметром 40 мм</t>
  </si>
  <si>
    <t>Свердла кільцеві алмазні, діаметр 40 мм</t>
  </si>
  <si>
    <t>Додається або вилучається на кожні 10 мм зміни глибини свердління кільцевими алмазними свердлами з застосуванням охолоджувальної рідини /води/ в залізобетонних конструкціях вертикальних отворів діаметром 40 мм (загальна товщина 500 мм)</t>
  </si>
  <si>
    <t>Установлення опалювальних радіаторів сталевих</t>
  </si>
  <si>
    <t>кВт</t>
  </si>
  <si>
    <t>Радiатор стальний тип 22 500х1000</t>
  </si>
  <si>
    <t>Клапан запірний 1/2*х1/2*</t>
  </si>
  <si>
    <t>Установлення муфтових кранів</t>
  </si>
  <si>
    <t>Кран кульовий 20 ASG</t>
  </si>
  <si>
    <t>Кран кульовий 25 ASG</t>
  </si>
  <si>
    <t>Установлення повітрозбірників зі стальних труб зовнішнім діаметром до 76 мм</t>
  </si>
  <si>
    <t>Повітровідвідник автоматичний 1/2* нік</t>
  </si>
  <si>
    <t>Прокладання трубопроводів опалення з труб поліпропіленових напірних діаметром 63 мм</t>
  </si>
  <si>
    <t>Труба  PPR SDR ф63</t>
  </si>
  <si>
    <t>Хомут з резинкою 3* (М8х100)</t>
  </si>
  <si>
    <t>Мерілон 65 (9 мм)</t>
  </si>
  <si>
    <t>Установлення умивальників одиночних з підведенням холодної та гарячої води</t>
  </si>
  <si>
    <t>П'єдестал CERSANIT DECO BOX</t>
  </si>
  <si>
    <t>Умивальник  CERSANIT ECO 50 см</t>
  </si>
  <si>
    <t>Сифон PolMar тюльпан РМ</t>
  </si>
  <si>
    <t>Коліно настінне РВ 20х1/2*</t>
  </si>
  <si>
    <t>Шланг вода М10 50 см коротка</t>
  </si>
  <si>
    <t>Кріплення для умивальника</t>
  </si>
  <si>
    <t>Установлення унітазів з безпосередньо приєднаним бачком</t>
  </si>
  <si>
    <t>Унітаз Cersanit Etiuda Компакт 593 New Clean On 011 3/6, сидіння для унітазу</t>
  </si>
  <si>
    <t>комплект</t>
  </si>
  <si>
    <t>Унітаз дитячий</t>
  </si>
  <si>
    <t>Кран кульовий 1/2* ЗВ метелик</t>
  </si>
  <si>
    <t>Гофра на унитаз</t>
  </si>
  <si>
    <t>Кріплення для унітазу 8 мм*М6 універсал</t>
  </si>
  <si>
    <t>Шланг вода  50 см ВВ</t>
  </si>
  <si>
    <t>Установлення нагрівачів індивідуальних водоводяних</t>
  </si>
  <si>
    <t>Бойлер (30 л)</t>
  </si>
  <si>
    <t>Кріплення для бойлера</t>
  </si>
  <si>
    <t>Установлення змішувачів</t>
  </si>
  <si>
    <t>Змішувач для умивальника</t>
  </si>
  <si>
    <t>Врізування в існуючі трубопроводи запірної арматури діаметром до 32 мм</t>
  </si>
  <si>
    <t>Штуцер зливний ф 15</t>
  </si>
  <si>
    <t>Американка різьба внутрішня ф 15</t>
  </si>
  <si>
    <t>Коліно 20х90</t>
  </si>
  <si>
    <t>Муфта з'єднувальна 20,25</t>
  </si>
  <si>
    <t>Муфта  редукційна  20х25</t>
  </si>
  <si>
    <t>Обвід ASG  20х1/2</t>
  </si>
  <si>
    <t>Планка інсталяційна</t>
  </si>
  <si>
    <t>Трійник  редукційний 32х20</t>
  </si>
  <si>
    <t>Установлення поручнів</t>
  </si>
  <si>
    <t>Поручень для осіб з інвалідністю</t>
  </si>
  <si>
    <t>Поручень для осіб з інвалідністю пристінний відкидний з тримачнм туалетного паперу , ф32 мм, 700 мм</t>
  </si>
  <si>
    <t>Поручень для осіб з інвалідністю   ф32 мм, з поворотною ніжкою</t>
  </si>
  <si>
    <t>КАНАЛІЗАЦІЯ</t>
  </si>
  <si>
    <t>==========КАНАЛІЗАЦІЯ========</t>
  </si>
  <si>
    <t>Розбирання трубопроводів з труб чавунних каналізаційних діаметром понад 50 до 100 мм</t>
  </si>
  <si>
    <t>Прокладання трубопроводів каналізації з поліетиленових труб діаметром 100 мм</t>
  </si>
  <si>
    <t>Труба каналізаційна 110х1000 ПП (2,7)</t>
  </si>
  <si>
    <t>Труба каналізаційна 110х500 ПП (2,7)</t>
  </si>
  <si>
    <t>Труба каналізаційна 110х2000 ПП (2,7)</t>
  </si>
  <si>
    <t>Хомут з резинкою 4* (М8х120) 105-112</t>
  </si>
  <si>
    <t>Хрестовина 110х110х45*</t>
  </si>
  <si>
    <t>Заглушка 110 мм</t>
  </si>
  <si>
    <t>Редукція 110х50</t>
  </si>
  <si>
    <t>Кутник 110х45*</t>
  </si>
  <si>
    <t>Ревізія 100 мм</t>
  </si>
  <si>
    <t>Прокладання трубопроводів каналізації з поліетиленових труб діаметром 50 мм</t>
  </si>
  <si>
    <t>Труба каналізаційна 50х1000 ПП (1,8)</t>
  </si>
  <si>
    <t>Труба каналізаційна внутрішня 50х1000 ПП (1,8)</t>
  </si>
  <si>
    <t>Коліно 50х45 для внутр. каналізації</t>
  </si>
  <si>
    <t>Кутник 50х45</t>
  </si>
  <si>
    <t>Муфта з внутр. різьбою ф 50</t>
  </si>
  <si>
    <t>Ніпель 50х40</t>
  </si>
  <si>
    <t>Заглушка 50 мм</t>
  </si>
  <si>
    <t>Установлення насосів відцентрових з електродвигуном масою до 0,1 т</t>
  </si>
  <si>
    <t>Каналізаційна насосна установка Wilo HiSewlift 3-35</t>
  </si>
  <si>
    <t>Врізування в діючі внутрішні мережі трубопроводів каналізації діаметром 100 мм</t>
  </si>
  <si>
    <t>Врізування в діючі внутрішні мережі трубопроводів каналізації діаметром 50 мм</t>
  </si>
  <si>
    <t>Штуцер зливний ф 40</t>
  </si>
  <si>
    <t>Свердління кільцевими алмазними свердлами з застосуванням охолоджувальної рідини /води/ в залізобетонних конструкціях вертикальних отворів глибиною 200 мм, діаметром 125 мм</t>
  </si>
  <si>
    <t>Свердла кільцеві алмазні, діаметр 125 мм</t>
  </si>
  <si>
    <t>Додається або вилучається на кожні 10 мм зміни глибини свердління кільцевими алмазними свердлами з застосуванням охолоджувальної рідини /води/ в залізобетонних конструкціях вертикальних отворів діаметром 125 мм (загальна товщина 500 мм)</t>
  </si>
  <si>
    <t>Розбирання покриттів покрівлі з хвилястих азбестоцементних листів (приямок)</t>
  </si>
  <si>
    <t>Мурування зовнішніх стін з газобетонних блоків (вхід в підвал)</t>
  </si>
  <si>
    <t>Блоки газобетонні</t>
  </si>
  <si>
    <t>Суміш для укладання блоків</t>
  </si>
  <si>
    <t>Улаштування поясів в опалубці</t>
  </si>
  <si>
    <t>Електроди, діаметр 4 мм, марка Е42</t>
  </si>
  <si>
    <t>Дошки обрізні з хвойних порід, довжина 4-6,5 м, ширина 75-150 мм, товщина 44 мм і більше, ІІІ сорт</t>
  </si>
  <si>
    <t>Щити опалубки, ширина 300-750 мм, товщина 25 мм</t>
  </si>
  <si>
    <t>Гарячекатана арматурна сталь періодичного профілю, клас А-ІІІ, діаметр 12 мм</t>
  </si>
  <si>
    <t>Готування важкого бетону на щебені, клас бетону В15</t>
  </si>
  <si>
    <t>Швеллер 12</t>
  </si>
  <si>
    <t>(Демонтаж) дрібних металоконструкцій вагою до 0,5 т</t>
  </si>
  <si>
    <t>Розбирання лат [решетування] з брусків з прозорами</t>
  </si>
  <si>
    <t>Улаштування лат [решетування] з прозорами із дощок і брусків під покрівлю з листової сталі</t>
  </si>
  <si>
    <t>Цвяхи будівельні з конічною головкою 5, 0х120 мм</t>
  </si>
  <si>
    <t>Бруски обрізні з хвойних порід, довжина 4-6,5 м, ширина 75-150 мм, товщина 40- 75 мм, ІV сорт</t>
  </si>
  <si>
    <t>Дошки обрізні з хвойних порід, довжина 4-6,5 м, ширина 75-150 мм, товщина 25 мм, ІІ сорт</t>
  </si>
  <si>
    <t>Улаштування покриття з листової сталі</t>
  </si>
  <si>
    <t>Металопрофіль покрівельний</t>
  </si>
  <si>
    <t>Саморізи покрівельні</t>
  </si>
  <si>
    <t>Улаштування прокладної гідроізоляції в один шар</t>
  </si>
  <si>
    <t>Плiвка гідроізоляційна</t>
  </si>
  <si>
    <t>Утеплення покриттів плитами насухо</t>
  </si>
  <si>
    <t>Плiвка пароізоляційна</t>
  </si>
  <si>
    <t>Установлення елементів каркасу із брусів</t>
  </si>
  <si>
    <t>Цвяхи будівельні з плоскою головкою 1, 8х60 мм</t>
  </si>
  <si>
    <t>Бруси обрізні з хвойних порід, довжина 4- 6,5 м, ширина 75-150 мм, товщина 100, 125 мм, ІІ сорт</t>
  </si>
  <si>
    <t>Дошки обрізні з хвойних порід, довжина 4-6,5 м, ширина 75-150 мм, товщина 44 мм і більше, ІІ сорт</t>
  </si>
  <si>
    <t>Дошки необрізні з хвойних порід, довжина 4-6,5 м, усі ширини, товщина 32, 40 мм, ІV сорт</t>
  </si>
  <si>
    <t>Паста антисептична</t>
  </si>
  <si>
    <t>Улаштування підшивки стель плитами деревноволокнистими</t>
  </si>
  <si>
    <t>Плита OSB 10 мм</t>
  </si>
  <si>
    <t>Улаштування каркасу при обштукатурюванні стін</t>
  </si>
  <si>
    <t>Дюбель ударний</t>
  </si>
  <si>
    <t>Поліпшене штукатурення цементно- вапняним розчином по каменю стін фасадів</t>
  </si>
  <si>
    <t>Розчин готовий опоряджувальний цементно-вапняковий 1:1:6</t>
  </si>
  <si>
    <t>Ремонт бетонних східців</t>
  </si>
  <si>
    <t>Суміш для анкеровки Ceresit СX 15</t>
  </si>
  <si>
    <t>Установлення накладок гумових</t>
  </si>
  <si>
    <t>Накладка на сходи гумова</t>
  </si>
  <si>
    <t>Грунтівка стін</t>
  </si>
  <si>
    <t>Фарба ґрунтуюча Ceresit CT 16</t>
  </si>
  <si>
    <t>Поліпшене фарбування полівінілацетатними водоемульсійними сумішами стін входу по штукатурці</t>
  </si>
  <si>
    <t>Фарба для підлоги</t>
  </si>
  <si>
    <t>Поліпшене фарбування колером олійним стель по OSB</t>
  </si>
  <si>
    <t>Фарба олійна та алкідна, готова до застосування, для внутрішніх робіт</t>
  </si>
  <si>
    <t>Оліфа комбінована К-2</t>
  </si>
  <si>
    <t>Монтаж металоконструкцій сходів, площадок, огороджень</t>
  </si>
  <si>
    <t>Поручні металеві</t>
  </si>
  <si>
    <t>Свердління кільцевими алмазними свердлами з застосуванням охолоджувальної рідини /води/ в залізобетонних конструкціях вертикальних отворів глибиною 200 мм, діаметром 20 мм</t>
  </si>
  <si>
    <t>Свердла кільцеві алмазні, діаметр 20 мм</t>
  </si>
  <si>
    <t>Додається або вилучається на кожні 10 мм зміни глибини свердління кільцевими алмазними свердлами з застосуванням охолоджувальної рідини /води/ в залізобетонних конструкціях вертикальних отворів діаметром 20 мм</t>
  </si>
  <si>
    <t>Ставлення болтів будівельних з гайками й шайбами</t>
  </si>
  <si>
    <t>Анкер 160 мм</t>
  </si>
  <si>
    <t>Гайка</t>
  </si>
  <si>
    <t>Шайба</t>
  </si>
  <si>
    <t>Монтаж площадки підіймальної вантажопідйомністю 500 кг</t>
  </si>
  <si>
    <t>Підіймач наклоний ,6 пм з пультом управління</t>
  </si>
  <si>
    <t>Блоки двернi металеві  індивідуального виготовлення</t>
  </si>
  <si>
    <t>Фарбування нових металевих поверхонь [крім покрівель] білилом з додаванням колера за 2 рази</t>
  </si>
  <si>
    <t>Фарба по металу</t>
  </si>
  <si>
    <t>Заповнення віконних прорізів готовими блоками площею до 2 м2 з металопластику в кам'яних стінах житлових і громадських будівель</t>
  </si>
  <si>
    <t>Дюбель 10х100 мм</t>
  </si>
  <si>
    <t>Блоки віконні із металопластику</t>
  </si>
  <si>
    <t>Установлення пластикових підвіконних дошок</t>
  </si>
  <si>
    <t>Підвіконня</t>
  </si>
  <si>
    <t>Обклеювання плівкою вікон</t>
  </si>
  <si>
    <t>Плiвка тонуюча</t>
  </si>
  <si>
    <t>Улаштування з листової сталі планок</t>
  </si>
  <si>
    <t>Планка оцинкована (лобова та вітрова), 150 мм</t>
  </si>
  <si>
    <t>Розбирання асфальтобетонних покриттів вручну (вимощення)</t>
  </si>
  <si>
    <t>Улаштування підстильних та вирівнювальних шарів основи із гранітного відсіву</t>
  </si>
  <si>
    <t>Гранітний відсів</t>
  </si>
  <si>
    <t>Улаштування покриттів з дрібнорозмірних фігурних елементів мощення [ФЕМ]</t>
  </si>
  <si>
    <t>Плити бетонні тротуарні фігурні,</t>
  </si>
  <si>
    <t>Улаштування покриття з плиток полівінілхлоридних площею покриття до 10 м2</t>
  </si>
  <si>
    <t>Плитка тактильна 300х300</t>
  </si>
  <si>
    <t>Установлення бетонних поребриків на бетонну основу</t>
  </si>
  <si>
    <t>Поребрик 500 см</t>
  </si>
  <si>
    <t>Очищення приміщень від сміття</t>
  </si>
  <si>
    <t>Навантаження сміття вручну</t>
  </si>
  <si>
    <t>Перевезення сміття до 15 км</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</si>
  <si>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</si>
  <si>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</si>
  <si>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t xml:space="preserve"> ** Закупівля відбувається одним лотом</t>
  </si>
  <si>
    <r>
      <rPr>
        <i/>
        <sz val="11"/>
        <color rgb="FFFF0000"/>
        <rFont val="Times New Roman"/>
      </rPr>
      <t xml:space="preserve">Інформація для Учасника:
</t>
    </r>
    <r>
      <rPr>
        <i/>
        <sz val="11"/>
        <color rgb="FF000000"/>
        <rFont val="Times New Roman"/>
      </rPr>
      <t>-Цінова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робіт, за коректність всіх формул та розрахунків у даній формі, зміна або корегування вартості після етапу розкриття пропозицій не допускається.
-Всі документи мають бути заповнені Учасником без винятку, відсутність будь-якої інформації може призвести до анулювання пропозиції.
-Вартість одиниць послуг, робіт, матеріалів та загальну вартість пропозиції потрібно заповнювати у гривнях, зазначаючи цифрове значення, яке має не більше двох знаків після коми.
-Учасник має надати в електронному вигляді цінову пропозицію у формі даного додатку з підписом та печаткою та</t>
    </r>
    <r>
      <rPr>
        <i/>
        <sz val="11"/>
        <color rgb="FFFF0000"/>
        <rFont val="Times New Roman"/>
      </rPr>
      <t xml:space="preserve"> окремо у форматі Excel.</t>
    </r>
  </si>
  <si>
    <r>
      <rPr>
        <i/>
        <sz val="11"/>
        <color rgb="FFFF0000"/>
        <rFont val="Times New Roman"/>
        <family val="1"/>
        <charset val="204"/>
      </rPr>
      <t>УМОВИ ОПЛАТИ:</t>
    </r>
    <r>
      <rPr>
        <i/>
        <sz val="11"/>
        <rFont val="Times New Roman"/>
        <family val="1"/>
        <charset val="204"/>
      </rPr>
      <t xml:space="preserve"> Авансові платежі не передбачені. Оплата робіт може здійснюватися проміжними платежами протягом 10 банківських днів після підписання акту приймання-передачі виконаних робіт Замовником. Проміжні платежі здійснюються після повного завершення конкретного етапу робіт відповідно до календарного графіку, але не частіше ніж один раз на календарний місяць. Здійснення проміжних платежів не звільняє Підрядника від відповідальності за неналежне виконання робіт.</t>
    </r>
  </si>
  <si>
    <r>
      <rPr>
        <i/>
        <sz val="11"/>
        <color rgb="FFFF0000"/>
        <rFont val="Times New Roman"/>
      </rPr>
      <t xml:space="preserve">Місце виконання робіт:  </t>
    </r>
    <r>
      <rPr>
        <i/>
        <sz val="11"/>
        <color rgb="FF000000"/>
        <rFont val="Times New Roman"/>
      </rPr>
      <t>с. Степанівка Херсонська область (точна адреса буде вказана при укладанні договору)</t>
    </r>
  </si>
  <si>
    <r>
      <rPr>
        <i/>
        <sz val="11"/>
        <color rgb="FFFF0000"/>
        <rFont val="Times New Roman"/>
      </rPr>
      <t>ТЕРМІНИ ВИКОНАННЯ РОБІТ/НАДАННЯ ПОСЛУГ:</t>
    </r>
    <r>
      <rPr>
        <i/>
        <sz val="11"/>
        <color rgb="FF000000"/>
        <rFont val="Times New Roman"/>
      </rPr>
      <t xml:space="preserve"> __________________________________  календарних днів </t>
    </r>
    <r>
      <rPr>
        <i/>
        <sz val="11"/>
        <color rgb="FFFF0000"/>
        <rFont val="Times New Roman"/>
      </rPr>
      <t>(прописати)</t>
    </r>
  </si>
  <si>
    <r>
      <rPr>
        <i/>
        <sz val="11"/>
        <color rgb="FFFF0000"/>
        <rFont val="Times New Roman"/>
      </rPr>
      <t>Гарантійний строк на виконанні роботи/наданні послуги:</t>
    </r>
    <r>
      <rPr>
        <i/>
        <sz val="11"/>
        <color rgb="FF000000"/>
        <rFont val="Times New Roman"/>
      </rPr>
      <t xml:space="preserve"> не менше 5 (п’яти) років з моменту підписання акту приймання-передачі виконаних робіт/наданих послуг; </t>
    </r>
  </si>
  <si>
    <r>
      <rPr>
        <i/>
        <sz val="11"/>
        <color rgb="FFFF0000"/>
        <rFont val="Times New Roman"/>
      </rPr>
      <t>Гарантійний строк на матеріали, вироби та обладнання:</t>
    </r>
    <r>
      <rPr>
        <i/>
        <sz val="11"/>
        <color rgb="FF000000"/>
        <rFont val="Times New Roman"/>
      </rPr>
      <t> відповідно до гарантійних строків виробників/постачальників, що підтверджується відповідними сертифікатами, паспортами або гарантійними талонами. </t>
    </r>
  </si>
  <si>
    <t>Ми погоджуємось, що всі витрати, пов’язані з наданням послуг/виконанням робіт, здійснюються за рахунок Постачальника та їх вартість включена в цінову пропозицію.</t>
  </si>
  <si>
    <t>Ми ознайомлені та погоджуємося з Умовами типового Договору  ТЧХУ (Додаток №3 до Запиту).</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</si>
  <si>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</si>
  <si>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</si>
  <si>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</si>
  <si>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</si>
  <si>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t>Учасники повинні надсилати цінові пропозиції з підписом і печаткою</t>
  </si>
  <si>
    <t xml:space="preserve">              Керівник організації/ФОП:____________________________ ( ____________________) </t>
  </si>
  <si>
    <t xml:space="preserve">                                  МП                                  підпис                               ПІБ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</si>
</sst>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33"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b/>
      <i/>
      <sz val="12"/>
      <color theme="1"/>
      <name val="Times New Roman"/>
      <family val="1"/>
      <charset val="204"/>
    </font>
    <font>
      <i/>
      <sz val="11"/>
      <color theme="1"/>
      <name val="Calibri"/>
      <family val="2"/>
    </font>
    <font>
      <b/>
      <sz val="16"/>
      <color theme="1"/>
      <name val="Times New Roman"/>
      <family val="1"/>
      <charset val="204"/>
    </font>
    <font>
      <b/>
      <sz val="11"/>
      <color theme="1"/>
      <name val="Times New Roman"/>
      <family val="1"/>
      <charset val="204"/>
    </font>
    <font>
      <i/>
      <sz val="11"/>
      <name val="Times New Roman"/>
      <family val="1"/>
      <charset val="204"/>
    </font>
    <font>
      <i/>
      <sz val="12"/>
      <color rgb="FF000000"/>
      <name val="Times New Roman"/>
      <family val="1"/>
      <charset val="204"/>
    </font>
    <font>
      <i/>
      <sz val="12"/>
      <color rgb="FF000000"/>
      <name val="Times New Roman"/>
    </font>
    <font>
      <sz val="12"/>
      <color rgb="FF000000"/>
      <name val="Times New Roman"/>
    </font>
    <font>
      <sz val="12"/>
      <color rgb="FFFF0000"/>
      <name val="Times New Roman"/>
    </font>
    <font>
      <i/>
      <sz val="12"/>
      <color theme="1"/>
      <name val="Times New Roman"/>
    </font>
    <font>
      <i/>
      <sz val="11"/>
      <color rgb="FF000000"/>
      <name val="Times New Roman"/>
    </font>
    <font>
      <sz val="11"/>
      <color rgb="FF000000"/>
      <name val="Times New Roman"/>
    </font>
    <font>
      <i/>
      <sz val="11"/>
      <color rgb="FFFF0000"/>
      <name val="Times New Roman"/>
    </font>
    <font>
      <b/>
      <i/>
      <sz val="12"/>
      <color rgb="FF000000"/>
      <name val="Times New Roman"/>
    </font>
    <font>
      <b/>
      <sz val="14"/>
      <color rgb="FF000000"/>
      <name val="Calibri"/>
      <family val="2"/>
      <charset val="204"/>
    </font>
    <font>
      <i/>
      <sz val="12"/>
      <color theme="9" tint="0.59999389629810485"/>
      <name val="Times New Roman"/>
      <family val="1"/>
      <charset val="204"/>
    </font>
    <font>
      <b/>
      <i/>
      <sz val="12"/>
      <color rgb="FF000000"/>
      <name val="Times New Roman"/>
      <family val="1"/>
      <charset val="204"/>
    </font>
    <font>
      <b/>
      <i/>
      <sz val="14"/>
      <color theme="1"/>
      <name val="Times New Roman"/>
      <family val="1"/>
      <charset val="204"/>
    </font>
    <font>
      <i/>
      <sz val="11"/>
      <color theme="1"/>
      <name val="Times New Roman"/>
    </font>
    <font>
      <i/>
      <sz val="11"/>
      <color rgb="FFFF0000"/>
      <name val="Times New Roman"/>
      <family val="1"/>
      <charset val="204"/>
    </font>
    <font>
      <i/>
      <sz val="11"/>
      <name val="Times New Roman"/>
    </font>
  </fonts>
  <fills count="7">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bgColor indexed="64"/>
      </patternFill>
    </fill>
  </fills>
  <borders count="17">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73">
    <xf numFmtId="0" fontId="0" fillId="0" borderId="0" xfId="0"/>
    <xf numFmtId="0" fontId="1" fillId="0" borderId="0" xfId="0" applyFont="1"/>
    <xf numFmtId="0" fontId="1" fillId="0" borderId="0" xfId="0" applyFont="1" applyAlignment="1">
      <alignment horizontal="center" vertical="center"/>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13" fillId="2" borderId="11" xfId="0" applyFont="1" applyFill="1" applyBorder="1" applyAlignment="1">
      <alignment horizontal="left" vertical="center" wrapText="1"/>
    </xf>
    <xf numFmtId="0" fontId="8" fillId="0" borderId="0" xfId="0" applyFont="1" applyAlignment="1">
      <alignment horizontal="left" vertical="center"/>
    </xf>
    <xf numFmtId="0" fontId="4" fillId="0" borderId="0" xfId="0" applyFont="1" applyAlignment="1">
      <alignment horizontal="left" vertical="center"/>
    </xf>
    <xf numFmtId="0" fontId="9" fillId="0" borderId="0" xfId="0" applyFont="1" applyAlignment="1">
      <alignment vertical="center"/>
    </xf>
    <xf numFmtId="0" fontId="7" fillId="0" borderId="0" xfId="0" applyFont="1" applyAlignment="1">
      <alignment horizontal="left" vertical="center"/>
    </xf>
    <xf numFmtId="0" fontId="15" fillId="0" borderId="0" xfId="0" applyFont="1" applyAlignment="1">
      <alignment horizontal="left" vertical="center"/>
    </xf>
    <xf numFmtId="0" fontId="9" fillId="0" borderId="0" xfId="0" applyFont="1" applyAlignment="1">
      <alignment horizontal="left" vertical="center"/>
    </xf>
    <xf numFmtId="0" fontId="7" fillId="0" borderId="0" xfId="0" applyFont="1" applyAlignment="1">
      <alignment horizontal="center"/>
    </xf>
    <xf numFmtId="0" fontId="7" fillId="0" borderId="0" xfId="0" applyFont="1" applyAlignment="1">
      <alignment horizontal="left" vertical="center" wrapText="1"/>
    </xf>
    <xf numFmtId="0" fontId="4" fillId="0" borderId="11" xfId="0" applyFont="1" applyBorder="1" applyAlignment="1">
      <alignment horizontal="center" vertical="center" wrapText="1"/>
    </xf>
    <xf numFmtId="1" fontId="12" fillId="0" borderId="11" xfId="0" applyNumberFormat="1" applyFont="1" applyBorder="1" applyAlignment="1">
      <alignment horizontal="center" vertical="center" wrapText="1"/>
    </xf>
    <xf numFmtId="0" fontId="16" fillId="0" borderId="0" xfId="0" applyFont="1" applyAlignment="1">
      <alignment vertical="center"/>
    </xf>
    <xf numFmtId="0" fontId="6" fillId="0" borderId="0" xfId="0" applyFont="1" applyAlignment="1">
      <alignment vertical="center"/>
    </xf>
    <xf numFmtId="0" fontId="4" fillId="0" borderId="10" xfId="0" applyFont="1" applyBorder="1" applyAlignment="1">
      <alignment horizontal="center" vertical="center" wrapText="1"/>
    </xf>
    <xf numFmtId="0" fontId="26" fillId="0" borderId="8" xfId="0" applyFont="1" applyBorder="1" applyAlignment="1">
      <alignment wrapText="1"/>
    </xf>
    <xf numFmtId="0" fontId="26" fillId="0" borderId="4" xfId="0" applyFont="1" applyBorder="1" applyAlignment="1">
      <alignment wrapText="1"/>
    </xf>
    <xf numFmtId="0" fontId="27" fillId="5" borderId="11" xfId="0" applyFont="1" applyFill="1" applyBorder="1" applyAlignment="1">
      <alignment horizontal="center" vertical="center" wrapText="1"/>
    </xf>
    <xf numFmtId="0" fontId="17" fillId="5" borderId="14" xfId="0" applyFont="1" applyFill="1" applyBorder="1" applyAlignment="1">
      <alignment horizontal="center" vertical="center" wrapText="1"/>
    </xf>
    <xf numFmtId="0" fontId="17" fillId="5" borderId="13" xfId="0" applyFont="1" applyFill="1" applyBorder="1" applyAlignment="1">
      <alignment horizontal="center" vertical="center" wrapText="1"/>
    </xf>
    <xf numFmtId="0" fontId="17" fillId="5" borderId="1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18" fillId="0" borderId="8" xfId="0" applyFont="1" applyBorder="1" applyAlignment="1">
      <alignment horizontal="center" wrapText="1"/>
    </xf>
    <xf numFmtId="0" fontId="18" fillId="0" borderId="4" xfId="0" applyFont="1" applyBorder="1" applyAlignment="1">
      <alignment horizontal="center" wrapText="1"/>
    </xf>
    <xf numFmtId="164" fontId="4" fillId="0" borderId="11" xfId="0" applyNumberFormat="1" applyFont="1" applyBorder="1" applyAlignment="1">
      <alignment horizontal="center" vertical="center" wrapText="1"/>
    </xf>
    <xf numFmtId="164" fontId="4" fillId="5" borderId="11" xfId="0" applyNumberFormat="1" applyFont="1" applyFill="1" applyBorder="1" applyAlignment="1">
      <alignment horizontal="center" vertical="center" wrapText="1"/>
    </xf>
    <xf numFmtId="0" fontId="16" fillId="0" borderId="0" xfId="0" applyFont="1" applyAlignment="1">
      <alignment horizontal="left" vertical="center" wrapText="1"/>
    </xf>
    <xf numFmtId="0" fontId="30" fillId="0" borderId="0" xfId="0" applyFont="1" applyAlignment="1">
      <alignment horizontal="left" vertical="center"/>
    </xf>
    <xf numFmtId="0" fontId="22" fillId="6" borderId="0" xfId="0" applyFont="1" applyFill="1"/>
    <xf numFmtId="0" fontId="16" fillId="6" borderId="0" xfId="0" applyFont="1" applyFill="1" applyAlignment="1">
      <alignment horizontal="left" vertical="center" wrapText="1"/>
    </xf>
    <xf numFmtId="0" fontId="5" fillId="0" borderId="0" xfId="0" applyFont="1"/>
    <xf numFmtId="0" fontId="22" fillId="0" borderId="0" xfId="0" applyFont="1"/>
    <xf numFmtId="0" fontId="32" fillId="0" borderId="0" xfId="0" applyFont="1" applyAlignment="1">
      <alignment horizontal="left" vertical="center" wrapText="1"/>
    </xf>
    <xf numFmtId="0" fontId="16" fillId="0" borderId="0" xfId="0" applyFont="1" applyAlignment="1">
      <alignment horizontal="left"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6" fillId="0" borderId="12"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Alignment="1">
      <alignment horizontal="left" vertical="center" wrapText="1"/>
    </xf>
    <xf numFmtId="0" fontId="12" fillId="4" borderId="11" xfId="0" applyFont="1" applyFill="1" applyBorder="1" applyAlignment="1">
      <alignment horizontal="center" vertical="center" wrapText="1"/>
    </xf>
    <xf numFmtId="0" fontId="3" fillId="3" borderId="11" xfId="0" applyFont="1" applyFill="1" applyBorder="1" applyAlignment="1">
      <alignment horizontal="right" vertical="center"/>
    </xf>
    <xf numFmtId="4" fontId="29" fillId="3" borderId="11" xfId="0" applyNumberFormat="1" applyFont="1" applyFill="1" applyBorder="1" applyAlignment="1">
      <alignment horizontal="center" vertical="center" wrapText="1"/>
    </xf>
    <xf numFmtId="0" fontId="28" fillId="5" borderId="10" xfId="0" applyFont="1" applyFill="1" applyBorder="1" applyAlignment="1">
      <alignment horizontal="center" vertical="center" wrapText="1"/>
    </xf>
    <xf numFmtId="0" fontId="28" fillId="5" borderId="11" xfId="0" applyFont="1" applyFill="1" applyBorder="1" applyAlignment="1">
      <alignment horizontal="center" vertical="center" wrapText="1"/>
    </xf>
    <xf numFmtId="0" fontId="1" fillId="0" borderId="0" xfId="0" applyFont="1" applyAlignment="1">
      <alignment horizontal="right"/>
    </xf>
    <xf numFmtId="0" fontId="14" fillId="0" borderId="0" xfId="0" applyFont="1" applyAlignment="1">
      <alignment horizontal="center"/>
    </xf>
    <xf numFmtId="0" fontId="7" fillId="0" borderId="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21" fillId="0" borderId="5" xfId="0" applyFont="1" applyBorder="1" applyAlignment="1">
      <alignment horizontal="left" vertical="center" wrapText="1"/>
    </xf>
    <xf numFmtId="0" fontId="10" fillId="0" borderId="0" xfId="0" applyFont="1" applyAlignment="1">
      <alignment horizontal="left" vertical="center"/>
    </xf>
    <xf numFmtId="0" fontId="7" fillId="0" borderId="0" xfId="0" applyFont="1" applyAlignment="1">
      <alignment horizontal="left" vertical="center"/>
    </xf>
    <xf numFmtId="0" fontId="9" fillId="0" borderId="0" xfId="0" applyFont="1" applyAlignment="1">
      <alignment horizontal="left" vertical="center" wrapText="1"/>
    </xf>
    <xf numFmtId="0" fontId="23" fillId="0" borderId="0" xfId="0" applyFont="1" applyAlignment="1">
      <alignment horizontal="left" vertical="center" wrapText="1"/>
    </xf>
    <xf numFmtId="0" fontId="30" fillId="0" borderId="15" xfId="0" applyFont="1" applyBorder="1" applyAlignment="1">
      <alignment horizontal="left" vertical="center" wrapText="1"/>
    </xf>
    <xf numFmtId="0" fontId="6" fillId="0" borderId="16" xfId="0" applyFont="1" applyBorder="1" applyAlignment="1">
      <alignment horizontal="left" vertical="center"/>
    </xf>
    <xf numFmtId="0" fontId="6" fillId="0" borderId="14" xfId="0" applyFont="1" applyBorder="1" applyAlignment="1">
      <alignment horizontal="left" vertical="center"/>
    </xf>
    <xf numFmtId="4" fontId="25" fillId="4" borderId="11" xfId="0" applyNumberFormat="1" applyFont="1" applyFill="1" applyBorder="1" applyAlignment="1">
      <alignment horizontal="center" vertical="center" wrapText="1"/>
    </xf>
    <xf numFmtId="4" fontId="12" fillId="4" borderId="11" xfId="0" applyNumberFormat="1"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O504"/>
  <sheetViews>
    <sheetView showGridLines="0" tabSelected="1" zoomScale="85" zoomScaleNormal="85" zoomScaleSheetLayoutView="85" workbookViewId="0">
      <selection activeCell="B462" sqref="B462"/>
    </sheetView>
  </sheetViews>
  <sheetFormatPr defaultColWidth="9.109375" defaultRowHeight="20.25" customHeight="1" x14ac:dyDescent="0.4"/>
  <cols>
    <col min="1" max="1" width="5.33203125" style="2" customWidth="1"/>
    <col min="2" max="2" width="81.109375" style="1" customWidth="1"/>
    <col min="3" max="3" width="15.5546875" style="1" customWidth="1"/>
    <col min="4" max="4" width="19.33203125" style="4" customWidth="1"/>
    <col min="5" max="5" width="18.44140625" style="4" customWidth="1"/>
    <col min="6" max="6" width="20.6640625" style="1" customWidth="1"/>
    <col min="7" max="7" width="25.44140625" style="1" customWidth="1"/>
    <col min="8" max="16384" width="9.109375" style="1"/>
  </cols>
  <sheetData>
    <row r="1" spans="1:7" ht="21" x14ac:dyDescent="0.4">
      <c r="F1" s="55" t="s">
        <v>0</v>
      </c>
      <c r="G1" s="55"/>
    </row>
    <row r="2" spans="1:7" ht="21" x14ac:dyDescent="0.4">
      <c r="B2" s="56" t="s">
        <v>1</v>
      </c>
      <c r="C2" s="56"/>
      <c r="D2" s="56"/>
      <c r="E2" s="56"/>
      <c r="F2" s="56"/>
      <c r="G2" s="56"/>
    </row>
    <row r="3" spans="1:7" ht="21" x14ac:dyDescent="0.4"/>
    <row r="4" spans="1:7" ht="29.25" customHeight="1" x14ac:dyDescent="0.4">
      <c r="A4" s="63" t="s">
        <v>2</v>
      </c>
      <c r="B4" s="63"/>
      <c r="C4" s="63"/>
      <c r="D4" s="63"/>
      <c r="E4" s="63"/>
      <c r="F4" s="63"/>
      <c r="G4" s="63"/>
    </row>
    <row r="5" spans="1:7" ht="20.25" customHeight="1" x14ac:dyDescent="0.4">
      <c r="A5" s="57" t="s">
        <v>3</v>
      </c>
      <c r="B5" s="58"/>
      <c r="C5" s="47" t="s">
        <v>4</v>
      </c>
      <c r="D5" s="47"/>
      <c r="E5" s="47"/>
      <c r="F5" s="47"/>
      <c r="G5" s="47"/>
    </row>
    <row r="6" spans="1:7" ht="20.25" customHeight="1" x14ac:dyDescent="0.4">
      <c r="A6" s="59"/>
      <c r="B6" s="60"/>
      <c r="C6" s="47" t="s">
        <v>5</v>
      </c>
      <c r="D6" s="47"/>
      <c r="E6" s="47"/>
      <c r="F6" s="47"/>
      <c r="G6" s="47"/>
    </row>
    <row r="7" spans="1:7" ht="25.95" customHeight="1" x14ac:dyDescent="0.4">
      <c r="A7" s="61"/>
      <c r="B7" s="62"/>
      <c r="C7" s="47" t="s">
        <v>6</v>
      </c>
      <c r="D7" s="47"/>
      <c r="E7" s="47"/>
      <c r="F7" s="47"/>
      <c r="G7" s="47"/>
    </row>
    <row r="8" spans="1:7" ht="34.950000000000003" customHeight="1" x14ac:dyDescent="0.4">
      <c r="A8" s="45" t="s">
        <v>7</v>
      </c>
      <c r="B8" s="46"/>
      <c r="C8" s="47" t="s">
        <v>8</v>
      </c>
      <c r="D8" s="47"/>
      <c r="E8" s="47"/>
      <c r="F8" s="47"/>
      <c r="G8" s="47"/>
    </row>
    <row r="9" spans="1:7" ht="407.25" customHeight="1" x14ac:dyDescent="0.4">
      <c r="A9" s="48" t="s">
        <v>9</v>
      </c>
      <c r="B9" s="48"/>
      <c r="C9" s="48"/>
      <c r="D9" s="48"/>
      <c r="E9" s="48"/>
      <c r="F9" s="48"/>
      <c r="G9" s="48"/>
    </row>
    <row r="10" spans="1:7" ht="294" customHeight="1" x14ac:dyDescent="0.4">
      <c r="A10" s="49"/>
      <c r="B10" s="49"/>
      <c r="C10" s="49"/>
      <c r="D10" s="49"/>
      <c r="E10" s="49"/>
      <c r="F10" s="49"/>
      <c r="G10" s="49"/>
    </row>
    <row r="11" spans="1:7" ht="20.25" customHeight="1" x14ac:dyDescent="0.4">
      <c r="A11" s="50" t="s">
        <v>10</v>
      </c>
      <c r="B11" s="50" t="s">
        <v>11</v>
      </c>
      <c r="C11" s="50" t="s">
        <v>12</v>
      </c>
      <c r="D11" s="71" t="s">
        <v>13</v>
      </c>
      <c r="E11" s="72" t="s">
        <v>14</v>
      </c>
      <c r="F11" s="50" t="s">
        <v>15</v>
      </c>
      <c r="G11" s="50" t="s">
        <v>16</v>
      </c>
    </row>
    <row r="12" spans="1:7" ht="21" x14ac:dyDescent="0.4">
      <c r="A12" s="50"/>
      <c r="B12" s="50"/>
      <c r="C12" s="50"/>
      <c r="D12" s="72"/>
      <c r="E12" s="72"/>
      <c r="F12" s="50"/>
      <c r="G12" s="50"/>
    </row>
    <row r="13" spans="1:7" s="3" customFormat="1" ht="21" x14ac:dyDescent="0.4">
      <c r="A13" s="53" t="s">
        <v>17</v>
      </c>
      <c r="B13" s="53"/>
      <c r="C13" s="53"/>
      <c r="D13" s="53"/>
      <c r="E13" s="53"/>
      <c r="F13" s="30"/>
      <c r="G13" s="31"/>
    </row>
    <row r="14" spans="1:7" s="3" customFormat="1" ht="21" x14ac:dyDescent="0.4">
      <c r="A14" s="25">
        <v>1</v>
      </c>
      <c r="B14" s="12" t="s">
        <v>18</v>
      </c>
      <c r="C14" s="26" t="s">
        <v>19</v>
      </c>
      <c r="D14" s="33" t="s">
        <v>20</v>
      </c>
      <c r="E14" s="33">
        <v>12.08</v>
      </c>
      <c r="F14" s="21"/>
      <c r="G14" s="35">
        <f>E14*F14</f>
        <v>0</v>
      </c>
    </row>
    <row r="15" spans="1:7" s="3" customFormat="1" ht="21" x14ac:dyDescent="0.4">
      <c r="A15" s="21">
        <f>A14+1</f>
        <v>2</v>
      </c>
      <c r="B15" s="12" t="s">
        <v>21</v>
      </c>
      <c r="C15" s="27" t="s">
        <v>19</v>
      </c>
      <c r="D15" s="34" t="s">
        <v>20</v>
      </c>
      <c r="E15" s="34">
        <v>106.7</v>
      </c>
      <c r="F15" s="21"/>
      <c r="G15" s="35">
        <f t="shared" ref="G15:G78" si="0">E15*F15</f>
        <v>0</v>
      </c>
    </row>
    <row r="16" spans="1:7" s="3" customFormat="1" ht="21" x14ac:dyDescent="0.4">
      <c r="A16" s="21">
        <f t="shared" ref="A16:A79" si="1">A15+1</f>
        <v>3</v>
      </c>
      <c r="B16" s="12" t="s">
        <v>22</v>
      </c>
      <c r="C16" s="27" t="s">
        <v>19</v>
      </c>
      <c r="D16" s="34" t="s">
        <v>23</v>
      </c>
      <c r="E16" s="34">
        <v>151</v>
      </c>
      <c r="F16" s="21"/>
      <c r="G16" s="35">
        <f t="shared" si="0"/>
        <v>0</v>
      </c>
    </row>
    <row r="17" spans="1:7" s="3" customFormat="1" ht="21" x14ac:dyDescent="0.4">
      <c r="A17" s="21">
        <f t="shared" si="1"/>
        <v>4</v>
      </c>
      <c r="B17" s="12" t="s">
        <v>24</v>
      </c>
      <c r="C17" s="27" t="s">
        <v>19</v>
      </c>
      <c r="D17" s="34" t="s">
        <v>25</v>
      </c>
      <c r="E17" s="34">
        <v>125.8</v>
      </c>
      <c r="F17" s="21"/>
      <c r="G17" s="35">
        <f t="shared" si="0"/>
        <v>0</v>
      </c>
    </row>
    <row r="18" spans="1:7" s="3" customFormat="1" ht="21" x14ac:dyDescent="0.4">
      <c r="A18" s="21">
        <f t="shared" si="1"/>
        <v>5</v>
      </c>
      <c r="B18" s="12" t="s">
        <v>26</v>
      </c>
      <c r="C18" s="27" t="s">
        <v>19</v>
      </c>
      <c r="D18" s="34" t="s">
        <v>20</v>
      </c>
      <c r="E18" s="34">
        <v>5.0319999999999997E-2</v>
      </c>
      <c r="F18" s="21"/>
      <c r="G18" s="35">
        <f t="shared" si="0"/>
        <v>0</v>
      </c>
    </row>
    <row r="19" spans="1:7" s="3" customFormat="1" ht="21" x14ac:dyDescent="0.4">
      <c r="A19" s="21">
        <f t="shared" si="1"/>
        <v>6</v>
      </c>
      <c r="B19" s="12" t="s">
        <v>27</v>
      </c>
      <c r="C19" s="27" t="s">
        <v>19</v>
      </c>
      <c r="D19" s="34" t="s">
        <v>25</v>
      </c>
      <c r="E19" s="34">
        <v>125.8</v>
      </c>
      <c r="F19" s="21"/>
      <c r="G19" s="35">
        <f t="shared" si="0"/>
        <v>0</v>
      </c>
    </row>
    <row r="20" spans="1:7" s="3" customFormat="1" ht="21" x14ac:dyDescent="0.4">
      <c r="A20" s="21">
        <f t="shared" si="1"/>
        <v>7</v>
      </c>
      <c r="B20" s="12" t="s">
        <v>28</v>
      </c>
      <c r="C20" s="27" t="s">
        <v>19</v>
      </c>
      <c r="D20" s="34" t="s">
        <v>25</v>
      </c>
      <c r="E20" s="34">
        <v>138.38</v>
      </c>
      <c r="F20" s="21"/>
      <c r="G20" s="35">
        <f t="shared" si="0"/>
        <v>0</v>
      </c>
    </row>
    <row r="21" spans="1:7" s="3" customFormat="1" ht="21" x14ac:dyDescent="0.4">
      <c r="A21" s="21">
        <f t="shared" si="1"/>
        <v>8</v>
      </c>
      <c r="B21" s="12" t="s">
        <v>29</v>
      </c>
      <c r="C21" s="27" t="s">
        <v>19</v>
      </c>
      <c r="D21" s="34" t="s">
        <v>23</v>
      </c>
      <c r="E21" s="34">
        <v>2.516</v>
      </c>
      <c r="F21" s="21"/>
      <c r="G21" s="35">
        <f t="shared" si="0"/>
        <v>0</v>
      </c>
    </row>
    <row r="22" spans="1:7" s="3" customFormat="1" ht="21" x14ac:dyDescent="0.4">
      <c r="A22" s="21">
        <f t="shared" si="1"/>
        <v>9</v>
      </c>
      <c r="B22" s="12" t="s">
        <v>30</v>
      </c>
      <c r="C22" s="27" t="s">
        <v>19</v>
      </c>
      <c r="D22" s="34" t="s">
        <v>31</v>
      </c>
      <c r="E22" s="34">
        <v>1.3837999999999999</v>
      </c>
      <c r="F22" s="21"/>
      <c r="G22" s="35">
        <f t="shared" si="0"/>
        <v>0</v>
      </c>
    </row>
    <row r="23" spans="1:7" s="3" customFormat="1" ht="21" x14ac:dyDescent="0.4">
      <c r="A23" s="21">
        <f t="shared" si="1"/>
        <v>10</v>
      </c>
      <c r="B23" s="12" t="s">
        <v>32</v>
      </c>
      <c r="C23" s="27" t="s">
        <v>19</v>
      </c>
      <c r="D23" s="34" t="s">
        <v>33</v>
      </c>
      <c r="E23" s="34">
        <v>49.942599999999999</v>
      </c>
      <c r="F23" s="21"/>
      <c r="G23" s="35">
        <f t="shared" si="0"/>
        <v>0</v>
      </c>
    </row>
    <row r="24" spans="1:7" s="3" customFormat="1" ht="21" x14ac:dyDescent="0.4">
      <c r="A24" s="21">
        <f t="shared" si="1"/>
        <v>11</v>
      </c>
      <c r="B24" s="12" t="s">
        <v>34</v>
      </c>
      <c r="C24" s="27" t="s">
        <v>19</v>
      </c>
      <c r="D24" s="34" t="s">
        <v>20</v>
      </c>
      <c r="E24" s="34">
        <v>15.1</v>
      </c>
      <c r="F24" s="21"/>
      <c r="G24" s="35">
        <f t="shared" si="0"/>
        <v>0</v>
      </c>
    </row>
    <row r="25" spans="1:7" s="3" customFormat="1" ht="21" x14ac:dyDescent="0.4">
      <c r="A25" s="21">
        <f t="shared" si="1"/>
        <v>12</v>
      </c>
      <c r="B25" s="12" t="s">
        <v>35</v>
      </c>
      <c r="C25" s="27" t="s">
        <v>19</v>
      </c>
      <c r="D25" s="34" t="s">
        <v>20</v>
      </c>
      <c r="E25" s="34">
        <v>16.911999999999999</v>
      </c>
      <c r="F25" s="21"/>
      <c r="G25" s="35">
        <f t="shared" si="0"/>
        <v>0</v>
      </c>
    </row>
    <row r="26" spans="1:7" s="3" customFormat="1" ht="21" x14ac:dyDescent="0.4">
      <c r="A26" s="21">
        <f t="shared" si="1"/>
        <v>13</v>
      </c>
      <c r="B26" s="12" t="s">
        <v>36</v>
      </c>
      <c r="C26" s="27" t="s">
        <v>19</v>
      </c>
      <c r="D26" s="34" t="s">
        <v>23</v>
      </c>
      <c r="E26" s="34">
        <v>151</v>
      </c>
      <c r="F26" s="21"/>
      <c r="G26" s="35">
        <f t="shared" si="0"/>
        <v>0</v>
      </c>
    </row>
    <row r="27" spans="1:7" s="3" customFormat="1" ht="21" x14ac:dyDescent="0.4">
      <c r="A27" s="21">
        <f t="shared" si="1"/>
        <v>14</v>
      </c>
      <c r="B27" s="12" t="s">
        <v>37</v>
      </c>
      <c r="C27" s="27" t="s">
        <v>19</v>
      </c>
      <c r="D27" s="34" t="s">
        <v>23</v>
      </c>
      <c r="E27" s="34">
        <v>173.65</v>
      </c>
      <c r="F27" s="21"/>
      <c r="G27" s="35">
        <f t="shared" si="0"/>
        <v>0</v>
      </c>
    </row>
    <row r="28" spans="1:7" s="3" customFormat="1" ht="21" x14ac:dyDescent="0.4">
      <c r="A28" s="21">
        <f t="shared" si="1"/>
        <v>15</v>
      </c>
      <c r="B28" s="12" t="s">
        <v>38</v>
      </c>
      <c r="C28" s="27" t="s">
        <v>19</v>
      </c>
      <c r="D28" s="34" t="s">
        <v>23</v>
      </c>
      <c r="E28" s="34">
        <v>151</v>
      </c>
      <c r="F28" s="21"/>
      <c r="G28" s="35">
        <f t="shared" si="0"/>
        <v>0</v>
      </c>
    </row>
    <row r="29" spans="1:7" s="3" customFormat="1" ht="21" x14ac:dyDescent="0.4">
      <c r="A29" s="21">
        <f t="shared" si="1"/>
        <v>16</v>
      </c>
      <c r="B29" s="12" t="s">
        <v>39</v>
      </c>
      <c r="C29" s="27" t="s">
        <v>19</v>
      </c>
      <c r="D29" s="34" t="s">
        <v>33</v>
      </c>
      <c r="E29" s="34">
        <v>3.1709999999999998</v>
      </c>
      <c r="F29" s="21"/>
      <c r="G29" s="35">
        <f t="shared" si="0"/>
        <v>0</v>
      </c>
    </row>
    <row r="30" spans="1:7" s="3" customFormat="1" ht="21" x14ac:dyDescent="0.4">
      <c r="A30" s="21">
        <f t="shared" si="1"/>
        <v>17</v>
      </c>
      <c r="B30" s="12" t="s">
        <v>40</v>
      </c>
      <c r="C30" s="27" t="s">
        <v>19</v>
      </c>
      <c r="D30" s="34" t="s">
        <v>23</v>
      </c>
      <c r="E30" s="34">
        <v>166.1</v>
      </c>
      <c r="F30" s="21"/>
      <c r="G30" s="35">
        <f t="shared" si="0"/>
        <v>0</v>
      </c>
    </row>
    <row r="31" spans="1:7" s="3" customFormat="1" ht="21" x14ac:dyDescent="0.4">
      <c r="A31" s="21">
        <f t="shared" si="1"/>
        <v>18</v>
      </c>
      <c r="B31" s="12" t="s">
        <v>41</v>
      </c>
      <c r="C31" s="27" t="s">
        <v>19</v>
      </c>
      <c r="D31" s="34" t="s">
        <v>42</v>
      </c>
      <c r="E31" s="34">
        <v>680</v>
      </c>
      <c r="F31" s="21"/>
      <c r="G31" s="35">
        <f t="shared" si="0"/>
        <v>0</v>
      </c>
    </row>
    <row r="32" spans="1:7" s="3" customFormat="1" ht="21" x14ac:dyDescent="0.4">
      <c r="A32" s="21">
        <f t="shared" si="1"/>
        <v>19</v>
      </c>
      <c r="B32" s="12" t="s">
        <v>43</v>
      </c>
      <c r="C32" s="27" t="s">
        <v>19</v>
      </c>
      <c r="D32" s="34" t="s">
        <v>23</v>
      </c>
      <c r="E32" s="34">
        <v>151</v>
      </c>
      <c r="F32" s="21"/>
      <c r="G32" s="35">
        <f t="shared" si="0"/>
        <v>0</v>
      </c>
    </row>
    <row r="33" spans="1:7" s="3" customFormat="1" ht="28.8" x14ac:dyDescent="0.4">
      <c r="A33" s="21">
        <f t="shared" si="1"/>
        <v>20</v>
      </c>
      <c r="B33" s="12" t="s">
        <v>44</v>
      </c>
      <c r="C33" s="27" t="s">
        <v>19</v>
      </c>
      <c r="D33" s="34" t="s">
        <v>23</v>
      </c>
      <c r="E33" s="34">
        <v>151</v>
      </c>
      <c r="F33" s="21"/>
      <c r="G33" s="35">
        <f t="shared" si="0"/>
        <v>0</v>
      </c>
    </row>
    <row r="34" spans="1:7" s="3" customFormat="1" ht="21" x14ac:dyDescent="0.4">
      <c r="A34" s="21">
        <f t="shared" si="1"/>
        <v>21</v>
      </c>
      <c r="B34" s="12" t="s">
        <v>45</v>
      </c>
      <c r="C34" s="27" t="s">
        <v>19</v>
      </c>
      <c r="D34" s="34" t="s">
        <v>33</v>
      </c>
      <c r="E34" s="34">
        <v>24.64</v>
      </c>
      <c r="F34" s="21"/>
      <c r="G34" s="35">
        <f t="shared" si="0"/>
        <v>0</v>
      </c>
    </row>
    <row r="35" spans="1:7" s="3" customFormat="1" ht="21" x14ac:dyDescent="0.4">
      <c r="A35" s="21">
        <f t="shared" si="1"/>
        <v>22</v>
      </c>
      <c r="B35" s="12" t="s">
        <v>46</v>
      </c>
      <c r="C35" s="27" t="s">
        <v>19</v>
      </c>
      <c r="D35" s="34" t="s">
        <v>20</v>
      </c>
      <c r="E35" s="34">
        <v>12.321199999999999</v>
      </c>
      <c r="F35" s="21"/>
      <c r="G35" s="35">
        <f t="shared" si="0"/>
        <v>0</v>
      </c>
    </row>
    <row r="36" spans="1:7" s="3" customFormat="1" ht="21" x14ac:dyDescent="0.4">
      <c r="A36" s="21">
        <f t="shared" si="1"/>
        <v>23</v>
      </c>
      <c r="B36" s="12" t="s">
        <v>47</v>
      </c>
      <c r="C36" s="27" t="s">
        <v>19</v>
      </c>
      <c r="D36" s="34" t="s">
        <v>48</v>
      </c>
      <c r="E36" s="34">
        <v>2.8954819999999999</v>
      </c>
      <c r="F36" s="21"/>
      <c r="G36" s="35">
        <f t="shared" si="0"/>
        <v>0</v>
      </c>
    </row>
    <row r="37" spans="1:7" s="3" customFormat="1" ht="21" x14ac:dyDescent="0.4">
      <c r="A37" s="21">
        <f t="shared" si="1"/>
        <v>24</v>
      </c>
      <c r="B37" s="12" t="s">
        <v>49</v>
      </c>
      <c r="C37" s="27" t="s">
        <v>19</v>
      </c>
      <c r="D37" s="34" t="s">
        <v>20</v>
      </c>
      <c r="E37" s="34">
        <v>9.8569600000000008</v>
      </c>
      <c r="F37" s="21"/>
      <c r="G37" s="35">
        <f t="shared" si="0"/>
        <v>0</v>
      </c>
    </row>
    <row r="38" spans="1:7" s="3" customFormat="1" ht="21" x14ac:dyDescent="0.4">
      <c r="A38" s="21">
        <f t="shared" si="1"/>
        <v>25</v>
      </c>
      <c r="B38" s="12" t="s">
        <v>50</v>
      </c>
      <c r="C38" s="27" t="s">
        <v>19</v>
      </c>
      <c r="D38" s="34" t="s">
        <v>20</v>
      </c>
      <c r="E38" s="34">
        <v>7.0230839999999999</v>
      </c>
      <c r="F38" s="21"/>
      <c r="G38" s="35">
        <f t="shared" si="0"/>
        <v>0</v>
      </c>
    </row>
    <row r="39" spans="1:7" s="3" customFormat="1" ht="21" x14ac:dyDescent="0.4">
      <c r="A39" s="21">
        <f t="shared" si="1"/>
        <v>26</v>
      </c>
      <c r="B39" s="12" t="s">
        <v>51</v>
      </c>
      <c r="C39" s="27" t="s">
        <v>19</v>
      </c>
      <c r="D39" s="34" t="s">
        <v>25</v>
      </c>
      <c r="E39" s="34">
        <v>151</v>
      </c>
      <c r="F39" s="21"/>
      <c r="G39" s="35">
        <f t="shared" si="0"/>
        <v>0</v>
      </c>
    </row>
    <row r="40" spans="1:7" s="3" customFormat="1" ht="21" x14ac:dyDescent="0.4">
      <c r="A40" s="21">
        <f t="shared" si="1"/>
        <v>27</v>
      </c>
      <c r="B40" s="12" t="s">
        <v>52</v>
      </c>
      <c r="C40" s="27" t="s">
        <v>19</v>
      </c>
      <c r="D40" s="34" t="s">
        <v>42</v>
      </c>
      <c r="E40" s="34">
        <v>25</v>
      </c>
      <c r="F40" s="21"/>
      <c r="G40" s="35">
        <f t="shared" si="0"/>
        <v>0</v>
      </c>
    </row>
    <row r="41" spans="1:7" s="3" customFormat="1" ht="21" x14ac:dyDescent="0.4">
      <c r="A41" s="21">
        <f t="shared" si="1"/>
        <v>28</v>
      </c>
      <c r="B41" s="12" t="s">
        <v>53</v>
      </c>
      <c r="C41" s="27" t="s">
        <v>19</v>
      </c>
      <c r="D41" s="34" t="s">
        <v>25</v>
      </c>
      <c r="E41" s="34">
        <v>151</v>
      </c>
      <c r="F41" s="21"/>
      <c r="G41" s="35">
        <f t="shared" si="0"/>
        <v>0</v>
      </c>
    </row>
    <row r="42" spans="1:7" s="3" customFormat="1" ht="28.8" x14ac:dyDescent="0.4">
      <c r="A42" s="21">
        <f t="shared" si="1"/>
        <v>29</v>
      </c>
      <c r="B42" s="12" t="s">
        <v>54</v>
      </c>
      <c r="C42" s="27" t="s">
        <v>19</v>
      </c>
      <c r="D42" s="34" t="s">
        <v>23</v>
      </c>
      <c r="E42" s="34">
        <v>151</v>
      </c>
      <c r="F42" s="21"/>
      <c r="G42" s="35">
        <f t="shared" si="0"/>
        <v>0</v>
      </c>
    </row>
    <row r="43" spans="1:7" s="3" customFormat="1" ht="21" x14ac:dyDescent="0.4">
      <c r="A43" s="21">
        <f t="shared" si="1"/>
        <v>30</v>
      </c>
      <c r="B43" s="12" t="s">
        <v>55</v>
      </c>
      <c r="C43" s="27" t="s">
        <v>19</v>
      </c>
      <c r="D43" s="34" t="s">
        <v>33</v>
      </c>
      <c r="E43" s="34">
        <v>1359</v>
      </c>
      <c r="F43" s="21"/>
      <c r="G43" s="35">
        <f t="shared" si="0"/>
        <v>0</v>
      </c>
    </row>
    <row r="44" spans="1:7" s="3" customFormat="1" ht="21" x14ac:dyDescent="0.4">
      <c r="A44" s="21">
        <f t="shared" si="1"/>
        <v>31</v>
      </c>
      <c r="B44" s="12" t="s">
        <v>30</v>
      </c>
      <c r="C44" s="27" t="s">
        <v>19</v>
      </c>
      <c r="D44" s="34" t="s">
        <v>31</v>
      </c>
      <c r="E44" s="34">
        <v>29.7</v>
      </c>
      <c r="F44" s="21"/>
      <c r="G44" s="35">
        <f t="shared" si="0"/>
        <v>0</v>
      </c>
    </row>
    <row r="45" spans="1:7" s="3" customFormat="1" ht="21" x14ac:dyDescent="0.4">
      <c r="A45" s="21">
        <f t="shared" si="1"/>
        <v>32</v>
      </c>
      <c r="B45" s="12" t="s">
        <v>56</v>
      </c>
      <c r="C45" s="27" t="s">
        <v>19</v>
      </c>
      <c r="D45" s="34" t="s">
        <v>23</v>
      </c>
      <c r="E45" s="34">
        <v>151</v>
      </c>
      <c r="F45" s="21"/>
      <c r="G45" s="35">
        <f t="shared" si="0"/>
        <v>0</v>
      </c>
    </row>
    <row r="46" spans="1:7" s="3" customFormat="1" ht="21" x14ac:dyDescent="0.4">
      <c r="A46" s="21">
        <f t="shared" si="1"/>
        <v>33</v>
      </c>
      <c r="B46" s="12" t="s">
        <v>57</v>
      </c>
      <c r="C46" s="27" t="s">
        <v>19</v>
      </c>
      <c r="D46" s="34" t="s">
        <v>31</v>
      </c>
      <c r="E46" s="34">
        <v>30.2</v>
      </c>
      <c r="F46" s="21"/>
      <c r="G46" s="35">
        <f t="shared" si="0"/>
        <v>0</v>
      </c>
    </row>
    <row r="47" spans="1:7" s="3" customFormat="1" ht="21" x14ac:dyDescent="0.4">
      <c r="A47" s="21">
        <f t="shared" si="1"/>
        <v>34</v>
      </c>
      <c r="B47" s="12" t="s">
        <v>58</v>
      </c>
      <c r="C47" s="27" t="s">
        <v>19</v>
      </c>
      <c r="D47" s="34" t="s">
        <v>23</v>
      </c>
      <c r="E47" s="34">
        <v>151</v>
      </c>
      <c r="F47" s="21"/>
      <c r="G47" s="35">
        <f t="shared" si="0"/>
        <v>0</v>
      </c>
    </row>
    <row r="48" spans="1:7" s="3" customFormat="1" ht="21" x14ac:dyDescent="0.4">
      <c r="A48" s="21">
        <f t="shared" si="1"/>
        <v>35</v>
      </c>
      <c r="B48" s="12" t="s">
        <v>59</v>
      </c>
      <c r="C48" s="27" t="s">
        <v>19</v>
      </c>
      <c r="D48" s="34" t="s">
        <v>48</v>
      </c>
      <c r="E48" s="34">
        <v>6.0400000000000002E-2</v>
      </c>
      <c r="F48" s="21"/>
      <c r="G48" s="35">
        <f t="shared" si="0"/>
        <v>0</v>
      </c>
    </row>
    <row r="49" spans="1:7" s="3" customFormat="1" ht="28.8" x14ac:dyDescent="0.4">
      <c r="A49" s="21">
        <f t="shared" si="1"/>
        <v>36</v>
      </c>
      <c r="B49" s="12" t="s">
        <v>60</v>
      </c>
      <c r="C49" s="27" t="s">
        <v>19</v>
      </c>
      <c r="D49" s="34" t="s">
        <v>23</v>
      </c>
      <c r="E49" s="34">
        <v>314</v>
      </c>
      <c r="F49" s="21"/>
      <c r="G49" s="35">
        <f t="shared" si="0"/>
        <v>0</v>
      </c>
    </row>
    <row r="50" spans="1:7" s="3" customFormat="1" ht="21" x14ac:dyDescent="0.4">
      <c r="A50" s="21">
        <f t="shared" si="1"/>
        <v>37</v>
      </c>
      <c r="B50" s="12" t="s">
        <v>61</v>
      </c>
      <c r="C50" s="27" t="s">
        <v>19</v>
      </c>
      <c r="D50" s="34" t="s">
        <v>23</v>
      </c>
      <c r="E50" s="34">
        <v>385</v>
      </c>
      <c r="F50" s="21"/>
      <c r="G50" s="35">
        <f t="shared" si="0"/>
        <v>0</v>
      </c>
    </row>
    <row r="51" spans="1:7" s="3" customFormat="1" ht="21" x14ac:dyDescent="0.4">
      <c r="A51" s="21">
        <f t="shared" si="1"/>
        <v>38</v>
      </c>
      <c r="B51" s="12" t="s">
        <v>62</v>
      </c>
      <c r="C51" s="27" t="s">
        <v>19</v>
      </c>
      <c r="D51" s="34" t="s">
        <v>48</v>
      </c>
      <c r="E51" s="34">
        <v>9.6249999999999999E-3</v>
      </c>
      <c r="F51" s="21"/>
      <c r="G51" s="35">
        <f t="shared" si="0"/>
        <v>0</v>
      </c>
    </row>
    <row r="52" spans="1:7" s="3" customFormat="1" ht="21" x14ac:dyDescent="0.4">
      <c r="A52" s="21">
        <f t="shared" si="1"/>
        <v>39</v>
      </c>
      <c r="B52" s="12" t="s">
        <v>63</v>
      </c>
      <c r="C52" s="27" t="s">
        <v>19</v>
      </c>
      <c r="D52" s="34" t="s">
        <v>23</v>
      </c>
      <c r="E52" s="34">
        <v>415.8</v>
      </c>
      <c r="F52" s="21"/>
      <c r="G52" s="35">
        <f t="shared" si="0"/>
        <v>0</v>
      </c>
    </row>
    <row r="53" spans="1:7" s="3" customFormat="1" ht="21" x14ac:dyDescent="0.4">
      <c r="A53" s="21">
        <f t="shared" si="1"/>
        <v>40</v>
      </c>
      <c r="B53" s="12" t="s">
        <v>64</v>
      </c>
      <c r="C53" s="27" t="s">
        <v>19</v>
      </c>
      <c r="D53" s="34" t="s">
        <v>48</v>
      </c>
      <c r="E53" s="34">
        <v>5.0049999999999997E-2</v>
      </c>
      <c r="F53" s="21"/>
      <c r="G53" s="35">
        <f t="shared" si="0"/>
        <v>0</v>
      </c>
    </row>
    <row r="54" spans="1:7" s="3" customFormat="1" ht="21" x14ac:dyDescent="0.4">
      <c r="A54" s="21">
        <f t="shared" si="1"/>
        <v>41</v>
      </c>
      <c r="B54" s="12" t="s">
        <v>65</v>
      </c>
      <c r="C54" s="27" t="s">
        <v>19</v>
      </c>
      <c r="D54" s="34" t="s">
        <v>20</v>
      </c>
      <c r="E54" s="34">
        <v>11.935</v>
      </c>
      <c r="F54" s="21"/>
      <c r="G54" s="35">
        <f t="shared" si="0"/>
        <v>0</v>
      </c>
    </row>
    <row r="55" spans="1:7" s="3" customFormat="1" ht="21" x14ac:dyDescent="0.4">
      <c r="A55" s="21">
        <f t="shared" si="1"/>
        <v>42</v>
      </c>
      <c r="B55" s="12" t="s">
        <v>66</v>
      </c>
      <c r="C55" s="27" t="s">
        <v>19</v>
      </c>
      <c r="D55" s="34" t="s">
        <v>23</v>
      </c>
      <c r="E55" s="34">
        <v>385</v>
      </c>
      <c r="F55" s="21"/>
      <c r="G55" s="35">
        <f t="shared" si="0"/>
        <v>0</v>
      </c>
    </row>
    <row r="56" spans="1:7" s="3" customFormat="1" ht="21" x14ac:dyDescent="0.4">
      <c r="A56" s="21">
        <f t="shared" si="1"/>
        <v>43</v>
      </c>
      <c r="B56" s="12" t="s">
        <v>67</v>
      </c>
      <c r="C56" s="27" t="s">
        <v>19</v>
      </c>
      <c r="D56" s="34" t="s">
        <v>31</v>
      </c>
      <c r="E56" s="34">
        <v>77</v>
      </c>
      <c r="F56" s="21"/>
      <c r="G56" s="35">
        <f t="shared" si="0"/>
        <v>0</v>
      </c>
    </row>
    <row r="57" spans="1:7" s="3" customFormat="1" ht="21" x14ac:dyDescent="0.4">
      <c r="A57" s="21">
        <f t="shared" si="1"/>
        <v>44</v>
      </c>
      <c r="B57" s="12" t="s">
        <v>68</v>
      </c>
      <c r="C57" s="27" t="s">
        <v>19</v>
      </c>
      <c r="D57" s="34" t="s">
        <v>23</v>
      </c>
      <c r="E57" s="34">
        <v>385</v>
      </c>
      <c r="F57" s="21"/>
      <c r="G57" s="35">
        <f t="shared" si="0"/>
        <v>0</v>
      </c>
    </row>
    <row r="58" spans="1:7" s="3" customFormat="1" ht="21" x14ac:dyDescent="0.4">
      <c r="A58" s="21">
        <f t="shared" si="1"/>
        <v>45</v>
      </c>
      <c r="B58" s="12" t="s">
        <v>29</v>
      </c>
      <c r="C58" s="27" t="s">
        <v>19</v>
      </c>
      <c r="D58" s="34" t="s">
        <v>23</v>
      </c>
      <c r="E58" s="34">
        <v>3.08</v>
      </c>
      <c r="F58" s="21"/>
      <c r="G58" s="35">
        <f t="shared" si="0"/>
        <v>0</v>
      </c>
    </row>
    <row r="59" spans="1:7" s="3" customFormat="1" ht="21" x14ac:dyDescent="0.4">
      <c r="A59" s="21">
        <f t="shared" si="1"/>
        <v>46</v>
      </c>
      <c r="B59" s="12" t="s">
        <v>69</v>
      </c>
      <c r="C59" s="27" t="s">
        <v>19</v>
      </c>
      <c r="D59" s="34" t="s">
        <v>33</v>
      </c>
      <c r="E59" s="34">
        <v>693</v>
      </c>
      <c r="F59" s="21"/>
      <c r="G59" s="35">
        <f t="shared" si="0"/>
        <v>0</v>
      </c>
    </row>
    <row r="60" spans="1:7" s="3" customFormat="1" ht="21" x14ac:dyDescent="0.4">
      <c r="A60" s="21">
        <f t="shared" si="1"/>
        <v>47</v>
      </c>
      <c r="B60" s="12" t="s">
        <v>30</v>
      </c>
      <c r="C60" s="27" t="s">
        <v>19</v>
      </c>
      <c r="D60" s="34" t="s">
        <v>31</v>
      </c>
      <c r="E60" s="34">
        <v>55.6</v>
      </c>
      <c r="F60" s="21"/>
      <c r="G60" s="35">
        <f t="shared" si="0"/>
        <v>0</v>
      </c>
    </row>
    <row r="61" spans="1:7" s="3" customFormat="1" ht="21" x14ac:dyDescent="0.4">
      <c r="A61" s="21">
        <f t="shared" si="1"/>
        <v>48</v>
      </c>
      <c r="B61" s="12" t="s">
        <v>70</v>
      </c>
      <c r="C61" s="27" t="s">
        <v>19</v>
      </c>
      <c r="D61" s="34" t="s">
        <v>23</v>
      </c>
      <c r="E61" s="34">
        <v>385</v>
      </c>
      <c r="F61" s="21"/>
      <c r="G61" s="35">
        <f t="shared" si="0"/>
        <v>0</v>
      </c>
    </row>
    <row r="62" spans="1:7" s="3" customFormat="1" ht="21" x14ac:dyDescent="0.4">
      <c r="A62" s="21">
        <f t="shared" si="1"/>
        <v>49</v>
      </c>
      <c r="B62" s="12" t="s">
        <v>71</v>
      </c>
      <c r="C62" s="27" t="s">
        <v>19</v>
      </c>
      <c r="D62" s="34" t="s">
        <v>23</v>
      </c>
      <c r="E62" s="34">
        <v>423.5</v>
      </c>
      <c r="F62" s="21"/>
      <c r="G62" s="35">
        <f t="shared" si="0"/>
        <v>0</v>
      </c>
    </row>
    <row r="63" spans="1:7" s="3" customFormat="1" ht="21" x14ac:dyDescent="0.4">
      <c r="A63" s="21">
        <f t="shared" si="1"/>
        <v>50</v>
      </c>
      <c r="B63" s="12" t="s">
        <v>72</v>
      </c>
      <c r="C63" s="27" t="s">
        <v>19</v>
      </c>
      <c r="D63" s="34" t="s">
        <v>23</v>
      </c>
      <c r="E63" s="34">
        <v>385</v>
      </c>
      <c r="F63" s="21"/>
      <c r="G63" s="35">
        <f t="shared" si="0"/>
        <v>0</v>
      </c>
    </row>
    <row r="64" spans="1:7" s="3" customFormat="1" ht="21" x14ac:dyDescent="0.4">
      <c r="A64" s="21">
        <f t="shared" si="1"/>
        <v>51</v>
      </c>
      <c r="B64" s="12" t="s">
        <v>69</v>
      </c>
      <c r="C64" s="27" t="s">
        <v>19</v>
      </c>
      <c r="D64" s="34" t="s">
        <v>33</v>
      </c>
      <c r="E64" s="34">
        <v>1386</v>
      </c>
      <c r="F64" s="21"/>
      <c r="G64" s="35">
        <f t="shared" si="0"/>
        <v>0</v>
      </c>
    </row>
    <row r="65" spans="1:7" s="3" customFormat="1" ht="21" x14ac:dyDescent="0.4">
      <c r="A65" s="21">
        <f t="shared" si="1"/>
        <v>52</v>
      </c>
      <c r="B65" s="12" t="s">
        <v>73</v>
      </c>
      <c r="C65" s="27" t="s">
        <v>19</v>
      </c>
      <c r="D65" s="34" t="s">
        <v>23</v>
      </c>
      <c r="E65" s="34">
        <v>385</v>
      </c>
      <c r="F65" s="21"/>
      <c r="G65" s="35">
        <f t="shared" si="0"/>
        <v>0</v>
      </c>
    </row>
    <row r="66" spans="1:7" s="3" customFormat="1" ht="21" x14ac:dyDescent="0.4">
      <c r="A66" s="21">
        <f t="shared" si="1"/>
        <v>53</v>
      </c>
      <c r="B66" s="12" t="s">
        <v>30</v>
      </c>
      <c r="C66" s="27" t="s">
        <v>19</v>
      </c>
      <c r="D66" s="34" t="s">
        <v>31</v>
      </c>
      <c r="E66" s="34">
        <v>77</v>
      </c>
      <c r="F66" s="21"/>
      <c r="G66" s="35">
        <f t="shared" si="0"/>
        <v>0</v>
      </c>
    </row>
    <row r="67" spans="1:7" s="3" customFormat="1" ht="21" x14ac:dyDescent="0.4">
      <c r="A67" s="21">
        <f t="shared" si="1"/>
        <v>54</v>
      </c>
      <c r="B67" s="12" t="s">
        <v>74</v>
      </c>
      <c r="C67" s="27" t="s">
        <v>19</v>
      </c>
      <c r="D67" s="34" t="s">
        <v>25</v>
      </c>
      <c r="E67" s="34">
        <v>72.5</v>
      </c>
      <c r="F67" s="21"/>
      <c r="G67" s="35">
        <f t="shared" si="0"/>
        <v>0</v>
      </c>
    </row>
    <row r="68" spans="1:7" s="3" customFormat="1" ht="21" x14ac:dyDescent="0.4">
      <c r="A68" s="21">
        <f t="shared" si="1"/>
        <v>55</v>
      </c>
      <c r="B68" s="12" t="s">
        <v>75</v>
      </c>
      <c r="C68" s="27" t="s">
        <v>19</v>
      </c>
      <c r="D68" s="34" t="s">
        <v>25</v>
      </c>
      <c r="E68" s="34">
        <v>76.125</v>
      </c>
      <c r="F68" s="21"/>
      <c r="G68" s="35">
        <f t="shared" si="0"/>
        <v>0</v>
      </c>
    </row>
    <row r="69" spans="1:7" s="3" customFormat="1" ht="28.8" x14ac:dyDescent="0.4">
      <c r="A69" s="21">
        <f t="shared" si="1"/>
        <v>56</v>
      </c>
      <c r="B69" s="12" t="s">
        <v>76</v>
      </c>
      <c r="C69" s="27" t="s">
        <v>19</v>
      </c>
      <c r="D69" s="34" t="s">
        <v>23</v>
      </c>
      <c r="E69" s="34">
        <v>385</v>
      </c>
      <c r="F69" s="21"/>
      <c r="G69" s="35">
        <f t="shared" si="0"/>
        <v>0</v>
      </c>
    </row>
    <row r="70" spans="1:7" s="3" customFormat="1" ht="21" x14ac:dyDescent="0.4">
      <c r="A70" s="21">
        <f t="shared" si="1"/>
        <v>57</v>
      </c>
      <c r="B70" s="12" t="s">
        <v>77</v>
      </c>
      <c r="C70" s="27" t="s">
        <v>19</v>
      </c>
      <c r="D70" s="34" t="s">
        <v>33</v>
      </c>
      <c r="E70" s="34">
        <v>231</v>
      </c>
      <c r="F70" s="21"/>
      <c r="G70" s="35">
        <f t="shared" si="0"/>
        <v>0</v>
      </c>
    </row>
    <row r="71" spans="1:7" s="3" customFormat="1" ht="21" x14ac:dyDescent="0.4">
      <c r="A71" s="21">
        <f t="shared" si="1"/>
        <v>58</v>
      </c>
      <c r="B71" s="12" t="s">
        <v>78</v>
      </c>
      <c r="C71" s="27" t="s">
        <v>19</v>
      </c>
      <c r="D71" s="34" t="s">
        <v>23</v>
      </c>
      <c r="E71" s="34">
        <v>151</v>
      </c>
      <c r="F71" s="21"/>
      <c r="G71" s="35">
        <f t="shared" si="0"/>
        <v>0</v>
      </c>
    </row>
    <row r="72" spans="1:7" s="3" customFormat="1" ht="21" x14ac:dyDescent="0.4">
      <c r="A72" s="21">
        <f t="shared" si="1"/>
        <v>59</v>
      </c>
      <c r="B72" s="12" t="s">
        <v>67</v>
      </c>
      <c r="C72" s="27" t="s">
        <v>19</v>
      </c>
      <c r="D72" s="34" t="s">
        <v>31</v>
      </c>
      <c r="E72" s="34">
        <v>30.2</v>
      </c>
      <c r="F72" s="21"/>
      <c r="G72" s="35">
        <f t="shared" si="0"/>
        <v>0</v>
      </c>
    </row>
    <row r="73" spans="1:7" s="3" customFormat="1" ht="21" x14ac:dyDescent="0.4">
      <c r="A73" s="21">
        <f t="shared" si="1"/>
        <v>60</v>
      </c>
      <c r="B73" s="12" t="s">
        <v>79</v>
      </c>
      <c r="C73" s="27" t="s">
        <v>19</v>
      </c>
      <c r="D73" s="34" t="s">
        <v>23</v>
      </c>
      <c r="E73" s="34">
        <v>151</v>
      </c>
      <c r="F73" s="21"/>
      <c r="G73" s="35">
        <f t="shared" si="0"/>
        <v>0</v>
      </c>
    </row>
    <row r="74" spans="1:7" s="3" customFormat="1" ht="21" x14ac:dyDescent="0.4">
      <c r="A74" s="21">
        <f t="shared" si="1"/>
        <v>61</v>
      </c>
      <c r="B74" s="12" t="s">
        <v>29</v>
      </c>
      <c r="C74" s="27" t="s">
        <v>19</v>
      </c>
      <c r="D74" s="34" t="s">
        <v>23</v>
      </c>
      <c r="E74" s="34">
        <v>1.208</v>
      </c>
      <c r="F74" s="21"/>
      <c r="G74" s="35">
        <f t="shared" si="0"/>
        <v>0</v>
      </c>
    </row>
    <row r="75" spans="1:7" s="3" customFormat="1" ht="21" x14ac:dyDescent="0.4">
      <c r="A75" s="21">
        <f t="shared" si="1"/>
        <v>62</v>
      </c>
      <c r="B75" s="12" t="s">
        <v>69</v>
      </c>
      <c r="C75" s="27" t="s">
        <v>19</v>
      </c>
      <c r="D75" s="34" t="s">
        <v>33</v>
      </c>
      <c r="E75" s="34">
        <v>271.8</v>
      </c>
      <c r="F75" s="21"/>
      <c r="G75" s="35">
        <f t="shared" si="0"/>
        <v>0</v>
      </c>
    </row>
    <row r="76" spans="1:7" s="3" customFormat="1" ht="21" x14ac:dyDescent="0.4">
      <c r="A76" s="21">
        <f t="shared" si="1"/>
        <v>63</v>
      </c>
      <c r="B76" s="12" t="s">
        <v>30</v>
      </c>
      <c r="C76" s="27" t="s">
        <v>19</v>
      </c>
      <c r="D76" s="34" t="s">
        <v>31</v>
      </c>
      <c r="E76" s="34">
        <v>21.8</v>
      </c>
      <c r="F76" s="21"/>
      <c r="G76" s="35">
        <f t="shared" si="0"/>
        <v>0</v>
      </c>
    </row>
    <row r="77" spans="1:7" s="3" customFormat="1" ht="21" x14ac:dyDescent="0.4">
      <c r="A77" s="21">
        <f t="shared" si="1"/>
        <v>64</v>
      </c>
      <c r="B77" s="12" t="s">
        <v>80</v>
      </c>
      <c r="C77" s="27" t="s">
        <v>19</v>
      </c>
      <c r="D77" s="34" t="s">
        <v>23</v>
      </c>
      <c r="E77" s="34">
        <v>151</v>
      </c>
      <c r="F77" s="21"/>
      <c r="G77" s="35">
        <f t="shared" si="0"/>
        <v>0</v>
      </c>
    </row>
    <row r="78" spans="1:7" s="3" customFormat="1" ht="21" x14ac:dyDescent="0.4">
      <c r="A78" s="21">
        <f t="shared" si="1"/>
        <v>65</v>
      </c>
      <c r="B78" s="12" t="s">
        <v>71</v>
      </c>
      <c r="C78" s="27" t="s">
        <v>19</v>
      </c>
      <c r="D78" s="34" t="s">
        <v>23</v>
      </c>
      <c r="E78" s="34">
        <v>166.1</v>
      </c>
      <c r="F78" s="21"/>
      <c r="G78" s="35">
        <f t="shared" si="0"/>
        <v>0</v>
      </c>
    </row>
    <row r="79" spans="1:7" s="3" customFormat="1" ht="21" x14ac:dyDescent="0.4">
      <c r="A79" s="21">
        <f t="shared" si="1"/>
        <v>66</v>
      </c>
      <c r="B79" s="12" t="s">
        <v>72</v>
      </c>
      <c r="C79" s="27" t="s">
        <v>19</v>
      </c>
      <c r="D79" s="34" t="s">
        <v>23</v>
      </c>
      <c r="E79" s="34">
        <v>151</v>
      </c>
      <c r="F79" s="21"/>
      <c r="G79" s="35">
        <f t="shared" ref="G79:G142" si="2">E79*F79</f>
        <v>0</v>
      </c>
    </row>
    <row r="80" spans="1:7" s="3" customFormat="1" ht="21" x14ac:dyDescent="0.4">
      <c r="A80" s="21">
        <f t="shared" ref="A80:A120" si="3">A79+1</f>
        <v>67</v>
      </c>
      <c r="B80" s="12" t="s">
        <v>69</v>
      </c>
      <c r="C80" s="27" t="s">
        <v>19</v>
      </c>
      <c r="D80" s="34" t="s">
        <v>33</v>
      </c>
      <c r="E80" s="34">
        <v>543.6</v>
      </c>
      <c r="F80" s="21"/>
      <c r="G80" s="35">
        <f t="shared" si="2"/>
        <v>0</v>
      </c>
    </row>
    <row r="81" spans="1:7" s="3" customFormat="1" ht="21" x14ac:dyDescent="0.4">
      <c r="A81" s="21">
        <f t="shared" si="3"/>
        <v>68</v>
      </c>
      <c r="B81" s="12" t="s">
        <v>81</v>
      </c>
      <c r="C81" s="27" t="s">
        <v>19</v>
      </c>
      <c r="D81" s="34" t="s">
        <v>23</v>
      </c>
      <c r="E81" s="34">
        <v>151</v>
      </c>
      <c r="F81" s="21"/>
      <c r="G81" s="35">
        <f t="shared" si="2"/>
        <v>0</v>
      </c>
    </row>
    <row r="82" spans="1:7" s="3" customFormat="1" ht="21" x14ac:dyDescent="0.4">
      <c r="A82" s="21">
        <f t="shared" si="3"/>
        <v>69</v>
      </c>
      <c r="B82" s="12" t="s">
        <v>30</v>
      </c>
      <c r="C82" s="27" t="s">
        <v>19</v>
      </c>
      <c r="D82" s="34" t="s">
        <v>31</v>
      </c>
      <c r="E82" s="34">
        <v>30.2</v>
      </c>
      <c r="F82" s="21"/>
      <c r="G82" s="35">
        <f t="shared" si="2"/>
        <v>0</v>
      </c>
    </row>
    <row r="83" spans="1:7" s="3" customFormat="1" ht="28.8" x14ac:dyDescent="0.4">
      <c r="A83" s="21">
        <f t="shared" si="3"/>
        <v>70</v>
      </c>
      <c r="B83" s="12" t="s">
        <v>82</v>
      </c>
      <c r="C83" s="27" t="s">
        <v>19</v>
      </c>
      <c r="D83" s="34" t="s">
        <v>23</v>
      </c>
      <c r="E83" s="34">
        <v>151</v>
      </c>
      <c r="F83" s="21"/>
      <c r="G83" s="35">
        <f t="shared" si="2"/>
        <v>0</v>
      </c>
    </row>
    <row r="84" spans="1:7" s="3" customFormat="1" ht="21" x14ac:dyDescent="0.4">
      <c r="A84" s="21">
        <f t="shared" si="3"/>
        <v>71</v>
      </c>
      <c r="B84" s="12" t="s">
        <v>77</v>
      </c>
      <c r="C84" s="27" t="s">
        <v>19</v>
      </c>
      <c r="D84" s="34" t="s">
        <v>33</v>
      </c>
      <c r="E84" s="34">
        <v>90.6</v>
      </c>
      <c r="F84" s="21"/>
      <c r="G84" s="35">
        <f t="shared" si="2"/>
        <v>0</v>
      </c>
    </row>
    <row r="85" spans="1:7" s="3" customFormat="1" ht="21" x14ac:dyDescent="0.4">
      <c r="A85" s="21">
        <f t="shared" si="3"/>
        <v>72</v>
      </c>
      <c r="B85" s="12" t="s">
        <v>83</v>
      </c>
      <c r="C85" s="27" t="s">
        <v>19</v>
      </c>
      <c r="D85" s="34" t="s">
        <v>20</v>
      </c>
      <c r="E85" s="34">
        <v>1.81</v>
      </c>
      <c r="F85" s="21"/>
      <c r="G85" s="35">
        <f t="shared" si="2"/>
        <v>0</v>
      </c>
    </row>
    <row r="86" spans="1:7" s="3" customFormat="1" ht="21" x14ac:dyDescent="0.4">
      <c r="A86" s="21">
        <f t="shared" si="3"/>
        <v>73</v>
      </c>
      <c r="B86" s="12" t="s">
        <v>84</v>
      </c>
      <c r="C86" s="27" t="s">
        <v>19</v>
      </c>
      <c r="D86" s="34" t="s">
        <v>23</v>
      </c>
      <c r="E86" s="34">
        <v>2.25</v>
      </c>
      <c r="F86" s="21"/>
      <c r="G86" s="35">
        <f t="shared" si="2"/>
        <v>0</v>
      </c>
    </row>
    <row r="87" spans="1:7" s="3" customFormat="1" ht="28.8" x14ac:dyDescent="0.4">
      <c r="A87" s="21">
        <f t="shared" si="3"/>
        <v>74</v>
      </c>
      <c r="B87" s="12" t="s">
        <v>85</v>
      </c>
      <c r="C87" s="27" t="s">
        <v>19</v>
      </c>
      <c r="D87" s="34" t="s">
        <v>20</v>
      </c>
      <c r="E87" s="34">
        <v>9.5399999999999991</v>
      </c>
      <c r="F87" s="21"/>
      <c r="G87" s="35">
        <f t="shared" si="2"/>
        <v>0</v>
      </c>
    </row>
    <row r="88" spans="1:7" s="3" customFormat="1" ht="21" x14ac:dyDescent="0.4">
      <c r="A88" s="21">
        <f t="shared" si="3"/>
        <v>75</v>
      </c>
      <c r="B88" s="12" t="s">
        <v>86</v>
      </c>
      <c r="C88" s="27" t="s">
        <v>19</v>
      </c>
      <c r="D88" s="34" t="s">
        <v>48</v>
      </c>
      <c r="E88" s="34">
        <v>5.5E-2</v>
      </c>
      <c r="F88" s="21"/>
      <c r="G88" s="35">
        <f t="shared" si="2"/>
        <v>0</v>
      </c>
    </row>
    <row r="89" spans="1:7" s="3" customFormat="1" ht="21" x14ac:dyDescent="0.4">
      <c r="A89" s="21">
        <f t="shared" si="3"/>
        <v>76</v>
      </c>
      <c r="B89" s="12" t="s">
        <v>87</v>
      </c>
      <c r="C89" s="27" t="s">
        <v>19</v>
      </c>
      <c r="D89" s="34" t="s">
        <v>48</v>
      </c>
      <c r="E89" s="34">
        <v>3.3E-4</v>
      </c>
      <c r="F89" s="21"/>
      <c r="G89" s="35">
        <f t="shared" si="2"/>
        <v>0</v>
      </c>
    </row>
    <row r="90" spans="1:7" s="3" customFormat="1" ht="21" x14ac:dyDescent="0.4">
      <c r="A90" s="21">
        <f t="shared" si="3"/>
        <v>77</v>
      </c>
      <c r="B90" s="12" t="s">
        <v>88</v>
      </c>
      <c r="C90" s="27" t="s">
        <v>19</v>
      </c>
      <c r="D90" s="34" t="s">
        <v>48</v>
      </c>
      <c r="E90" s="34">
        <v>5.7200000000000001E-2</v>
      </c>
      <c r="F90" s="21"/>
      <c r="G90" s="35">
        <f t="shared" si="2"/>
        <v>0</v>
      </c>
    </row>
    <row r="91" spans="1:7" s="3" customFormat="1" ht="21" x14ac:dyDescent="0.4">
      <c r="A91" s="21">
        <f t="shared" si="3"/>
        <v>78</v>
      </c>
      <c r="B91" s="12" t="s">
        <v>89</v>
      </c>
      <c r="C91" s="27" t="s">
        <v>19</v>
      </c>
      <c r="D91" s="34" t="s">
        <v>42</v>
      </c>
      <c r="E91" s="34">
        <v>31.35</v>
      </c>
      <c r="F91" s="21"/>
      <c r="G91" s="35">
        <f t="shared" si="2"/>
        <v>0</v>
      </c>
    </row>
    <row r="92" spans="1:7" s="3" customFormat="1" ht="21" x14ac:dyDescent="0.4">
      <c r="A92" s="21">
        <f t="shared" si="3"/>
        <v>79</v>
      </c>
      <c r="B92" s="12" t="s">
        <v>90</v>
      </c>
      <c r="C92" s="27" t="s">
        <v>19</v>
      </c>
      <c r="D92" s="34" t="s">
        <v>20</v>
      </c>
      <c r="E92" s="34">
        <v>2.9700000000000001E-2</v>
      </c>
      <c r="F92" s="21"/>
      <c r="G92" s="35">
        <f t="shared" si="2"/>
        <v>0</v>
      </c>
    </row>
    <row r="93" spans="1:7" s="3" customFormat="1" ht="21" x14ac:dyDescent="0.4">
      <c r="A93" s="21">
        <f t="shared" si="3"/>
        <v>80</v>
      </c>
      <c r="B93" s="12" t="s">
        <v>91</v>
      </c>
      <c r="C93" s="27" t="s">
        <v>19</v>
      </c>
      <c r="D93" s="34" t="s">
        <v>23</v>
      </c>
      <c r="E93" s="34">
        <v>2.25</v>
      </c>
      <c r="F93" s="21"/>
      <c r="G93" s="35">
        <f t="shared" si="2"/>
        <v>0</v>
      </c>
    </row>
    <row r="94" spans="1:7" s="3" customFormat="1" ht="21" x14ac:dyDescent="0.4">
      <c r="A94" s="21">
        <f t="shared" si="3"/>
        <v>81</v>
      </c>
      <c r="B94" s="12" t="s">
        <v>92</v>
      </c>
      <c r="C94" s="27" t="s">
        <v>19</v>
      </c>
      <c r="D94" s="34" t="s">
        <v>23</v>
      </c>
      <c r="E94" s="34">
        <v>2.25</v>
      </c>
      <c r="F94" s="21"/>
      <c r="G94" s="35">
        <f t="shared" si="2"/>
        <v>0</v>
      </c>
    </row>
    <row r="95" spans="1:7" s="3" customFormat="1" ht="21" x14ac:dyDescent="0.4">
      <c r="A95" s="21">
        <f t="shared" si="3"/>
        <v>82</v>
      </c>
      <c r="B95" s="12" t="s">
        <v>93</v>
      </c>
      <c r="C95" s="27" t="s">
        <v>19</v>
      </c>
      <c r="D95" s="34" t="s">
        <v>31</v>
      </c>
      <c r="E95" s="34">
        <v>0.75</v>
      </c>
      <c r="F95" s="21"/>
      <c r="G95" s="35">
        <f t="shared" si="2"/>
        <v>0</v>
      </c>
    </row>
    <row r="96" spans="1:7" s="3" customFormat="1" ht="21" x14ac:dyDescent="0.4">
      <c r="A96" s="21">
        <f t="shared" si="3"/>
        <v>83</v>
      </c>
      <c r="B96" s="12" t="s">
        <v>94</v>
      </c>
      <c r="C96" s="27" t="s">
        <v>19</v>
      </c>
      <c r="D96" s="34" t="s">
        <v>42</v>
      </c>
      <c r="E96" s="34">
        <v>8</v>
      </c>
      <c r="F96" s="21"/>
      <c r="G96" s="35">
        <f t="shared" si="2"/>
        <v>0</v>
      </c>
    </row>
    <row r="97" spans="1:7" s="3" customFormat="1" ht="43.2" x14ac:dyDescent="0.4">
      <c r="A97" s="21">
        <f t="shared" si="3"/>
        <v>84</v>
      </c>
      <c r="B97" s="12" t="s">
        <v>95</v>
      </c>
      <c r="C97" s="27" t="s">
        <v>19</v>
      </c>
      <c r="D97" s="34" t="s">
        <v>23</v>
      </c>
      <c r="E97" s="34">
        <v>161</v>
      </c>
      <c r="F97" s="21"/>
      <c r="G97" s="35">
        <f t="shared" si="2"/>
        <v>0</v>
      </c>
    </row>
    <row r="98" spans="1:7" s="3" customFormat="1" ht="21" x14ac:dyDescent="0.4">
      <c r="A98" s="21">
        <f t="shared" si="3"/>
        <v>85</v>
      </c>
      <c r="B98" s="12" t="s">
        <v>96</v>
      </c>
      <c r="C98" s="27" t="s">
        <v>19</v>
      </c>
      <c r="D98" s="34" t="s">
        <v>42</v>
      </c>
      <c r="E98" s="34">
        <v>402.5</v>
      </c>
      <c r="F98" s="21"/>
      <c r="G98" s="35">
        <f t="shared" si="2"/>
        <v>0</v>
      </c>
    </row>
    <row r="99" spans="1:7" s="3" customFormat="1" ht="21" x14ac:dyDescent="0.4">
      <c r="A99" s="21">
        <f t="shared" si="3"/>
        <v>86</v>
      </c>
      <c r="B99" s="12" t="s">
        <v>97</v>
      </c>
      <c r="C99" s="27" t="s">
        <v>19</v>
      </c>
      <c r="D99" s="34" t="s">
        <v>42</v>
      </c>
      <c r="E99" s="34">
        <v>6005.3</v>
      </c>
      <c r="F99" s="21"/>
      <c r="G99" s="35">
        <f t="shared" si="2"/>
        <v>0</v>
      </c>
    </row>
    <row r="100" spans="1:7" s="3" customFormat="1" ht="21" x14ac:dyDescent="0.4">
      <c r="A100" s="21">
        <f t="shared" si="3"/>
        <v>87</v>
      </c>
      <c r="B100" s="12" t="s">
        <v>28</v>
      </c>
      <c r="C100" s="27" t="s">
        <v>19</v>
      </c>
      <c r="D100" s="34" t="s">
        <v>25</v>
      </c>
      <c r="E100" s="34">
        <v>273.7</v>
      </c>
      <c r="F100" s="21"/>
      <c r="G100" s="35">
        <f t="shared" si="2"/>
        <v>0</v>
      </c>
    </row>
    <row r="101" spans="1:7" s="3" customFormat="1" ht="21" x14ac:dyDescent="0.4">
      <c r="A101" s="21">
        <f t="shared" si="3"/>
        <v>88</v>
      </c>
      <c r="B101" s="12" t="s">
        <v>98</v>
      </c>
      <c r="C101" s="27" t="s">
        <v>19</v>
      </c>
      <c r="D101" s="34" t="s">
        <v>42</v>
      </c>
      <c r="E101" s="34">
        <v>977.27</v>
      </c>
      <c r="F101" s="21"/>
      <c r="G101" s="35">
        <f t="shared" si="2"/>
        <v>0</v>
      </c>
    </row>
    <row r="102" spans="1:7" s="3" customFormat="1" ht="21" x14ac:dyDescent="0.4">
      <c r="A102" s="21">
        <f t="shared" si="3"/>
        <v>89</v>
      </c>
      <c r="B102" s="12" t="s">
        <v>99</v>
      </c>
      <c r="C102" s="27" t="s">
        <v>19</v>
      </c>
      <c r="D102" s="34" t="s">
        <v>23</v>
      </c>
      <c r="E102" s="34">
        <v>338.1</v>
      </c>
      <c r="F102" s="21"/>
      <c r="G102" s="35">
        <f t="shared" si="2"/>
        <v>0</v>
      </c>
    </row>
    <row r="103" spans="1:7" s="3" customFormat="1" ht="21" x14ac:dyDescent="0.4">
      <c r="A103" s="21">
        <f t="shared" si="3"/>
        <v>90</v>
      </c>
      <c r="B103" s="12" t="s">
        <v>100</v>
      </c>
      <c r="C103" s="27" t="s">
        <v>19</v>
      </c>
      <c r="D103" s="34" t="s">
        <v>25</v>
      </c>
      <c r="E103" s="34">
        <v>133.63</v>
      </c>
      <c r="F103" s="21"/>
      <c r="G103" s="35">
        <f t="shared" si="2"/>
        <v>0</v>
      </c>
    </row>
    <row r="104" spans="1:7" s="3" customFormat="1" ht="21" x14ac:dyDescent="0.4">
      <c r="A104" s="21">
        <f t="shared" si="3"/>
        <v>91</v>
      </c>
      <c r="B104" s="12" t="s">
        <v>101</v>
      </c>
      <c r="C104" s="27" t="s">
        <v>19</v>
      </c>
      <c r="D104" s="34" t="s">
        <v>25</v>
      </c>
      <c r="E104" s="34">
        <v>388.01</v>
      </c>
      <c r="F104" s="21"/>
      <c r="G104" s="35">
        <f t="shared" si="2"/>
        <v>0</v>
      </c>
    </row>
    <row r="105" spans="1:7" s="3" customFormat="1" ht="21" x14ac:dyDescent="0.4">
      <c r="A105" s="21">
        <f t="shared" si="3"/>
        <v>92</v>
      </c>
      <c r="B105" s="12" t="s">
        <v>30</v>
      </c>
      <c r="C105" s="27" t="s">
        <v>19</v>
      </c>
      <c r="D105" s="34" t="s">
        <v>31</v>
      </c>
      <c r="E105" s="34">
        <v>2.7370000000000001</v>
      </c>
      <c r="F105" s="21"/>
      <c r="G105" s="35">
        <f t="shared" si="2"/>
        <v>0</v>
      </c>
    </row>
    <row r="106" spans="1:7" s="3" customFormat="1" ht="21" x14ac:dyDescent="0.4">
      <c r="A106" s="21">
        <f t="shared" si="3"/>
        <v>93</v>
      </c>
      <c r="B106" s="12" t="s">
        <v>32</v>
      </c>
      <c r="C106" s="27" t="s">
        <v>19</v>
      </c>
      <c r="D106" s="34" t="s">
        <v>33</v>
      </c>
      <c r="E106" s="34">
        <v>98.21</v>
      </c>
      <c r="F106" s="21"/>
      <c r="G106" s="35">
        <f t="shared" si="2"/>
        <v>0</v>
      </c>
    </row>
    <row r="107" spans="1:7" s="3" customFormat="1" ht="21" x14ac:dyDescent="0.4">
      <c r="A107" s="21">
        <f t="shared" si="3"/>
        <v>94</v>
      </c>
      <c r="B107" s="12" t="s">
        <v>102</v>
      </c>
      <c r="C107" s="27" t="s">
        <v>19</v>
      </c>
      <c r="D107" s="34" t="s">
        <v>23</v>
      </c>
      <c r="E107" s="34">
        <v>177.1</v>
      </c>
      <c r="F107" s="21"/>
      <c r="G107" s="35">
        <f t="shared" si="2"/>
        <v>0</v>
      </c>
    </row>
    <row r="108" spans="1:7" s="3" customFormat="1" ht="21" x14ac:dyDescent="0.4">
      <c r="A108" s="21">
        <f t="shared" si="3"/>
        <v>95</v>
      </c>
      <c r="B108" s="12" t="s">
        <v>103</v>
      </c>
      <c r="C108" s="27" t="s">
        <v>19</v>
      </c>
      <c r="D108" s="34" t="s">
        <v>23</v>
      </c>
      <c r="E108" s="34">
        <v>161</v>
      </c>
      <c r="F108" s="21"/>
      <c r="G108" s="35">
        <f t="shared" si="2"/>
        <v>0</v>
      </c>
    </row>
    <row r="109" spans="1:7" s="3" customFormat="1" ht="21" x14ac:dyDescent="0.4">
      <c r="A109" s="21">
        <f t="shared" si="3"/>
        <v>96</v>
      </c>
      <c r="B109" s="12" t="s">
        <v>104</v>
      </c>
      <c r="C109" s="27" t="s">
        <v>19</v>
      </c>
      <c r="D109" s="34" t="s">
        <v>23</v>
      </c>
      <c r="E109" s="34">
        <v>177.1</v>
      </c>
      <c r="F109" s="21"/>
      <c r="G109" s="35">
        <f t="shared" si="2"/>
        <v>0</v>
      </c>
    </row>
    <row r="110" spans="1:7" s="3" customFormat="1" ht="21" x14ac:dyDescent="0.4">
      <c r="A110" s="21">
        <f t="shared" si="3"/>
        <v>97</v>
      </c>
      <c r="B110" s="12" t="s">
        <v>105</v>
      </c>
      <c r="C110" s="27" t="s">
        <v>19</v>
      </c>
      <c r="D110" s="34" t="s">
        <v>23</v>
      </c>
      <c r="E110" s="34">
        <v>177.1</v>
      </c>
      <c r="F110" s="21"/>
      <c r="G110" s="35">
        <f t="shared" si="2"/>
        <v>0</v>
      </c>
    </row>
    <row r="111" spans="1:7" s="3" customFormat="1" ht="21" x14ac:dyDescent="0.4">
      <c r="A111" s="21">
        <f t="shared" si="3"/>
        <v>98</v>
      </c>
      <c r="B111" s="12" t="s">
        <v>106</v>
      </c>
      <c r="C111" s="27" t="s">
        <v>19</v>
      </c>
      <c r="D111" s="34" t="s">
        <v>23</v>
      </c>
      <c r="E111" s="34">
        <v>268</v>
      </c>
      <c r="F111" s="21"/>
      <c r="G111" s="35">
        <f t="shared" si="2"/>
        <v>0</v>
      </c>
    </row>
    <row r="112" spans="1:7" s="3" customFormat="1" ht="21" x14ac:dyDescent="0.4">
      <c r="A112" s="21">
        <f t="shared" si="3"/>
        <v>99</v>
      </c>
      <c r="B112" s="12" t="s">
        <v>29</v>
      </c>
      <c r="C112" s="27" t="s">
        <v>19</v>
      </c>
      <c r="D112" s="34" t="s">
        <v>23</v>
      </c>
      <c r="E112" s="34">
        <v>2.1440000000000001</v>
      </c>
      <c r="F112" s="21"/>
      <c r="G112" s="35">
        <f t="shared" si="2"/>
        <v>0</v>
      </c>
    </row>
    <row r="113" spans="1:7" s="3" customFormat="1" ht="21" x14ac:dyDescent="0.4">
      <c r="A113" s="21">
        <f t="shared" si="3"/>
        <v>100</v>
      </c>
      <c r="B113" s="12" t="s">
        <v>69</v>
      </c>
      <c r="C113" s="27" t="s">
        <v>19</v>
      </c>
      <c r="D113" s="34" t="s">
        <v>33</v>
      </c>
      <c r="E113" s="34">
        <v>482.4</v>
      </c>
      <c r="F113" s="21"/>
      <c r="G113" s="35">
        <f t="shared" si="2"/>
        <v>0</v>
      </c>
    </row>
    <row r="114" spans="1:7" s="3" customFormat="1" ht="21" x14ac:dyDescent="0.4">
      <c r="A114" s="21">
        <f t="shared" si="3"/>
        <v>101</v>
      </c>
      <c r="B114" s="12" t="s">
        <v>30</v>
      </c>
      <c r="C114" s="27" t="s">
        <v>19</v>
      </c>
      <c r="D114" s="34" t="s">
        <v>31</v>
      </c>
      <c r="E114" s="34">
        <v>38.700000000000003</v>
      </c>
      <c r="F114" s="21"/>
      <c r="G114" s="35">
        <f t="shared" si="2"/>
        <v>0</v>
      </c>
    </row>
    <row r="115" spans="1:7" s="3" customFormat="1" ht="28.8" x14ac:dyDescent="0.4">
      <c r="A115" s="21">
        <f t="shared" si="3"/>
        <v>102</v>
      </c>
      <c r="B115" s="12" t="s">
        <v>76</v>
      </c>
      <c r="C115" s="27" t="s">
        <v>19</v>
      </c>
      <c r="D115" s="34" t="s">
        <v>23</v>
      </c>
      <c r="E115" s="34">
        <v>268</v>
      </c>
      <c r="F115" s="21"/>
      <c r="G115" s="35">
        <f t="shared" si="2"/>
        <v>0</v>
      </c>
    </row>
    <row r="116" spans="1:7" s="3" customFormat="1" ht="21" x14ac:dyDescent="0.4">
      <c r="A116" s="21">
        <f t="shared" si="3"/>
        <v>103</v>
      </c>
      <c r="B116" s="12" t="s">
        <v>77</v>
      </c>
      <c r="C116" s="27" t="s">
        <v>19</v>
      </c>
      <c r="D116" s="34" t="s">
        <v>33</v>
      </c>
      <c r="E116" s="34">
        <v>160.80000000000001</v>
      </c>
      <c r="F116" s="21"/>
      <c r="G116" s="35">
        <f t="shared" si="2"/>
        <v>0</v>
      </c>
    </row>
    <row r="117" spans="1:7" s="3" customFormat="1" ht="28.8" x14ac:dyDescent="0.4">
      <c r="A117" s="21">
        <f t="shared" si="3"/>
        <v>104</v>
      </c>
      <c r="B117" s="12" t="s">
        <v>107</v>
      </c>
      <c r="C117" s="27" t="s">
        <v>19</v>
      </c>
      <c r="D117" s="34" t="s">
        <v>23</v>
      </c>
      <c r="E117" s="34">
        <v>21.5</v>
      </c>
      <c r="F117" s="21"/>
      <c r="G117" s="35">
        <f t="shared" si="2"/>
        <v>0</v>
      </c>
    </row>
    <row r="118" spans="1:7" s="3" customFormat="1" ht="21" x14ac:dyDescent="0.4">
      <c r="A118" s="21">
        <f t="shared" si="3"/>
        <v>105</v>
      </c>
      <c r="B118" s="12" t="s">
        <v>93</v>
      </c>
      <c r="C118" s="27" t="s">
        <v>19</v>
      </c>
      <c r="D118" s="34" t="s">
        <v>31</v>
      </c>
      <c r="E118" s="34">
        <v>3.29</v>
      </c>
      <c r="F118" s="21"/>
      <c r="G118" s="35">
        <f t="shared" si="2"/>
        <v>0</v>
      </c>
    </row>
    <row r="119" spans="1:7" s="3" customFormat="1" ht="21" x14ac:dyDescent="0.4">
      <c r="A119" s="21">
        <f t="shared" si="3"/>
        <v>106</v>
      </c>
      <c r="B119" s="12" t="s">
        <v>94</v>
      </c>
      <c r="C119" s="27" t="s">
        <v>19</v>
      </c>
      <c r="D119" s="34" t="s">
        <v>42</v>
      </c>
      <c r="E119" s="34">
        <v>78</v>
      </c>
      <c r="F119" s="21"/>
      <c r="G119" s="35">
        <f t="shared" si="2"/>
        <v>0</v>
      </c>
    </row>
    <row r="120" spans="1:7" s="3" customFormat="1" ht="21" x14ac:dyDescent="0.4">
      <c r="A120" s="21">
        <f t="shared" si="3"/>
        <v>107</v>
      </c>
      <c r="B120" s="12" t="s">
        <v>108</v>
      </c>
      <c r="C120" s="27" t="s">
        <v>19</v>
      </c>
      <c r="D120" s="34" t="s">
        <v>23</v>
      </c>
      <c r="E120" s="34">
        <v>5.72</v>
      </c>
      <c r="F120" s="21"/>
      <c r="G120" s="35">
        <f t="shared" si="2"/>
        <v>0</v>
      </c>
    </row>
    <row r="121" spans="1:7" s="3" customFormat="1" ht="25.5" customHeight="1" x14ac:dyDescent="0.4">
      <c r="A121" s="54" t="s">
        <v>109</v>
      </c>
      <c r="B121" s="54" t="s">
        <v>110</v>
      </c>
      <c r="C121" s="54" t="s">
        <v>19</v>
      </c>
      <c r="D121" s="54" t="s">
        <v>19</v>
      </c>
      <c r="E121" s="54" t="s">
        <v>19</v>
      </c>
      <c r="F121" s="29"/>
      <c r="G121" s="36"/>
    </row>
    <row r="122" spans="1:7" s="3" customFormat="1" ht="28.8" x14ac:dyDescent="0.4">
      <c r="A122" s="21">
        <f>A120+1</f>
        <v>108</v>
      </c>
      <c r="B122" s="12" t="s">
        <v>111</v>
      </c>
      <c r="C122" s="27" t="s">
        <v>19</v>
      </c>
      <c r="D122" s="34" t="s">
        <v>25</v>
      </c>
      <c r="E122" s="34">
        <v>68</v>
      </c>
      <c r="F122" s="21"/>
      <c r="G122" s="35">
        <f t="shared" si="2"/>
        <v>0</v>
      </c>
    </row>
    <row r="123" spans="1:7" s="3" customFormat="1" ht="21" x14ac:dyDescent="0.4">
      <c r="A123" s="21">
        <f>A122+1</f>
        <v>109</v>
      </c>
      <c r="B123" s="12" t="s">
        <v>112</v>
      </c>
      <c r="C123" s="27" t="s">
        <v>19</v>
      </c>
      <c r="D123" s="34" t="s">
        <v>25</v>
      </c>
      <c r="E123" s="34">
        <v>68</v>
      </c>
      <c r="F123" s="21"/>
      <c r="G123" s="35">
        <f t="shared" si="2"/>
        <v>0</v>
      </c>
    </row>
    <row r="124" spans="1:7" s="3" customFormat="1" ht="21" x14ac:dyDescent="0.4">
      <c r="A124" s="21">
        <f t="shared" ref="A124:A175" si="4">A123+1</f>
        <v>110</v>
      </c>
      <c r="B124" s="12" t="s">
        <v>113</v>
      </c>
      <c r="C124" s="27" t="s">
        <v>19</v>
      </c>
      <c r="D124" s="34" t="s">
        <v>25</v>
      </c>
      <c r="E124" s="34">
        <v>62</v>
      </c>
      <c r="F124" s="21"/>
      <c r="G124" s="35">
        <f t="shared" si="2"/>
        <v>0</v>
      </c>
    </row>
    <row r="125" spans="1:7" s="3" customFormat="1" ht="21" x14ac:dyDescent="0.4">
      <c r="A125" s="21">
        <f t="shared" si="4"/>
        <v>111</v>
      </c>
      <c r="B125" s="12" t="s">
        <v>114</v>
      </c>
      <c r="C125" s="27" t="s">
        <v>19</v>
      </c>
      <c r="D125" s="34" t="s">
        <v>42</v>
      </c>
      <c r="E125" s="34">
        <v>21</v>
      </c>
      <c r="F125" s="21"/>
      <c r="G125" s="35">
        <f t="shared" si="2"/>
        <v>0</v>
      </c>
    </row>
    <row r="126" spans="1:7" s="3" customFormat="1" ht="21" x14ac:dyDescent="0.4">
      <c r="A126" s="21">
        <f t="shared" si="4"/>
        <v>112</v>
      </c>
      <c r="B126" s="12" t="s">
        <v>115</v>
      </c>
      <c r="C126" s="27" t="s">
        <v>19</v>
      </c>
      <c r="D126" s="34" t="s">
        <v>42</v>
      </c>
      <c r="E126" s="34">
        <v>21</v>
      </c>
      <c r="F126" s="21"/>
      <c r="G126" s="35">
        <f t="shared" si="2"/>
        <v>0</v>
      </c>
    </row>
    <row r="127" spans="1:7" s="3" customFormat="1" ht="21" x14ac:dyDescent="0.4">
      <c r="A127" s="21">
        <f t="shared" si="4"/>
        <v>113</v>
      </c>
      <c r="B127" s="12" t="s">
        <v>116</v>
      </c>
      <c r="C127" s="27" t="s">
        <v>19</v>
      </c>
      <c r="D127" s="34" t="s">
        <v>42</v>
      </c>
      <c r="E127" s="34">
        <v>100</v>
      </c>
      <c r="F127" s="21"/>
      <c r="G127" s="35">
        <f t="shared" si="2"/>
        <v>0</v>
      </c>
    </row>
    <row r="128" spans="1:7" s="3" customFormat="1" ht="21" x14ac:dyDescent="0.4">
      <c r="A128" s="21">
        <f t="shared" si="4"/>
        <v>114</v>
      </c>
      <c r="B128" s="12" t="s">
        <v>117</v>
      </c>
      <c r="C128" s="27" t="s">
        <v>19</v>
      </c>
      <c r="D128" s="34" t="s">
        <v>42</v>
      </c>
      <c r="E128" s="34">
        <v>100</v>
      </c>
      <c r="F128" s="21"/>
      <c r="G128" s="35">
        <f t="shared" si="2"/>
        <v>0</v>
      </c>
    </row>
    <row r="129" spans="1:7" s="3" customFormat="1" ht="21" x14ac:dyDescent="0.4">
      <c r="A129" s="21">
        <f t="shared" si="4"/>
        <v>115</v>
      </c>
      <c r="B129" s="12" t="s">
        <v>118</v>
      </c>
      <c r="C129" s="27" t="s">
        <v>19</v>
      </c>
      <c r="D129" s="34" t="s">
        <v>42</v>
      </c>
      <c r="E129" s="34">
        <v>100</v>
      </c>
      <c r="F129" s="21"/>
      <c r="G129" s="35">
        <f t="shared" si="2"/>
        <v>0</v>
      </c>
    </row>
    <row r="130" spans="1:7" s="3" customFormat="1" ht="21" x14ac:dyDescent="0.4">
      <c r="A130" s="21">
        <f t="shared" si="4"/>
        <v>116</v>
      </c>
      <c r="B130" s="12" t="s">
        <v>119</v>
      </c>
      <c r="C130" s="27" t="s">
        <v>19</v>
      </c>
      <c r="D130" s="34" t="s">
        <v>25</v>
      </c>
      <c r="E130" s="34">
        <v>340</v>
      </c>
      <c r="F130" s="21"/>
      <c r="G130" s="35">
        <f t="shared" si="2"/>
        <v>0</v>
      </c>
    </row>
    <row r="131" spans="1:7" s="3" customFormat="1" ht="21" x14ac:dyDescent="0.4">
      <c r="A131" s="21">
        <f t="shared" si="4"/>
        <v>117</v>
      </c>
      <c r="B131" s="12" t="s">
        <v>120</v>
      </c>
      <c r="C131" s="27" t="s">
        <v>19</v>
      </c>
      <c r="D131" s="34" t="s">
        <v>25</v>
      </c>
      <c r="E131" s="34">
        <v>340</v>
      </c>
      <c r="F131" s="21"/>
      <c r="G131" s="35">
        <f t="shared" si="2"/>
        <v>0</v>
      </c>
    </row>
    <row r="132" spans="1:7" s="3" customFormat="1" ht="21" x14ac:dyDescent="0.4">
      <c r="A132" s="21">
        <f t="shared" si="4"/>
        <v>118</v>
      </c>
      <c r="B132" s="12" t="s">
        <v>121</v>
      </c>
      <c r="C132" s="27" t="s">
        <v>19</v>
      </c>
      <c r="D132" s="34" t="s">
        <v>25</v>
      </c>
      <c r="E132" s="34">
        <v>175</v>
      </c>
      <c r="F132" s="21"/>
      <c r="G132" s="35">
        <f t="shared" si="2"/>
        <v>0</v>
      </c>
    </row>
    <row r="133" spans="1:7" s="3" customFormat="1" ht="21" x14ac:dyDescent="0.4">
      <c r="A133" s="21">
        <f t="shared" si="4"/>
        <v>119</v>
      </c>
      <c r="B133" s="12" t="s">
        <v>122</v>
      </c>
      <c r="C133" s="27" t="s">
        <v>19</v>
      </c>
      <c r="D133" s="34" t="s">
        <v>25</v>
      </c>
      <c r="E133" s="34">
        <v>175</v>
      </c>
      <c r="F133" s="21"/>
      <c r="G133" s="35">
        <f t="shared" si="2"/>
        <v>0</v>
      </c>
    </row>
    <row r="134" spans="1:7" s="3" customFormat="1" ht="21" x14ac:dyDescent="0.4">
      <c r="A134" s="21">
        <f t="shared" si="4"/>
        <v>120</v>
      </c>
      <c r="B134" s="12" t="s">
        <v>123</v>
      </c>
      <c r="C134" s="27" t="s">
        <v>19</v>
      </c>
      <c r="D134" s="34" t="s">
        <v>42</v>
      </c>
      <c r="E134" s="34">
        <v>36</v>
      </c>
      <c r="F134" s="21"/>
      <c r="G134" s="35">
        <f t="shared" si="2"/>
        <v>0</v>
      </c>
    </row>
    <row r="135" spans="1:7" s="3" customFormat="1" ht="21" x14ac:dyDescent="0.4">
      <c r="A135" s="21">
        <f t="shared" si="4"/>
        <v>121</v>
      </c>
      <c r="B135" s="12" t="s">
        <v>124</v>
      </c>
      <c r="C135" s="27" t="s">
        <v>19</v>
      </c>
      <c r="D135" s="34" t="s">
        <v>42</v>
      </c>
      <c r="E135" s="34">
        <v>36</v>
      </c>
      <c r="F135" s="21"/>
      <c r="G135" s="35">
        <f t="shared" si="2"/>
        <v>0</v>
      </c>
    </row>
    <row r="136" spans="1:7" s="3" customFormat="1" ht="21" x14ac:dyDescent="0.4">
      <c r="A136" s="21">
        <f t="shared" si="4"/>
        <v>122</v>
      </c>
      <c r="B136" s="12" t="s">
        <v>125</v>
      </c>
      <c r="C136" s="27" t="s">
        <v>19</v>
      </c>
      <c r="D136" s="34" t="s">
        <v>42</v>
      </c>
      <c r="E136" s="34">
        <v>36</v>
      </c>
      <c r="F136" s="21"/>
      <c r="G136" s="35">
        <f t="shared" si="2"/>
        <v>0</v>
      </c>
    </row>
    <row r="137" spans="1:7" s="3" customFormat="1" ht="21" x14ac:dyDescent="0.4">
      <c r="A137" s="21">
        <f t="shared" si="4"/>
        <v>123</v>
      </c>
      <c r="B137" s="12" t="s">
        <v>126</v>
      </c>
      <c r="C137" s="27" t="s">
        <v>19</v>
      </c>
      <c r="D137" s="34" t="s">
        <v>25</v>
      </c>
      <c r="E137" s="34">
        <v>515</v>
      </c>
      <c r="F137" s="21"/>
      <c r="G137" s="35">
        <f t="shared" si="2"/>
        <v>0</v>
      </c>
    </row>
    <row r="138" spans="1:7" s="3" customFormat="1" ht="21" x14ac:dyDescent="0.4">
      <c r="A138" s="21">
        <f t="shared" si="4"/>
        <v>124</v>
      </c>
      <c r="B138" s="12" t="s">
        <v>127</v>
      </c>
      <c r="C138" s="27" t="s">
        <v>19</v>
      </c>
      <c r="D138" s="34" t="s">
        <v>25</v>
      </c>
      <c r="E138" s="34">
        <v>218</v>
      </c>
      <c r="F138" s="21"/>
      <c r="G138" s="35">
        <f t="shared" si="2"/>
        <v>0</v>
      </c>
    </row>
    <row r="139" spans="1:7" s="3" customFormat="1" ht="21" x14ac:dyDescent="0.4">
      <c r="A139" s="21">
        <f t="shared" si="4"/>
        <v>125</v>
      </c>
      <c r="B139" s="12" t="s">
        <v>128</v>
      </c>
      <c r="C139" s="27" t="s">
        <v>19</v>
      </c>
      <c r="D139" s="34" t="s">
        <v>25</v>
      </c>
      <c r="E139" s="34">
        <v>184</v>
      </c>
      <c r="F139" s="21"/>
      <c r="G139" s="35">
        <f t="shared" si="2"/>
        <v>0</v>
      </c>
    </row>
    <row r="140" spans="1:7" s="3" customFormat="1" ht="21" x14ac:dyDescent="0.4">
      <c r="A140" s="21">
        <f t="shared" si="4"/>
        <v>126</v>
      </c>
      <c r="B140" s="12" t="s">
        <v>129</v>
      </c>
      <c r="C140" s="27" t="s">
        <v>19</v>
      </c>
      <c r="D140" s="34" t="s">
        <v>25</v>
      </c>
      <c r="E140" s="34">
        <v>113</v>
      </c>
      <c r="F140" s="21"/>
      <c r="G140" s="35">
        <f t="shared" si="2"/>
        <v>0</v>
      </c>
    </row>
    <row r="141" spans="1:7" s="3" customFormat="1" ht="21" x14ac:dyDescent="0.4">
      <c r="A141" s="21">
        <f t="shared" si="4"/>
        <v>127</v>
      </c>
      <c r="B141" s="12" t="s">
        <v>130</v>
      </c>
      <c r="C141" s="27" t="s">
        <v>19</v>
      </c>
      <c r="D141" s="34" t="s">
        <v>42</v>
      </c>
      <c r="E141" s="34">
        <v>20</v>
      </c>
      <c r="F141" s="21"/>
      <c r="G141" s="35">
        <f t="shared" si="2"/>
        <v>0</v>
      </c>
    </row>
    <row r="142" spans="1:7" s="3" customFormat="1" ht="21" x14ac:dyDescent="0.4">
      <c r="A142" s="21">
        <f t="shared" si="4"/>
        <v>128</v>
      </c>
      <c r="B142" s="12" t="s">
        <v>131</v>
      </c>
      <c r="C142" s="27" t="s">
        <v>19</v>
      </c>
      <c r="D142" s="34" t="s">
        <v>42</v>
      </c>
      <c r="E142" s="34">
        <v>20</v>
      </c>
      <c r="F142" s="21"/>
      <c r="G142" s="35">
        <f t="shared" si="2"/>
        <v>0</v>
      </c>
    </row>
    <row r="143" spans="1:7" s="3" customFormat="1" ht="21" x14ac:dyDescent="0.4">
      <c r="A143" s="21">
        <f t="shared" si="4"/>
        <v>129</v>
      </c>
      <c r="B143" s="12" t="s">
        <v>132</v>
      </c>
      <c r="C143" s="27" t="s">
        <v>19</v>
      </c>
      <c r="D143" s="34" t="s">
        <v>42</v>
      </c>
      <c r="E143" s="34">
        <v>20</v>
      </c>
      <c r="F143" s="21"/>
      <c r="G143" s="35">
        <f t="shared" ref="G143:G206" si="5">E143*F143</f>
        <v>0</v>
      </c>
    </row>
    <row r="144" spans="1:7" s="3" customFormat="1" ht="43.2" x14ac:dyDescent="0.4">
      <c r="A144" s="21">
        <f t="shared" si="4"/>
        <v>130</v>
      </c>
      <c r="B144" s="12" t="s">
        <v>133</v>
      </c>
      <c r="C144" s="27" t="s">
        <v>19</v>
      </c>
      <c r="D144" s="34" t="s">
        <v>42</v>
      </c>
      <c r="E144" s="34">
        <v>28</v>
      </c>
      <c r="F144" s="21"/>
      <c r="G144" s="35">
        <f t="shared" si="5"/>
        <v>0</v>
      </c>
    </row>
    <row r="145" spans="1:7" s="3" customFormat="1" ht="21" x14ac:dyDescent="0.4">
      <c r="A145" s="21">
        <f t="shared" si="4"/>
        <v>131</v>
      </c>
      <c r="B145" s="12" t="s">
        <v>134</v>
      </c>
      <c r="C145" s="27" t="s">
        <v>19</v>
      </c>
      <c r="D145" s="34" t="s">
        <v>42</v>
      </c>
      <c r="E145" s="34">
        <v>0.7056</v>
      </c>
      <c r="F145" s="21"/>
      <c r="G145" s="35">
        <f t="shared" si="5"/>
        <v>0</v>
      </c>
    </row>
    <row r="146" spans="1:7" s="3" customFormat="1" ht="43.2" x14ac:dyDescent="0.4">
      <c r="A146" s="21">
        <f t="shared" si="4"/>
        <v>132</v>
      </c>
      <c r="B146" s="12" t="s">
        <v>135</v>
      </c>
      <c r="C146" s="27" t="s">
        <v>19</v>
      </c>
      <c r="D146" s="34" t="s">
        <v>42</v>
      </c>
      <c r="E146" s="34">
        <v>28</v>
      </c>
      <c r="F146" s="21"/>
      <c r="G146" s="35">
        <f t="shared" si="5"/>
        <v>0</v>
      </c>
    </row>
    <row r="147" spans="1:7" s="3" customFormat="1" ht="21" x14ac:dyDescent="0.4">
      <c r="A147" s="21">
        <f t="shared" si="4"/>
        <v>133</v>
      </c>
      <c r="B147" s="12" t="s">
        <v>134</v>
      </c>
      <c r="C147" s="27" t="s">
        <v>19</v>
      </c>
      <c r="D147" s="34" t="s">
        <v>42</v>
      </c>
      <c r="E147" s="34">
        <v>1.0584</v>
      </c>
      <c r="F147" s="21"/>
      <c r="G147" s="35">
        <f t="shared" si="5"/>
        <v>0</v>
      </c>
    </row>
    <row r="148" spans="1:7" s="3" customFormat="1" ht="21" x14ac:dyDescent="0.4">
      <c r="A148" s="21">
        <f t="shared" si="4"/>
        <v>134</v>
      </c>
      <c r="B148" s="12" t="s">
        <v>136</v>
      </c>
      <c r="C148" s="27" t="s">
        <v>19</v>
      </c>
      <c r="D148" s="34" t="s">
        <v>42</v>
      </c>
      <c r="E148" s="34">
        <v>10</v>
      </c>
      <c r="F148" s="21"/>
      <c r="G148" s="35">
        <f t="shared" si="5"/>
        <v>0</v>
      </c>
    </row>
    <row r="149" spans="1:7" s="3" customFormat="1" ht="21" x14ac:dyDescent="0.4">
      <c r="A149" s="21">
        <f t="shared" si="4"/>
        <v>135</v>
      </c>
      <c r="B149" s="12" t="s">
        <v>137</v>
      </c>
      <c r="C149" s="27" t="s">
        <v>19</v>
      </c>
      <c r="D149" s="34" t="s">
        <v>42</v>
      </c>
      <c r="E149" s="34">
        <v>10</v>
      </c>
      <c r="F149" s="21"/>
      <c r="G149" s="35">
        <f t="shared" si="5"/>
        <v>0</v>
      </c>
    </row>
    <row r="150" spans="1:7" s="3" customFormat="1" ht="21" x14ac:dyDescent="0.4">
      <c r="A150" s="21">
        <f t="shared" si="4"/>
        <v>136</v>
      </c>
      <c r="B150" s="12" t="s">
        <v>138</v>
      </c>
      <c r="C150" s="27" t="s">
        <v>19</v>
      </c>
      <c r="D150" s="34" t="s">
        <v>42</v>
      </c>
      <c r="E150" s="34">
        <v>4</v>
      </c>
      <c r="F150" s="21"/>
      <c r="G150" s="35">
        <f t="shared" si="5"/>
        <v>0</v>
      </c>
    </row>
    <row r="151" spans="1:7" s="3" customFormat="1" ht="21" x14ac:dyDescent="0.4">
      <c r="A151" s="21">
        <f t="shared" si="4"/>
        <v>137</v>
      </c>
      <c r="B151" s="12" t="s">
        <v>139</v>
      </c>
      <c r="C151" s="27" t="s">
        <v>19</v>
      </c>
      <c r="D151" s="34" t="s">
        <v>42</v>
      </c>
      <c r="E151" s="34">
        <v>2</v>
      </c>
      <c r="F151" s="21"/>
      <c r="G151" s="35">
        <f t="shared" si="5"/>
        <v>0</v>
      </c>
    </row>
    <row r="152" spans="1:7" s="3" customFormat="1" ht="21" x14ac:dyDescent="0.4">
      <c r="A152" s="21">
        <f t="shared" si="4"/>
        <v>138</v>
      </c>
      <c r="B152" s="12" t="s">
        <v>140</v>
      </c>
      <c r="C152" s="27" t="s">
        <v>19</v>
      </c>
      <c r="D152" s="34" t="s">
        <v>42</v>
      </c>
      <c r="E152" s="34">
        <v>1</v>
      </c>
      <c r="F152" s="21"/>
      <c r="G152" s="35">
        <f t="shared" si="5"/>
        <v>0</v>
      </c>
    </row>
    <row r="153" spans="1:7" s="3" customFormat="1" ht="21" x14ac:dyDescent="0.4">
      <c r="A153" s="21">
        <f t="shared" si="4"/>
        <v>139</v>
      </c>
      <c r="B153" s="12" t="s">
        <v>141</v>
      </c>
      <c r="C153" s="27" t="s">
        <v>19</v>
      </c>
      <c r="D153" s="34" t="s">
        <v>42</v>
      </c>
      <c r="E153" s="34">
        <v>1</v>
      </c>
      <c r="F153" s="21"/>
      <c r="G153" s="35">
        <f t="shared" si="5"/>
        <v>0</v>
      </c>
    </row>
    <row r="154" spans="1:7" s="3" customFormat="1" ht="21" x14ac:dyDescent="0.4">
      <c r="A154" s="21">
        <f t="shared" si="4"/>
        <v>140</v>
      </c>
      <c r="B154" s="12" t="s">
        <v>142</v>
      </c>
      <c r="C154" s="27" t="s">
        <v>19</v>
      </c>
      <c r="D154" s="34" t="s">
        <v>42</v>
      </c>
      <c r="E154" s="34">
        <v>16</v>
      </c>
      <c r="F154" s="21"/>
      <c r="G154" s="35">
        <f t="shared" si="5"/>
        <v>0</v>
      </c>
    </row>
    <row r="155" spans="1:7" s="3" customFormat="1" ht="21" x14ac:dyDescent="0.4">
      <c r="A155" s="21">
        <f t="shared" si="4"/>
        <v>141</v>
      </c>
      <c r="B155" s="12" t="s">
        <v>143</v>
      </c>
      <c r="C155" s="27" t="s">
        <v>19</v>
      </c>
      <c r="D155" s="34" t="s">
        <v>42</v>
      </c>
      <c r="E155" s="34">
        <v>7</v>
      </c>
      <c r="F155" s="21"/>
      <c r="G155" s="35">
        <f t="shared" si="5"/>
        <v>0</v>
      </c>
    </row>
    <row r="156" spans="1:7" s="3" customFormat="1" ht="21" x14ac:dyDescent="0.4">
      <c r="A156" s="21">
        <f t="shared" si="4"/>
        <v>142</v>
      </c>
      <c r="B156" s="12" t="s">
        <v>144</v>
      </c>
      <c r="C156" s="27" t="s">
        <v>19</v>
      </c>
      <c r="D156" s="34" t="s">
        <v>42</v>
      </c>
      <c r="E156" s="34">
        <v>6</v>
      </c>
      <c r="F156" s="21"/>
      <c r="G156" s="35">
        <f t="shared" si="5"/>
        <v>0</v>
      </c>
    </row>
    <row r="157" spans="1:7" s="3" customFormat="1" ht="21" x14ac:dyDescent="0.4">
      <c r="A157" s="21">
        <f t="shared" si="4"/>
        <v>143</v>
      </c>
      <c r="B157" s="12" t="s">
        <v>145</v>
      </c>
      <c r="C157" s="27" t="s">
        <v>19</v>
      </c>
      <c r="D157" s="34" t="s">
        <v>42</v>
      </c>
      <c r="E157" s="34">
        <v>3</v>
      </c>
      <c r="F157" s="21"/>
      <c r="G157" s="35">
        <f t="shared" si="5"/>
        <v>0</v>
      </c>
    </row>
    <row r="158" spans="1:7" s="3" customFormat="1" ht="28.8" x14ac:dyDescent="0.4">
      <c r="A158" s="21">
        <f t="shared" si="4"/>
        <v>144</v>
      </c>
      <c r="B158" s="12" t="s">
        <v>146</v>
      </c>
      <c r="C158" s="27" t="s">
        <v>19</v>
      </c>
      <c r="D158" s="34" t="s">
        <v>42</v>
      </c>
      <c r="E158" s="34">
        <v>2</v>
      </c>
      <c r="F158" s="21"/>
      <c r="G158" s="35">
        <f t="shared" si="5"/>
        <v>0</v>
      </c>
    </row>
    <row r="159" spans="1:7" s="3" customFormat="1" ht="21" x14ac:dyDescent="0.4">
      <c r="A159" s="21">
        <f t="shared" si="4"/>
        <v>145</v>
      </c>
      <c r="B159" s="12" t="s">
        <v>147</v>
      </c>
      <c r="C159" s="27" t="s">
        <v>19</v>
      </c>
      <c r="D159" s="34" t="s">
        <v>42</v>
      </c>
      <c r="E159" s="34">
        <v>2</v>
      </c>
      <c r="F159" s="21"/>
      <c r="G159" s="35">
        <f t="shared" si="5"/>
        <v>0</v>
      </c>
    </row>
    <row r="160" spans="1:7" s="3" customFormat="1" ht="21" x14ac:dyDescent="0.4">
      <c r="A160" s="21">
        <f t="shared" si="4"/>
        <v>146</v>
      </c>
      <c r="B160" s="12" t="s">
        <v>148</v>
      </c>
      <c r="C160" s="27" t="s">
        <v>19</v>
      </c>
      <c r="D160" s="34" t="s">
        <v>42</v>
      </c>
      <c r="E160" s="34">
        <v>16</v>
      </c>
      <c r="F160" s="21"/>
      <c r="G160" s="35">
        <f t="shared" si="5"/>
        <v>0</v>
      </c>
    </row>
    <row r="161" spans="1:7" s="3" customFormat="1" ht="21" x14ac:dyDescent="0.4">
      <c r="A161" s="21">
        <f t="shared" si="4"/>
        <v>147</v>
      </c>
      <c r="B161" s="12" t="s">
        <v>149</v>
      </c>
      <c r="C161" s="27" t="s">
        <v>19</v>
      </c>
      <c r="D161" s="34" t="s">
        <v>42</v>
      </c>
      <c r="E161" s="34">
        <v>16</v>
      </c>
      <c r="F161" s="21"/>
      <c r="G161" s="35">
        <f t="shared" si="5"/>
        <v>0</v>
      </c>
    </row>
    <row r="162" spans="1:7" s="3" customFormat="1" ht="21" x14ac:dyDescent="0.4">
      <c r="A162" s="21">
        <f t="shared" si="4"/>
        <v>148</v>
      </c>
      <c r="B162" s="12" t="s">
        <v>150</v>
      </c>
      <c r="C162" s="27" t="s">
        <v>19</v>
      </c>
      <c r="D162" s="34" t="s">
        <v>42</v>
      </c>
      <c r="E162" s="34">
        <v>12</v>
      </c>
      <c r="F162" s="21"/>
      <c r="G162" s="35">
        <f t="shared" si="5"/>
        <v>0</v>
      </c>
    </row>
    <row r="163" spans="1:7" s="3" customFormat="1" ht="21" x14ac:dyDescent="0.4">
      <c r="A163" s="21">
        <f t="shared" si="4"/>
        <v>149</v>
      </c>
      <c r="B163" s="12" t="s">
        <v>151</v>
      </c>
      <c r="C163" s="27" t="s">
        <v>19</v>
      </c>
      <c r="D163" s="34" t="s">
        <v>42</v>
      </c>
      <c r="E163" s="34">
        <v>12</v>
      </c>
      <c r="F163" s="21"/>
      <c r="G163" s="35">
        <f t="shared" si="5"/>
        <v>0</v>
      </c>
    </row>
    <row r="164" spans="1:7" s="3" customFormat="1" ht="21" x14ac:dyDescent="0.4">
      <c r="A164" s="21">
        <f t="shared" si="4"/>
        <v>150</v>
      </c>
      <c r="B164" s="12" t="s">
        <v>152</v>
      </c>
      <c r="C164" s="27" t="s">
        <v>19</v>
      </c>
      <c r="D164" s="34" t="s">
        <v>42</v>
      </c>
      <c r="E164" s="34">
        <v>12</v>
      </c>
      <c r="F164" s="21"/>
      <c r="G164" s="35">
        <f t="shared" si="5"/>
        <v>0</v>
      </c>
    </row>
    <row r="165" spans="1:7" s="3" customFormat="1" ht="28.8" x14ac:dyDescent="0.4">
      <c r="A165" s="21">
        <f t="shared" si="4"/>
        <v>151</v>
      </c>
      <c r="B165" s="12" t="s">
        <v>153</v>
      </c>
      <c r="C165" s="27" t="s">
        <v>19</v>
      </c>
      <c r="D165" s="34" t="s">
        <v>42</v>
      </c>
      <c r="E165" s="34">
        <v>16</v>
      </c>
      <c r="F165" s="21"/>
      <c r="G165" s="35">
        <f t="shared" si="5"/>
        <v>0</v>
      </c>
    </row>
    <row r="166" spans="1:7" s="3" customFormat="1" ht="21" x14ac:dyDescent="0.4">
      <c r="A166" s="21">
        <f t="shared" si="4"/>
        <v>152</v>
      </c>
      <c r="B166" s="12" t="s">
        <v>154</v>
      </c>
      <c r="C166" s="27" t="s">
        <v>19</v>
      </c>
      <c r="D166" s="34" t="s">
        <v>42</v>
      </c>
      <c r="E166" s="34">
        <v>16</v>
      </c>
      <c r="F166" s="21"/>
      <c r="G166" s="35">
        <f t="shared" si="5"/>
        <v>0</v>
      </c>
    </row>
    <row r="167" spans="1:7" s="3" customFormat="1" ht="28.8" x14ac:dyDescent="0.4">
      <c r="A167" s="21">
        <f t="shared" si="4"/>
        <v>153</v>
      </c>
      <c r="B167" s="12" t="s">
        <v>155</v>
      </c>
      <c r="C167" s="27" t="s">
        <v>19</v>
      </c>
      <c r="D167" s="34" t="s">
        <v>42</v>
      </c>
      <c r="E167" s="34">
        <v>12</v>
      </c>
      <c r="F167" s="21"/>
      <c r="G167" s="35">
        <f t="shared" si="5"/>
        <v>0</v>
      </c>
    </row>
    <row r="168" spans="1:7" s="3" customFormat="1" ht="21" x14ac:dyDescent="0.4">
      <c r="A168" s="21">
        <f t="shared" si="4"/>
        <v>154</v>
      </c>
      <c r="B168" s="12" t="s">
        <v>156</v>
      </c>
      <c r="C168" s="27" t="s">
        <v>19</v>
      </c>
      <c r="D168" s="34" t="s">
        <v>42</v>
      </c>
      <c r="E168" s="34">
        <v>12</v>
      </c>
      <c r="F168" s="21"/>
      <c r="G168" s="35">
        <f t="shared" si="5"/>
        <v>0</v>
      </c>
    </row>
    <row r="169" spans="1:7" s="3" customFormat="1" ht="21" x14ac:dyDescent="0.4">
      <c r="A169" s="21">
        <f t="shared" si="4"/>
        <v>155</v>
      </c>
      <c r="B169" s="12" t="s">
        <v>157</v>
      </c>
      <c r="C169" s="27" t="s">
        <v>19</v>
      </c>
      <c r="D169" s="34" t="s">
        <v>42</v>
      </c>
      <c r="E169" s="34">
        <v>8</v>
      </c>
      <c r="F169" s="21"/>
      <c r="G169" s="35">
        <f t="shared" si="5"/>
        <v>0</v>
      </c>
    </row>
    <row r="170" spans="1:7" s="3" customFormat="1" ht="21" x14ac:dyDescent="0.4">
      <c r="A170" s="21">
        <f t="shared" si="4"/>
        <v>156</v>
      </c>
      <c r="B170" s="12" t="s">
        <v>158</v>
      </c>
      <c r="C170" s="27" t="s">
        <v>19</v>
      </c>
      <c r="D170" s="34" t="s">
        <v>42</v>
      </c>
      <c r="E170" s="34">
        <v>8</v>
      </c>
      <c r="F170" s="21"/>
      <c r="G170" s="35">
        <f t="shared" si="5"/>
        <v>0</v>
      </c>
    </row>
    <row r="171" spans="1:7" s="3" customFormat="1" ht="28.8" x14ac:dyDescent="0.4">
      <c r="A171" s="21">
        <f t="shared" si="4"/>
        <v>157</v>
      </c>
      <c r="B171" s="12" t="s">
        <v>159</v>
      </c>
      <c r="C171" s="27" t="s">
        <v>19</v>
      </c>
      <c r="D171" s="34" t="s">
        <v>42</v>
      </c>
      <c r="E171" s="34">
        <v>2</v>
      </c>
      <c r="F171" s="21"/>
      <c r="G171" s="35">
        <f t="shared" si="5"/>
        <v>0</v>
      </c>
    </row>
    <row r="172" spans="1:7" s="3" customFormat="1" ht="21" x14ac:dyDescent="0.4">
      <c r="A172" s="21">
        <f t="shared" si="4"/>
        <v>158</v>
      </c>
      <c r="B172" s="12" t="s">
        <v>160</v>
      </c>
      <c r="C172" s="27" t="s">
        <v>19</v>
      </c>
      <c r="D172" s="34" t="s">
        <v>42</v>
      </c>
      <c r="E172" s="34">
        <v>2</v>
      </c>
      <c r="F172" s="21"/>
      <c r="G172" s="35">
        <f t="shared" si="5"/>
        <v>0</v>
      </c>
    </row>
    <row r="173" spans="1:7" s="3" customFormat="1" ht="21" x14ac:dyDescent="0.4">
      <c r="A173" s="21">
        <f t="shared" si="4"/>
        <v>159</v>
      </c>
      <c r="B173" s="12" t="s">
        <v>161</v>
      </c>
      <c r="C173" s="27" t="s">
        <v>19</v>
      </c>
      <c r="D173" s="34" t="s">
        <v>42</v>
      </c>
      <c r="E173" s="34">
        <v>4</v>
      </c>
      <c r="F173" s="21"/>
      <c r="G173" s="35">
        <f t="shared" si="5"/>
        <v>0</v>
      </c>
    </row>
    <row r="174" spans="1:7" s="3" customFormat="1" ht="21" x14ac:dyDescent="0.4">
      <c r="A174" s="21">
        <f t="shared" si="4"/>
        <v>160</v>
      </c>
      <c r="B174" s="12" t="s">
        <v>162</v>
      </c>
      <c r="C174" s="27" t="s">
        <v>19</v>
      </c>
      <c r="D174" s="34" t="s">
        <v>42</v>
      </c>
      <c r="E174" s="34">
        <v>15</v>
      </c>
      <c r="F174" s="21"/>
      <c r="G174" s="35">
        <f t="shared" si="5"/>
        <v>0</v>
      </c>
    </row>
    <row r="175" spans="1:7" s="3" customFormat="1" ht="21" x14ac:dyDescent="0.4">
      <c r="A175" s="21">
        <f t="shared" si="4"/>
        <v>161</v>
      </c>
      <c r="B175" s="12" t="s">
        <v>163</v>
      </c>
      <c r="C175" s="27" t="s">
        <v>19</v>
      </c>
      <c r="D175" s="34" t="s">
        <v>42</v>
      </c>
      <c r="E175" s="34">
        <v>30</v>
      </c>
      <c r="F175" s="21"/>
      <c r="G175" s="35">
        <f t="shared" si="5"/>
        <v>0</v>
      </c>
    </row>
    <row r="176" spans="1:7" s="3" customFormat="1" ht="21" x14ac:dyDescent="0.4">
      <c r="A176" s="54" t="s">
        <v>164</v>
      </c>
      <c r="B176" s="54" t="s">
        <v>165</v>
      </c>
      <c r="C176" s="54" t="s">
        <v>19</v>
      </c>
      <c r="D176" s="54" t="s">
        <v>19</v>
      </c>
      <c r="E176" s="54" t="s">
        <v>19</v>
      </c>
      <c r="F176" s="29"/>
      <c r="G176" s="36"/>
    </row>
    <row r="177" spans="1:7" s="3" customFormat="1" ht="43.2" x14ac:dyDescent="0.4">
      <c r="A177" s="21">
        <f>A175+1</f>
        <v>162</v>
      </c>
      <c r="B177" s="12" t="s">
        <v>166</v>
      </c>
      <c r="C177" s="27" t="s">
        <v>19</v>
      </c>
      <c r="D177" s="34" t="s">
        <v>42</v>
      </c>
      <c r="E177" s="34">
        <v>2</v>
      </c>
      <c r="F177" s="21"/>
      <c r="G177" s="35">
        <f t="shared" si="5"/>
        <v>0</v>
      </c>
    </row>
    <row r="178" spans="1:7" s="3" customFormat="1" ht="21" x14ac:dyDescent="0.4">
      <c r="A178" s="21">
        <f>A177+1</f>
        <v>163</v>
      </c>
      <c r="B178" s="12" t="s">
        <v>167</v>
      </c>
      <c r="C178" s="27" t="s">
        <v>19</v>
      </c>
      <c r="D178" s="34" t="s">
        <v>42</v>
      </c>
      <c r="E178" s="34">
        <v>8.0799999999999997E-2</v>
      </c>
      <c r="F178" s="21"/>
      <c r="G178" s="35">
        <f t="shared" si="5"/>
        <v>0</v>
      </c>
    </row>
    <row r="179" spans="1:7" s="3" customFormat="1" ht="43.2" x14ac:dyDescent="0.4">
      <c r="A179" s="21">
        <f t="shared" ref="A179:A228" si="6">A178+1</f>
        <v>164</v>
      </c>
      <c r="B179" s="12" t="s">
        <v>168</v>
      </c>
      <c r="C179" s="27" t="s">
        <v>19</v>
      </c>
      <c r="D179" s="34" t="s">
        <v>42</v>
      </c>
      <c r="E179" s="34">
        <v>2</v>
      </c>
      <c r="F179" s="21"/>
      <c r="G179" s="35">
        <f t="shared" si="5"/>
        <v>0</v>
      </c>
    </row>
    <row r="180" spans="1:7" s="3" customFormat="1" ht="21" x14ac:dyDescent="0.4">
      <c r="A180" s="21">
        <f t="shared" si="6"/>
        <v>165</v>
      </c>
      <c r="B180" s="12" t="s">
        <v>167</v>
      </c>
      <c r="C180" s="27" t="s">
        <v>19</v>
      </c>
      <c r="D180" s="34" t="s">
        <v>42</v>
      </c>
      <c r="E180" s="34">
        <v>6.0600000000000001E-2</v>
      </c>
      <c r="F180" s="21"/>
      <c r="G180" s="35">
        <f t="shared" si="5"/>
        <v>0</v>
      </c>
    </row>
    <row r="181" spans="1:7" s="3" customFormat="1" ht="43.2" x14ac:dyDescent="0.4">
      <c r="A181" s="21">
        <f t="shared" si="6"/>
        <v>166</v>
      </c>
      <c r="B181" s="12" t="s">
        <v>169</v>
      </c>
      <c r="C181" s="27" t="s">
        <v>19</v>
      </c>
      <c r="D181" s="34" t="s">
        <v>42</v>
      </c>
      <c r="E181" s="34">
        <v>2</v>
      </c>
      <c r="F181" s="21"/>
      <c r="G181" s="35">
        <f t="shared" si="5"/>
        <v>0</v>
      </c>
    </row>
    <row r="182" spans="1:7" s="3" customFormat="1" ht="21" x14ac:dyDescent="0.4">
      <c r="A182" s="21">
        <f t="shared" si="6"/>
        <v>167</v>
      </c>
      <c r="B182" s="12" t="s">
        <v>167</v>
      </c>
      <c r="C182" s="27" t="s">
        <v>19</v>
      </c>
      <c r="D182" s="34" t="s">
        <v>42</v>
      </c>
      <c r="E182" s="34">
        <v>4.0399999999999998E-2</v>
      </c>
      <c r="F182" s="21"/>
      <c r="G182" s="35">
        <f t="shared" si="5"/>
        <v>0</v>
      </c>
    </row>
    <row r="183" spans="1:7" s="3" customFormat="1" ht="43.2" x14ac:dyDescent="0.4">
      <c r="A183" s="21">
        <f t="shared" si="6"/>
        <v>168</v>
      </c>
      <c r="B183" s="12" t="s">
        <v>170</v>
      </c>
      <c r="C183" s="27" t="s">
        <v>19</v>
      </c>
      <c r="D183" s="34" t="s">
        <v>42</v>
      </c>
      <c r="E183" s="34">
        <v>2</v>
      </c>
      <c r="F183" s="21"/>
      <c r="G183" s="35">
        <f t="shared" si="5"/>
        <v>0</v>
      </c>
    </row>
    <row r="184" spans="1:7" s="3" customFormat="1" ht="21" x14ac:dyDescent="0.4">
      <c r="A184" s="21">
        <f t="shared" si="6"/>
        <v>169</v>
      </c>
      <c r="B184" s="12" t="s">
        <v>167</v>
      </c>
      <c r="C184" s="27" t="s">
        <v>19</v>
      </c>
      <c r="D184" s="34" t="s">
        <v>42</v>
      </c>
      <c r="E184" s="34">
        <v>6.0600000000000001E-2</v>
      </c>
      <c r="F184" s="21"/>
      <c r="G184" s="35">
        <f t="shared" si="5"/>
        <v>0</v>
      </c>
    </row>
    <row r="185" spans="1:7" s="3" customFormat="1" ht="28.8" x14ac:dyDescent="0.4">
      <c r="A185" s="21">
        <f t="shared" si="6"/>
        <v>170</v>
      </c>
      <c r="B185" s="12" t="s">
        <v>171</v>
      </c>
      <c r="C185" s="27" t="s">
        <v>19</v>
      </c>
      <c r="D185" s="34" t="s">
        <v>42</v>
      </c>
      <c r="E185" s="34">
        <v>1</v>
      </c>
      <c r="F185" s="21"/>
      <c r="G185" s="35">
        <f t="shared" si="5"/>
        <v>0</v>
      </c>
    </row>
    <row r="186" spans="1:7" s="3" customFormat="1" ht="21" x14ac:dyDescent="0.4">
      <c r="A186" s="21">
        <f t="shared" si="6"/>
        <v>171</v>
      </c>
      <c r="B186" s="12" t="s">
        <v>172</v>
      </c>
      <c r="C186" s="27" t="s">
        <v>19</v>
      </c>
      <c r="D186" s="34" t="s">
        <v>42</v>
      </c>
      <c r="E186" s="34">
        <v>1</v>
      </c>
      <c r="F186" s="21"/>
      <c r="G186" s="35">
        <f t="shared" si="5"/>
        <v>0</v>
      </c>
    </row>
    <row r="187" spans="1:7" s="3" customFormat="1" ht="28.8" x14ac:dyDescent="0.4">
      <c r="A187" s="21">
        <f t="shared" si="6"/>
        <v>172</v>
      </c>
      <c r="B187" s="12" t="s">
        <v>173</v>
      </c>
      <c r="C187" s="27" t="s">
        <v>19</v>
      </c>
      <c r="D187" s="34" t="s">
        <v>42</v>
      </c>
      <c r="E187" s="34">
        <v>1</v>
      </c>
      <c r="F187" s="21"/>
      <c r="G187" s="35">
        <f t="shared" si="5"/>
        <v>0</v>
      </c>
    </row>
    <row r="188" spans="1:7" s="3" customFormat="1" ht="21" x14ac:dyDescent="0.4">
      <c r="A188" s="21">
        <f t="shared" si="6"/>
        <v>173</v>
      </c>
      <c r="B188" s="12" t="s">
        <v>174</v>
      </c>
      <c r="C188" s="27" t="s">
        <v>19</v>
      </c>
      <c r="D188" s="34" t="s">
        <v>42</v>
      </c>
      <c r="E188" s="34">
        <v>1</v>
      </c>
      <c r="F188" s="21"/>
      <c r="G188" s="35">
        <f t="shared" si="5"/>
        <v>0</v>
      </c>
    </row>
    <row r="189" spans="1:7" s="3" customFormat="1" ht="21" x14ac:dyDescent="0.4">
      <c r="A189" s="21">
        <f t="shared" si="6"/>
        <v>174</v>
      </c>
      <c r="B189" s="12" t="s">
        <v>175</v>
      </c>
      <c r="C189" s="27" t="s">
        <v>19</v>
      </c>
      <c r="D189" s="34" t="s">
        <v>42</v>
      </c>
      <c r="E189" s="34">
        <v>1</v>
      </c>
      <c r="F189" s="21"/>
      <c r="G189" s="35">
        <f t="shared" si="5"/>
        <v>0</v>
      </c>
    </row>
    <row r="190" spans="1:7" s="3" customFormat="1" ht="21" x14ac:dyDescent="0.4">
      <c r="A190" s="21">
        <f t="shared" si="6"/>
        <v>175</v>
      </c>
      <c r="B190" s="12" t="s">
        <v>176</v>
      </c>
      <c r="C190" s="27" t="s">
        <v>19</v>
      </c>
      <c r="D190" s="34" t="s">
        <v>42</v>
      </c>
      <c r="E190" s="34">
        <v>1</v>
      </c>
      <c r="F190" s="21"/>
      <c r="G190" s="35">
        <f t="shared" si="5"/>
        <v>0</v>
      </c>
    </row>
    <row r="191" spans="1:7" s="3" customFormat="1" ht="21" x14ac:dyDescent="0.4">
      <c r="A191" s="21">
        <f t="shared" si="6"/>
        <v>176</v>
      </c>
      <c r="B191" s="12" t="s">
        <v>177</v>
      </c>
      <c r="C191" s="27" t="s">
        <v>19</v>
      </c>
      <c r="D191" s="34" t="s">
        <v>42</v>
      </c>
      <c r="E191" s="34">
        <v>1</v>
      </c>
      <c r="F191" s="21"/>
      <c r="G191" s="35">
        <f t="shared" si="5"/>
        <v>0</v>
      </c>
    </row>
    <row r="192" spans="1:7" s="3" customFormat="1" ht="21" x14ac:dyDescent="0.4">
      <c r="A192" s="21">
        <f t="shared" si="6"/>
        <v>177</v>
      </c>
      <c r="B192" s="12" t="s">
        <v>178</v>
      </c>
      <c r="C192" s="27" t="s">
        <v>19</v>
      </c>
      <c r="D192" s="34" t="s">
        <v>42</v>
      </c>
      <c r="E192" s="34">
        <v>1</v>
      </c>
      <c r="F192" s="21"/>
      <c r="G192" s="35">
        <f t="shared" si="5"/>
        <v>0</v>
      </c>
    </row>
    <row r="193" spans="1:7" s="3" customFormat="1" ht="28.8" x14ac:dyDescent="0.4">
      <c r="A193" s="21">
        <f t="shared" si="6"/>
        <v>178</v>
      </c>
      <c r="B193" s="12" t="s">
        <v>179</v>
      </c>
      <c r="C193" s="27" t="s">
        <v>19</v>
      </c>
      <c r="D193" s="34" t="s">
        <v>23</v>
      </c>
      <c r="E193" s="34">
        <v>32.185000000000002</v>
      </c>
      <c r="F193" s="21"/>
      <c r="G193" s="35">
        <f t="shared" si="5"/>
        <v>0</v>
      </c>
    </row>
    <row r="194" spans="1:7" s="3" customFormat="1" ht="21" x14ac:dyDescent="0.4">
      <c r="A194" s="21">
        <f t="shared" si="6"/>
        <v>179</v>
      </c>
      <c r="B194" s="12" t="s">
        <v>180</v>
      </c>
      <c r="C194" s="27" t="s">
        <v>19</v>
      </c>
      <c r="D194" s="34" t="s">
        <v>23</v>
      </c>
      <c r="E194" s="34">
        <v>32.185000000000002</v>
      </c>
      <c r="F194" s="21"/>
      <c r="G194" s="35">
        <f t="shared" si="5"/>
        <v>0</v>
      </c>
    </row>
    <row r="195" spans="1:7" s="3" customFormat="1" ht="21" x14ac:dyDescent="0.4">
      <c r="A195" s="21">
        <f t="shared" si="6"/>
        <v>180</v>
      </c>
      <c r="B195" s="12" t="s">
        <v>181</v>
      </c>
      <c r="C195" s="27" t="s">
        <v>19</v>
      </c>
      <c r="D195" s="34" t="s">
        <v>42</v>
      </c>
      <c r="E195" s="34">
        <v>8</v>
      </c>
      <c r="F195" s="21"/>
      <c r="G195" s="35">
        <f t="shared" si="5"/>
        <v>0</v>
      </c>
    </row>
    <row r="196" spans="1:7" s="3" customFormat="1" ht="21" x14ac:dyDescent="0.4">
      <c r="A196" s="21">
        <f t="shared" si="6"/>
        <v>181</v>
      </c>
      <c r="B196" s="12" t="s">
        <v>182</v>
      </c>
      <c r="C196" s="27" t="s">
        <v>19</v>
      </c>
      <c r="D196" s="34" t="s">
        <v>42</v>
      </c>
      <c r="E196" s="34">
        <v>16</v>
      </c>
      <c r="F196" s="21"/>
      <c r="G196" s="35">
        <f t="shared" si="5"/>
        <v>0</v>
      </c>
    </row>
    <row r="197" spans="1:7" s="3" customFormat="1" ht="21" x14ac:dyDescent="0.4">
      <c r="A197" s="21">
        <f t="shared" si="6"/>
        <v>182</v>
      </c>
      <c r="B197" s="12" t="s">
        <v>183</v>
      </c>
      <c r="C197" s="27" t="s">
        <v>19</v>
      </c>
      <c r="D197" s="34" t="s">
        <v>42</v>
      </c>
      <c r="E197" s="34">
        <v>20</v>
      </c>
      <c r="F197" s="21"/>
      <c r="G197" s="35">
        <f t="shared" si="5"/>
        <v>0</v>
      </c>
    </row>
    <row r="198" spans="1:7" s="3" customFormat="1" ht="21" x14ac:dyDescent="0.4">
      <c r="A198" s="21">
        <f t="shared" si="6"/>
        <v>183</v>
      </c>
      <c r="B198" s="12" t="s">
        <v>184</v>
      </c>
      <c r="C198" s="27" t="s">
        <v>19</v>
      </c>
      <c r="D198" s="34" t="s">
        <v>42</v>
      </c>
      <c r="E198" s="34">
        <v>16</v>
      </c>
      <c r="F198" s="21"/>
      <c r="G198" s="35">
        <f t="shared" si="5"/>
        <v>0</v>
      </c>
    </row>
    <row r="199" spans="1:7" s="3" customFormat="1" ht="21" x14ac:dyDescent="0.4">
      <c r="A199" s="21">
        <f t="shared" si="6"/>
        <v>184</v>
      </c>
      <c r="B199" s="12" t="s">
        <v>185</v>
      </c>
      <c r="C199" s="27" t="s">
        <v>19</v>
      </c>
      <c r="D199" s="34" t="s">
        <v>42</v>
      </c>
      <c r="E199" s="34">
        <v>16</v>
      </c>
      <c r="F199" s="21"/>
      <c r="G199" s="35">
        <f t="shared" si="5"/>
        <v>0</v>
      </c>
    </row>
    <row r="200" spans="1:7" s="3" customFormat="1" ht="21" x14ac:dyDescent="0.4">
      <c r="A200" s="21">
        <f t="shared" si="6"/>
        <v>185</v>
      </c>
      <c r="B200" s="12" t="s">
        <v>186</v>
      </c>
      <c r="C200" s="27" t="s">
        <v>19</v>
      </c>
      <c r="D200" s="34" t="s">
        <v>42</v>
      </c>
      <c r="E200" s="34">
        <v>62</v>
      </c>
      <c r="F200" s="21"/>
      <c r="G200" s="35">
        <f t="shared" si="5"/>
        <v>0</v>
      </c>
    </row>
    <row r="201" spans="1:7" s="3" customFormat="1" ht="28.8" x14ac:dyDescent="0.4">
      <c r="A201" s="21">
        <f t="shared" si="6"/>
        <v>186</v>
      </c>
      <c r="B201" s="12" t="s">
        <v>187</v>
      </c>
      <c r="C201" s="27" t="s">
        <v>19</v>
      </c>
      <c r="D201" s="34" t="s">
        <v>23</v>
      </c>
      <c r="E201" s="34">
        <v>22.608000000000001</v>
      </c>
      <c r="F201" s="21"/>
      <c r="G201" s="35">
        <f t="shared" si="5"/>
        <v>0</v>
      </c>
    </row>
    <row r="202" spans="1:7" s="3" customFormat="1" ht="28.8" x14ac:dyDescent="0.4">
      <c r="A202" s="21">
        <f t="shared" si="6"/>
        <v>187</v>
      </c>
      <c r="B202" s="12" t="s">
        <v>188</v>
      </c>
      <c r="C202" s="27" t="s">
        <v>19</v>
      </c>
      <c r="D202" s="34" t="s">
        <v>23</v>
      </c>
      <c r="E202" s="34">
        <v>22.608000000000001</v>
      </c>
      <c r="F202" s="21"/>
      <c r="G202" s="35">
        <f t="shared" si="5"/>
        <v>0</v>
      </c>
    </row>
    <row r="203" spans="1:7" s="3" customFormat="1" ht="21" x14ac:dyDescent="0.4">
      <c r="A203" s="21">
        <f t="shared" si="6"/>
        <v>188</v>
      </c>
      <c r="B203" s="12" t="s">
        <v>189</v>
      </c>
      <c r="C203" s="27" t="s">
        <v>19</v>
      </c>
      <c r="D203" s="34" t="s">
        <v>42</v>
      </c>
      <c r="E203" s="34">
        <v>4</v>
      </c>
      <c r="F203" s="21"/>
      <c r="G203" s="35">
        <f t="shared" si="5"/>
        <v>0</v>
      </c>
    </row>
    <row r="204" spans="1:7" s="3" customFormat="1" ht="21" x14ac:dyDescent="0.4">
      <c r="A204" s="21">
        <f t="shared" si="6"/>
        <v>189</v>
      </c>
      <c r="B204" s="12" t="s">
        <v>190</v>
      </c>
      <c r="C204" s="27" t="s">
        <v>19</v>
      </c>
      <c r="D204" s="34" t="s">
        <v>42</v>
      </c>
      <c r="E204" s="34">
        <v>8</v>
      </c>
      <c r="F204" s="21"/>
      <c r="G204" s="35">
        <f t="shared" si="5"/>
        <v>0</v>
      </c>
    </row>
    <row r="205" spans="1:7" s="3" customFormat="1" ht="21" x14ac:dyDescent="0.4">
      <c r="A205" s="21">
        <f t="shared" si="6"/>
        <v>190</v>
      </c>
      <c r="B205" s="12" t="s">
        <v>191</v>
      </c>
      <c r="C205" s="27" t="s">
        <v>19</v>
      </c>
      <c r="D205" s="34" t="s">
        <v>42</v>
      </c>
      <c r="E205" s="34">
        <v>10</v>
      </c>
      <c r="F205" s="21"/>
      <c r="G205" s="35">
        <f t="shared" si="5"/>
        <v>0</v>
      </c>
    </row>
    <row r="206" spans="1:7" s="3" customFormat="1" ht="21" x14ac:dyDescent="0.4">
      <c r="A206" s="21">
        <f t="shared" si="6"/>
        <v>191</v>
      </c>
      <c r="B206" s="12" t="s">
        <v>192</v>
      </c>
      <c r="C206" s="27" t="s">
        <v>19</v>
      </c>
      <c r="D206" s="34" t="s">
        <v>42</v>
      </c>
      <c r="E206" s="34">
        <v>8</v>
      </c>
      <c r="F206" s="21"/>
      <c r="G206" s="35">
        <f t="shared" si="5"/>
        <v>0</v>
      </c>
    </row>
    <row r="207" spans="1:7" s="3" customFormat="1" ht="21" x14ac:dyDescent="0.4">
      <c r="A207" s="21">
        <f t="shared" si="6"/>
        <v>192</v>
      </c>
      <c r="B207" s="12" t="s">
        <v>193</v>
      </c>
      <c r="C207" s="27" t="s">
        <v>19</v>
      </c>
      <c r="D207" s="34" t="s">
        <v>42</v>
      </c>
      <c r="E207" s="34">
        <v>4</v>
      </c>
      <c r="F207" s="21"/>
      <c r="G207" s="35">
        <f t="shared" ref="G207:G270" si="7">E207*F207</f>
        <v>0</v>
      </c>
    </row>
    <row r="208" spans="1:7" s="3" customFormat="1" ht="21" x14ac:dyDescent="0.4">
      <c r="A208" s="21">
        <f t="shared" si="6"/>
        <v>193</v>
      </c>
      <c r="B208" s="12" t="s">
        <v>194</v>
      </c>
      <c r="C208" s="27" t="s">
        <v>19</v>
      </c>
      <c r="D208" s="34" t="s">
        <v>42</v>
      </c>
      <c r="E208" s="34">
        <v>24</v>
      </c>
      <c r="F208" s="21"/>
      <c r="G208" s="35">
        <f t="shared" si="7"/>
        <v>0</v>
      </c>
    </row>
    <row r="209" spans="1:7" s="3" customFormat="1" ht="21" x14ac:dyDescent="0.4">
      <c r="A209" s="21">
        <f t="shared" si="6"/>
        <v>194</v>
      </c>
      <c r="B209" s="12" t="s">
        <v>195</v>
      </c>
      <c r="C209" s="27" t="s">
        <v>19</v>
      </c>
      <c r="D209" s="34" t="s">
        <v>42</v>
      </c>
      <c r="E209" s="34">
        <v>4</v>
      </c>
      <c r="F209" s="21"/>
      <c r="G209" s="35">
        <f t="shared" si="7"/>
        <v>0</v>
      </c>
    </row>
    <row r="210" spans="1:7" s="3" customFormat="1" ht="21" x14ac:dyDescent="0.4">
      <c r="A210" s="21">
        <f t="shared" si="6"/>
        <v>195</v>
      </c>
      <c r="B210" s="12" t="s">
        <v>196</v>
      </c>
      <c r="C210" s="27" t="s">
        <v>19</v>
      </c>
      <c r="D210" s="34" t="s">
        <v>42</v>
      </c>
      <c r="E210" s="34">
        <v>32</v>
      </c>
      <c r="F210" s="21"/>
      <c r="G210" s="35">
        <f t="shared" si="7"/>
        <v>0</v>
      </c>
    </row>
    <row r="211" spans="1:7" s="3" customFormat="1" ht="21" x14ac:dyDescent="0.4">
      <c r="A211" s="21">
        <f t="shared" si="6"/>
        <v>196</v>
      </c>
      <c r="B211" s="12" t="s">
        <v>197</v>
      </c>
      <c r="C211" s="27" t="s">
        <v>19</v>
      </c>
      <c r="D211" s="34" t="s">
        <v>42</v>
      </c>
      <c r="E211" s="34">
        <v>8</v>
      </c>
      <c r="F211" s="21"/>
      <c r="G211" s="35">
        <f t="shared" si="7"/>
        <v>0</v>
      </c>
    </row>
    <row r="212" spans="1:7" s="3" customFormat="1" ht="21" x14ac:dyDescent="0.4">
      <c r="A212" s="21">
        <f t="shared" si="6"/>
        <v>197</v>
      </c>
      <c r="B212" s="12" t="s">
        <v>198</v>
      </c>
      <c r="C212" s="27" t="s">
        <v>19</v>
      </c>
      <c r="D212" s="34" t="s">
        <v>42</v>
      </c>
      <c r="E212" s="34">
        <v>4</v>
      </c>
      <c r="F212" s="21"/>
      <c r="G212" s="35">
        <f t="shared" si="7"/>
        <v>0</v>
      </c>
    </row>
    <row r="213" spans="1:7" s="3" customFormat="1" ht="21" x14ac:dyDescent="0.4">
      <c r="A213" s="21">
        <f t="shared" si="6"/>
        <v>198</v>
      </c>
      <c r="B213" s="12" t="s">
        <v>199</v>
      </c>
      <c r="C213" s="27" t="s">
        <v>19</v>
      </c>
      <c r="D213" s="34" t="s">
        <v>42</v>
      </c>
      <c r="E213" s="34">
        <v>4</v>
      </c>
      <c r="F213" s="21"/>
      <c r="G213" s="35">
        <f t="shared" si="7"/>
        <v>0</v>
      </c>
    </row>
    <row r="214" spans="1:7" s="3" customFormat="1" ht="28.8" x14ac:dyDescent="0.4">
      <c r="A214" s="21">
        <f t="shared" si="6"/>
        <v>199</v>
      </c>
      <c r="B214" s="12" t="s">
        <v>200</v>
      </c>
      <c r="C214" s="27" t="s">
        <v>19</v>
      </c>
      <c r="D214" s="34" t="s">
        <v>42</v>
      </c>
      <c r="E214" s="34">
        <v>4</v>
      </c>
      <c r="F214" s="21"/>
      <c r="G214" s="35">
        <f t="shared" si="7"/>
        <v>0</v>
      </c>
    </row>
    <row r="215" spans="1:7" s="3" customFormat="1" ht="21" x14ac:dyDescent="0.4">
      <c r="A215" s="21">
        <f t="shared" si="6"/>
        <v>200</v>
      </c>
      <c r="B215" s="12" t="s">
        <v>201</v>
      </c>
      <c r="C215" s="27" t="s">
        <v>19</v>
      </c>
      <c r="D215" s="34" t="s">
        <v>42</v>
      </c>
      <c r="E215" s="34">
        <v>4</v>
      </c>
      <c r="F215" s="21"/>
      <c r="G215" s="35">
        <f t="shared" si="7"/>
        <v>0</v>
      </c>
    </row>
    <row r="216" spans="1:7" s="3" customFormat="1" ht="21" x14ac:dyDescent="0.4">
      <c r="A216" s="21">
        <f t="shared" si="6"/>
        <v>201</v>
      </c>
      <c r="B216" s="12" t="s">
        <v>202</v>
      </c>
      <c r="C216" s="27" t="s">
        <v>19</v>
      </c>
      <c r="D216" s="34" t="s">
        <v>42</v>
      </c>
      <c r="E216" s="34">
        <v>34</v>
      </c>
      <c r="F216" s="21"/>
      <c r="G216" s="35">
        <f t="shared" si="7"/>
        <v>0</v>
      </c>
    </row>
    <row r="217" spans="1:7" s="3" customFormat="1" ht="21" x14ac:dyDescent="0.4">
      <c r="A217" s="21">
        <f t="shared" si="6"/>
        <v>202</v>
      </c>
      <c r="B217" s="12" t="s">
        <v>203</v>
      </c>
      <c r="C217" s="27" t="s">
        <v>19</v>
      </c>
      <c r="D217" s="34" t="s">
        <v>42</v>
      </c>
      <c r="E217" s="34">
        <v>2</v>
      </c>
      <c r="F217" s="21"/>
      <c r="G217" s="35">
        <f t="shared" si="7"/>
        <v>0</v>
      </c>
    </row>
    <row r="218" spans="1:7" s="3" customFormat="1" ht="21" x14ac:dyDescent="0.4">
      <c r="A218" s="21">
        <f t="shared" si="6"/>
        <v>203</v>
      </c>
      <c r="B218" s="12" t="s">
        <v>204</v>
      </c>
      <c r="C218" s="27" t="s">
        <v>19</v>
      </c>
      <c r="D218" s="34" t="s">
        <v>42</v>
      </c>
      <c r="E218" s="34">
        <v>8</v>
      </c>
      <c r="F218" s="21"/>
      <c r="G218" s="35">
        <f t="shared" si="7"/>
        <v>0</v>
      </c>
    </row>
    <row r="219" spans="1:7" s="3" customFormat="1" ht="21" x14ac:dyDescent="0.4">
      <c r="A219" s="21">
        <f t="shared" si="6"/>
        <v>204</v>
      </c>
      <c r="B219" s="12" t="s">
        <v>205</v>
      </c>
      <c r="C219" s="27" t="s">
        <v>19</v>
      </c>
      <c r="D219" s="34" t="s">
        <v>42</v>
      </c>
      <c r="E219" s="34">
        <v>26</v>
      </c>
      <c r="F219" s="21"/>
      <c r="G219" s="35">
        <f t="shared" si="7"/>
        <v>0</v>
      </c>
    </row>
    <row r="220" spans="1:7" s="3" customFormat="1" ht="21" x14ac:dyDescent="0.4">
      <c r="A220" s="21">
        <f t="shared" si="6"/>
        <v>205</v>
      </c>
      <c r="B220" s="12" t="s">
        <v>206</v>
      </c>
      <c r="C220" s="27" t="s">
        <v>19</v>
      </c>
      <c r="D220" s="34" t="s">
        <v>42</v>
      </c>
      <c r="E220" s="34">
        <v>2</v>
      </c>
      <c r="F220" s="21"/>
      <c r="G220" s="35">
        <f t="shared" si="7"/>
        <v>0</v>
      </c>
    </row>
    <row r="221" spans="1:7" s="3" customFormat="1" ht="21" x14ac:dyDescent="0.4">
      <c r="A221" s="21">
        <f t="shared" si="6"/>
        <v>206</v>
      </c>
      <c r="B221" s="12" t="s">
        <v>207</v>
      </c>
      <c r="C221" s="27" t="s">
        <v>19</v>
      </c>
      <c r="D221" s="34" t="s">
        <v>23</v>
      </c>
      <c r="E221" s="34">
        <v>8</v>
      </c>
      <c r="F221" s="21"/>
      <c r="G221" s="35">
        <f t="shared" si="7"/>
        <v>0</v>
      </c>
    </row>
    <row r="222" spans="1:7" s="3" customFormat="1" ht="21" x14ac:dyDescent="0.4">
      <c r="A222" s="21">
        <f t="shared" si="6"/>
        <v>207</v>
      </c>
      <c r="B222" s="12" t="s">
        <v>208</v>
      </c>
      <c r="C222" s="27" t="s">
        <v>19</v>
      </c>
      <c r="D222" s="34" t="s">
        <v>23</v>
      </c>
      <c r="E222" s="34">
        <v>8</v>
      </c>
      <c r="F222" s="21"/>
      <c r="G222" s="35">
        <f t="shared" si="7"/>
        <v>0</v>
      </c>
    </row>
    <row r="223" spans="1:7" s="3" customFormat="1" ht="21" x14ac:dyDescent="0.4">
      <c r="A223" s="21">
        <f t="shared" si="6"/>
        <v>208</v>
      </c>
      <c r="B223" s="12" t="s">
        <v>209</v>
      </c>
      <c r="C223" s="27" t="s">
        <v>19</v>
      </c>
      <c r="D223" s="34" t="s">
        <v>42</v>
      </c>
      <c r="E223" s="34">
        <v>160</v>
      </c>
      <c r="F223" s="21"/>
      <c r="G223" s="35">
        <f t="shared" si="7"/>
        <v>0</v>
      </c>
    </row>
    <row r="224" spans="1:7" s="3" customFormat="1" ht="28.8" x14ac:dyDescent="0.4">
      <c r="A224" s="21">
        <f t="shared" si="6"/>
        <v>209</v>
      </c>
      <c r="B224" s="12" t="s">
        <v>210</v>
      </c>
      <c r="C224" s="27" t="s">
        <v>19</v>
      </c>
      <c r="D224" s="34" t="s">
        <v>20</v>
      </c>
      <c r="E224" s="34">
        <v>0.48</v>
      </c>
      <c r="F224" s="21"/>
      <c r="G224" s="35">
        <f t="shared" si="7"/>
        <v>0</v>
      </c>
    </row>
    <row r="225" spans="1:7" s="3" customFormat="1" ht="21" x14ac:dyDescent="0.4">
      <c r="A225" s="21">
        <f t="shared" si="6"/>
        <v>210</v>
      </c>
      <c r="B225" s="12" t="s">
        <v>89</v>
      </c>
      <c r="C225" s="27" t="s">
        <v>19</v>
      </c>
      <c r="D225" s="34" t="s">
        <v>42</v>
      </c>
      <c r="E225" s="34">
        <v>194</v>
      </c>
      <c r="F225" s="21"/>
      <c r="G225" s="35">
        <f t="shared" si="7"/>
        <v>0</v>
      </c>
    </row>
    <row r="226" spans="1:7" s="3" customFormat="1" ht="21" x14ac:dyDescent="0.4">
      <c r="A226" s="21">
        <f t="shared" si="6"/>
        <v>211</v>
      </c>
      <c r="B226" s="12" t="s">
        <v>211</v>
      </c>
      <c r="C226" s="27" t="s">
        <v>19</v>
      </c>
      <c r="D226" s="34" t="s">
        <v>20</v>
      </c>
      <c r="E226" s="34">
        <v>0.11</v>
      </c>
      <c r="F226" s="21"/>
      <c r="G226" s="35">
        <f t="shared" si="7"/>
        <v>0</v>
      </c>
    </row>
    <row r="227" spans="1:7" s="3" customFormat="1" ht="21" x14ac:dyDescent="0.4">
      <c r="A227" s="21">
        <f t="shared" si="6"/>
        <v>212</v>
      </c>
      <c r="B227" s="12" t="s">
        <v>212</v>
      </c>
      <c r="C227" s="27" t="s">
        <v>19</v>
      </c>
      <c r="D227" s="34" t="s">
        <v>48</v>
      </c>
      <c r="E227" s="34">
        <v>2.5520000000000001E-2</v>
      </c>
      <c r="F227" s="21"/>
      <c r="G227" s="35">
        <f t="shared" si="7"/>
        <v>0</v>
      </c>
    </row>
    <row r="228" spans="1:7" s="3" customFormat="1" ht="21" x14ac:dyDescent="0.4">
      <c r="A228" s="21">
        <f t="shared" si="6"/>
        <v>213</v>
      </c>
      <c r="B228" s="12" t="s">
        <v>50</v>
      </c>
      <c r="C228" s="27" t="s">
        <v>19</v>
      </c>
      <c r="D228" s="34" t="s">
        <v>20</v>
      </c>
      <c r="E228" s="34">
        <v>0.13639999999999999</v>
      </c>
      <c r="F228" s="21"/>
      <c r="G228" s="35">
        <f t="shared" si="7"/>
        <v>0</v>
      </c>
    </row>
    <row r="229" spans="1:7" s="3" customFormat="1" ht="21" x14ac:dyDescent="0.4">
      <c r="A229" s="54" t="s">
        <v>213</v>
      </c>
      <c r="B229" s="54" t="s">
        <v>214</v>
      </c>
      <c r="C229" s="54"/>
      <c r="D229" s="54"/>
      <c r="E229" s="54"/>
      <c r="F229" s="32"/>
      <c r="G229" s="36"/>
    </row>
    <row r="230" spans="1:7" s="3" customFormat="1" ht="21" x14ac:dyDescent="0.4">
      <c r="A230" s="21">
        <f>A228+1</f>
        <v>214</v>
      </c>
      <c r="B230" s="12" t="s">
        <v>215</v>
      </c>
      <c r="C230" s="22"/>
      <c r="D230" s="34" t="s">
        <v>25</v>
      </c>
      <c r="E230" s="34">
        <v>14</v>
      </c>
      <c r="F230" s="21"/>
      <c r="G230" s="35">
        <f t="shared" si="7"/>
        <v>0</v>
      </c>
    </row>
    <row r="231" spans="1:7" s="3" customFormat="1" ht="21" x14ac:dyDescent="0.4">
      <c r="A231" s="21">
        <f>A230+1</f>
        <v>215</v>
      </c>
      <c r="B231" s="12" t="s">
        <v>216</v>
      </c>
      <c r="C231" s="22"/>
      <c r="D231" s="34" t="s">
        <v>25</v>
      </c>
      <c r="E231" s="34">
        <v>14</v>
      </c>
      <c r="F231" s="21"/>
      <c r="G231" s="35">
        <f t="shared" si="7"/>
        <v>0</v>
      </c>
    </row>
    <row r="232" spans="1:7" s="3" customFormat="1" ht="21" x14ac:dyDescent="0.4">
      <c r="A232" s="21">
        <f t="shared" ref="A232:A295" si="8">A231+1</f>
        <v>216</v>
      </c>
      <c r="B232" s="12" t="s">
        <v>217</v>
      </c>
      <c r="C232" s="22"/>
      <c r="D232" s="34" t="s">
        <v>42</v>
      </c>
      <c r="E232" s="34">
        <v>24</v>
      </c>
      <c r="F232" s="21"/>
      <c r="G232" s="35">
        <f t="shared" si="7"/>
        <v>0</v>
      </c>
    </row>
    <row r="233" spans="1:7" s="3" customFormat="1" ht="21" x14ac:dyDescent="0.4">
      <c r="A233" s="21">
        <f t="shared" si="8"/>
        <v>217</v>
      </c>
      <c r="B233" s="12" t="s">
        <v>218</v>
      </c>
      <c r="C233" s="22"/>
      <c r="D233" s="34" t="s">
        <v>42</v>
      </c>
      <c r="E233" s="34">
        <v>57</v>
      </c>
      <c r="F233" s="21"/>
      <c r="G233" s="35">
        <f t="shared" si="7"/>
        <v>0</v>
      </c>
    </row>
    <row r="234" spans="1:7" s="3" customFormat="1" ht="28.8" x14ac:dyDescent="0.4">
      <c r="A234" s="21">
        <f t="shared" si="8"/>
        <v>218</v>
      </c>
      <c r="B234" s="12" t="s">
        <v>219</v>
      </c>
      <c r="C234" s="22"/>
      <c r="D234" s="34" t="s">
        <v>25</v>
      </c>
      <c r="E234" s="34">
        <v>48</v>
      </c>
      <c r="F234" s="21"/>
      <c r="G234" s="35">
        <f t="shared" si="7"/>
        <v>0</v>
      </c>
    </row>
    <row r="235" spans="1:7" s="3" customFormat="1" ht="21" x14ac:dyDescent="0.4">
      <c r="A235" s="21">
        <f t="shared" si="8"/>
        <v>219</v>
      </c>
      <c r="B235" s="12" t="s">
        <v>220</v>
      </c>
      <c r="C235" s="22"/>
      <c r="D235" s="34" t="s">
        <v>25</v>
      </c>
      <c r="E235" s="34">
        <v>48</v>
      </c>
      <c r="F235" s="21"/>
      <c r="G235" s="35">
        <f t="shared" si="7"/>
        <v>0</v>
      </c>
    </row>
    <row r="236" spans="1:7" s="3" customFormat="1" ht="21" x14ac:dyDescent="0.4">
      <c r="A236" s="21">
        <f t="shared" si="8"/>
        <v>220</v>
      </c>
      <c r="B236" s="12" t="s">
        <v>221</v>
      </c>
      <c r="C236" s="22"/>
      <c r="D236" s="34" t="s">
        <v>42</v>
      </c>
      <c r="E236" s="34">
        <v>10</v>
      </c>
      <c r="F236" s="21"/>
      <c r="G236" s="35">
        <f t="shared" si="7"/>
        <v>0</v>
      </c>
    </row>
    <row r="237" spans="1:7" s="3" customFormat="1" ht="21" x14ac:dyDescent="0.4">
      <c r="A237" s="21">
        <f t="shared" si="8"/>
        <v>221</v>
      </c>
      <c r="B237" s="12" t="s">
        <v>222</v>
      </c>
      <c r="C237" s="22"/>
      <c r="D237" s="34" t="s">
        <v>42</v>
      </c>
      <c r="E237" s="34">
        <v>5</v>
      </c>
      <c r="F237" s="21"/>
      <c r="G237" s="35">
        <f t="shared" si="7"/>
        <v>0</v>
      </c>
    </row>
    <row r="238" spans="1:7" s="3" customFormat="1" ht="28.8" x14ac:dyDescent="0.4">
      <c r="A238" s="21">
        <f t="shared" si="8"/>
        <v>222</v>
      </c>
      <c r="B238" s="12" t="s">
        <v>223</v>
      </c>
      <c r="C238" s="22"/>
      <c r="D238" s="34" t="s">
        <v>25</v>
      </c>
      <c r="E238" s="34">
        <v>77</v>
      </c>
      <c r="F238" s="21"/>
      <c r="G238" s="35">
        <f t="shared" si="7"/>
        <v>0</v>
      </c>
    </row>
    <row r="239" spans="1:7" s="3" customFormat="1" ht="21" x14ac:dyDescent="0.4">
      <c r="A239" s="21">
        <f t="shared" si="8"/>
        <v>223</v>
      </c>
      <c r="B239" s="12" t="s">
        <v>224</v>
      </c>
      <c r="C239" s="22"/>
      <c r="D239" s="34" t="s">
        <v>25</v>
      </c>
      <c r="E239" s="34">
        <v>77</v>
      </c>
      <c r="F239" s="21"/>
      <c r="G239" s="35">
        <f t="shared" si="7"/>
        <v>0</v>
      </c>
    </row>
    <row r="240" spans="1:7" s="3" customFormat="1" ht="21" x14ac:dyDescent="0.4">
      <c r="A240" s="21">
        <f t="shared" si="8"/>
        <v>224</v>
      </c>
      <c r="B240" s="12" t="s">
        <v>225</v>
      </c>
      <c r="C240" s="22"/>
      <c r="D240" s="34" t="s">
        <v>42</v>
      </c>
      <c r="E240" s="34">
        <v>34</v>
      </c>
      <c r="F240" s="21"/>
      <c r="G240" s="35">
        <f t="shared" si="7"/>
        <v>0</v>
      </c>
    </row>
    <row r="241" spans="1:7" s="3" customFormat="1" ht="21" x14ac:dyDescent="0.4">
      <c r="A241" s="21">
        <f t="shared" si="8"/>
        <v>225</v>
      </c>
      <c r="B241" s="12" t="s">
        <v>226</v>
      </c>
      <c r="C241" s="22"/>
      <c r="D241" s="34" t="s">
        <v>25</v>
      </c>
      <c r="E241" s="34">
        <v>77</v>
      </c>
      <c r="F241" s="21"/>
      <c r="G241" s="35">
        <f t="shared" si="7"/>
        <v>0</v>
      </c>
    </row>
    <row r="242" spans="1:7" s="3" customFormat="1" ht="21" x14ac:dyDescent="0.4">
      <c r="A242" s="21">
        <f t="shared" si="8"/>
        <v>226</v>
      </c>
      <c r="B242" s="12" t="s">
        <v>227</v>
      </c>
      <c r="C242" s="22"/>
      <c r="D242" s="34" t="s">
        <v>25</v>
      </c>
      <c r="E242" s="34">
        <v>77</v>
      </c>
      <c r="F242" s="21"/>
      <c r="G242" s="35">
        <f t="shared" si="7"/>
        <v>0</v>
      </c>
    </row>
    <row r="243" spans="1:7" s="3" customFormat="1" ht="21" x14ac:dyDescent="0.4">
      <c r="A243" s="21">
        <f t="shared" si="8"/>
        <v>227</v>
      </c>
      <c r="B243" s="12" t="s">
        <v>228</v>
      </c>
      <c r="C243" s="22"/>
      <c r="D243" s="34" t="s">
        <v>42</v>
      </c>
      <c r="E243" s="34">
        <v>50</v>
      </c>
      <c r="F243" s="21"/>
      <c r="G243" s="35">
        <f t="shared" si="7"/>
        <v>0</v>
      </c>
    </row>
    <row r="244" spans="1:7" s="3" customFormat="1" ht="21" x14ac:dyDescent="0.4">
      <c r="A244" s="21">
        <f t="shared" si="8"/>
        <v>228</v>
      </c>
      <c r="B244" s="12" t="s">
        <v>229</v>
      </c>
      <c r="C244" s="22"/>
      <c r="D244" s="34" t="s">
        <v>42</v>
      </c>
      <c r="E244" s="34">
        <v>2</v>
      </c>
      <c r="F244" s="21"/>
      <c r="G244" s="35">
        <f t="shared" si="7"/>
        <v>0</v>
      </c>
    </row>
    <row r="245" spans="1:7" s="3" customFormat="1" ht="21" x14ac:dyDescent="0.4">
      <c r="A245" s="21">
        <f t="shared" si="8"/>
        <v>229</v>
      </c>
      <c r="B245" s="12" t="s">
        <v>230</v>
      </c>
      <c r="C245" s="22"/>
      <c r="D245" s="34" t="s">
        <v>42</v>
      </c>
      <c r="E245" s="34">
        <v>2</v>
      </c>
      <c r="F245" s="21"/>
      <c r="G245" s="35">
        <f t="shared" si="7"/>
        <v>0</v>
      </c>
    </row>
    <row r="246" spans="1:7" s="3" customFormat="1" ht="43.2" x14ac:dyDescent="0.4">
      <c r="A246" s="21">
        <f t="shared" si="8"/>
        <v>230</v>
      </c>
      <c r="B246" s="12" t="s">
        <v>231</v>
      </c>
      <c r="C246" s="22"/>
      <c r="D246" s="34" t="s">
        <v>42</v>
      </c>
      <c r="E246" s="34">
        <v>10</v>
      </c>
      <c r="F246" s="21"/>
      <c r="G246" s="35">
        <f t="shared" si="7"/>
        <v>0</v>
      </c>
    </row>
    <row r="247" spans="1:7" s="3" customFormat="1" ht="21" x14ac:dyDescent="0.4">
      <c r="A247" s="21">
        <f t="shared" si="8"/>
        <v>231</v>
      </c>
      <c r="B247" s="12" t="s">
        <v>232</v>
      </c>
      <c r="C247" s="22"/>
      <c r="D247" s="34" t="s">
        <v>42</v>
      </c>
      <c r="E247" s="34">
        <v>0.20200000000000001</v>
      </c>
      <c r="F247" s="21"/>
      <c r="G247" s="35">
        <f t="shared" si="7"/>
        <v>0</v>
      </c>
    </row>
    <row r="248" spans="1:7" s="3" customFormat="1" ht="43.2" x14ac:dyDescent="0.4">
      <c r="A248" s="21">
        <f t="shared" si="8"/>
        <v>232</v>
      </c>
      <c r="B248" s="12" t="s">
        <v>233</v>
      </c>
      <c r="C248" s="22"/>
      <c r="D248" s="34" t="s">
        <v>42</v>
      </c>
      <c r="E248" s="34">
        <v>10</v>
      </c>
      <c r="F248" s="21"/>
      <c r="G248" s="35">
        <f t="shared" si="7"/>
        <v>0</v>
      </c>
    </row>
    <row r="249" spans="1:7" s="3" customFormat="1" ht="21" x14ac:dyDescent="0.4">
      <c r="A249" s="21">
        <f t="shared" si="8"/>
        <v>233</v>
      </c>
      <c r="B249" s="12" t="s">
        <v>232</v>
      </c>
      <c r="C249" s="22"/>
      <c r="D249" s="34" t="s">
        <v>42</v>
      </c>
      <c r="E249" s="34">
        <v>0.30299999999999999</v>
      </c>
      <c r="F249" s="21"/>
      <c r="G249" s="35">
        <f t="shared" si="7"/>
        <v>0</v>
      </c>
    </row>
    <row r="250" spans="1:7" s="3" customFormat="1" ht="43.2" x14ac:dyDescent="0.4">
      <c r="A250" s="21">
        <f t="shared" si="8"/>
        <v>234</v>
      </c>
      <c r="B250" s="12" t="s">
        <v>234</v>
      </c>
      <c r="C250" s="22"/>
      <c r="D250" s="34" t="s">
        <v>42</v>
      </c>
      <c r="E250" s="34">
        <v>2</v>
      </c>
      <c r="F250" s="21"/>
      <c r="G250" s="35">
        <f t="shared" si="7"/>
        <v>0</v>
      </c>
    </row>
    <row r="251" spans="1:7" s="3" customFormat="1" ht="21" x14ac:dyDescent="0.4">
      <c r="A251" s="21">
        <f t="shared" si="8"/>
        <v>235</v>
      </c>
      <c r="B251" s="12" t="s">
        <v>235</v>
      </c>
      <c r="C251" s="22"/>
      <c r="D251" s="34" t="s">
        <v>42</v>
      </c>
      <c r="E251" s="34">
        <v>4.1599999999999998E-2</v>
      </c>
      <c r="F251" s="21"/>
      <c r="G251" s="35">
        <f t="shared" si="7"/>
        <v>0</v>
      </c>
    </row>
    <row r="252" spans="1:7" s="3" customFormat="1" ht="43.2" x14ac:dyDescent="0.4">
      <c r="A252" s="21">
        <f t="shared" si="8"/>
        <v>236</v>
      </c>
      <c r="B252" s="12" t="s">
        <v>236</v>
      </c>
      <c r="C252" s="22"/>
      <c r="D252" s="34" t="s">
        <v>42</v>
      </c>
      <c r="E252" s="34">
        <v>2</v>
      </c>
      <c r="F252" s="21"/>
      <c r="G252" s="35">
        <f t="shared" si="7"/>
        <v>0</v>
      </c>
    </row>
    <row r="253" spans="1:7" s="3" customFormat="1" ht="21" x14ac:dyDescent="0.4">
      <c r="A253" s="21">
        <f t="shared" si="8"/>
        <v>237</v>
      </c>
      <c r="B253" s="12" t="s">
        <v>235</v>
      </c>
      <c r="C253" s="22"/>
      <c r="D253" s="34" t="s">
        <v>42</v>
      </c>
      <c r="E253" s="34">
        <v>6.2399999999999997E-2</v>
      </c>
      <c r="F253" s="21"/>
      <c r="G253" s="35">
        <f t="shared" si="7"/>
        <v>0</v>
      </c>
    </row>
    <row r="254" spans="1:7" s="3" customFormat="1" ht="21" x14ac:dyDescent="0.4">
      <c r="A254" s="21">
        <f t="shared" si="8"/>
        <v>238</v>
      </c>
      <c r="B254" s="12" t="s">
        <v>237</v>
      </c>
      <c r="C254" s="22"/>
      <c r="D254" s="34" t="s">
        <v>238</v>
      </c>
      <c r="E254" s="34">
        <v>18.48</v>
      </c>
      <c r="F254" s="21"/>
      <c r="G254" s="35">
        <f t="shared" si="7"/>
        <v>0</v>
      </c>
    </row>
    <row r="255" spans="1:7" s="3" customFormat="1" ht="21" x14ac:dyDescent="0.4">
      <c r="A255" s="21">
        <f t="shared" si="8"/>
        <v>239</v>
      </c>
      <c r="B255" s="12" t="s">
        <v>239</v>
      </c>
      <c r="C255" s="22"/>
      <c r="D255" s="34" t="s">
        <v>42</v>
      </c>
      <c r="E255" s="34">
        <v>12</v>
      </c>
      <c r="F255" s="21"/>
      <c r="G255" s="35">
        <f t="shared" si="7"/>
        <v>0</v>
      </c>
    </row>
    <row r="256" spans="1:7" s="3" customFormat="1" ht="21" x14ac:dyDescent="0.4">
      <c r="A256" s="21">
        <f t="shared" si="8"/>
        <v>240</v>
      </c>
      <c r="B256" s="12" t="s">
        <v>240</v>
      </c>
      <c r="C256" s="22"/>
      <c r="D256" s="34" t="s">
        <v>42</v>
      </c>
      <c r="E256" s="34">
        <v>62</v>
      </c>
      <c r="F256" s="21"/>
      <c r="G256" s="35">
        <f t="shared" si="7"/>
        <v>0</v>
      </c>
    </row>
    <row r="257" spans="1:7" s="3" customFormat="1" ht="21" x14ac:dyDescent="0.4">
      <c r="A257" s="21">
        <f t="shared" si="8"/>
        <v>241</v>
      </c>
      <c r="B257" s="12" t="s">
        <v>241</v>
      </c>
      <c r="C257" s="22"/>
      <c r="D257" s="34" t="s">
        <v>42</v>
      </c>
      <c r="E257" s="34">
        <v>24</v>
      </c>
      <c r="F257" s="21"/>
      <c r="G257" s="35">
        <f t="shared" si="7"/>
        <v>0</v>
      </c>
    </row>
    <row r="258" spans="1:7" s="3" customFormat="1" ht="21" x14ac:dyDescent="0.4">
      <c r="A258" s="21">
        <f t="shared" si="8"/>
        <v>242</v>
      </c>
      <c r="B258" s="12" t="s">
        <v>242</v>
      </c>
      <c r="C258" s="22"/>
      <c r="D258" s="34" t="s">
        <v>42</v>
      </c>
      <c r="E258" s="34">
        <v>14</v>
      </c>
      <c r="F258" s="21"/>
      <c r="G258" s="35">
        <f t="shared" si="7"/>
        <v>0</v>
      </c>
    </row>
    <row r="259" spans="1:7" s="3" customFormat="1" ht="21" x14ac:dyDescent="0.4">
      <c r="A259" s="21">
        <f t="shared" si="8"/>
        <v>243</v>
      </c>
      <c r="B259" s="12" t="s">
        <v>243</v>
      </c>
      <c r="C259" s="22"/>
      <c r="D259" s="34" t="s">
        <v>42</v>
      </c>
      <c r="E259" s="34">
        <v>10</v>
      </c>
      <c r="F259" s="21"/>
      <c r="G259" s="35">
        <f t="shared" si="7"/>
        <v>0</v>
      </c>
    </row>
    <row r="260" spans="1:7" s="3" customFormat="1" ht="21" x14ac:dyDescent="0.4">
      <c r="A260" s="21">
        <f t="shared" si="8"/>
        <v>244</v>
      </c>
      <c r="B260" s="12" t="s">
        <v>244</v>
      </c>
      <c r="C260" s="22"/>
      <c r="D260" s="34" t="s">
        <v>42</v>
      </c>
      <c r="E260" s="34">
        <v>2</v>
      </c>
      <c r="F260" s="21"/>
      <c r="G260" s="35">
        <f t="shared" si="7"/>
        <v>0</v>
      </c>
    </row>
    <row r="261" spans="1:7" s="3" customFormat="1" ht="21" x14ac:dyDescent="0.4">
      <c r="A261" s="21">
        <f t="shared" si="8"/>
        <v>245</v>
      </c>
      <c r="B261" s="12" t="s">
        <v>245</v>
      </c>
      <c r="C261" s="22"/>
      <c r="D261" s="34" t="s">
        <v>42</v>
      </c>
      <c r="E261" s="34">
        <v>2</v>
      </c>
      <c r="F261" s="21"/>
      <c r="G261" s="35">
        <f t="shared" si="7"/>
        <v>0</v>
      </c>
    </row>
    <row r="262" spans="1:7" s="3" customFormat="1" ht="28.8" x14ac:dyDescent="0.4">
      <c r="A262" s="21">
        <f t="shared" si="8"/>
        <v>246</v>
      </c>
      <c r="B262" s="12" t="s">
        <v>246</v>
      </c>
      <c r="C262" s="22"/>
      <c r="D262" s="34" t="s">
        <v>25</v>
      </c>
      <c r="E262" s="34">
        <v>26</v>
      </c>
      <c r="F262" s="21"/>
      <c r="G262" s="35">
        <f t="shared" si="7"/>
        <v>0</v>
      </c>
    </row>
    <row r="263" spans="1:7" s="3" customFormat="1" ht="21" x14ac:dyDescent="0.4">
      <c r="A263" s="21">
        <f t="shared" si="8"/>
        <v>247</v>
      </c>
      <c r="B263" s="12" t="s">
        <v>247</v>
      </c>
      <c r="C263" s="22"/>
      <c r="D263" s="34" t="s">
        <v>25</v>
      </c>
      <c r="E263" s="34">
        <v>26</v>
      </c>
      <c r="F263" s="21"/>
      <c r="G263" s="35">
        <f t="shared" si="7"/>
        <v>0</v>
      </c>
    </row>
    <row r="264" spans="1:7" s="3" customFormat="1" ht="21" x14ac:dyDescent="0.4">
      <c r="A264" s="21">
        <f t="shared" si="8"/>
        <v>248</v>
      </c>
      <c r="B264" s="12" t="s">
        <v>248</v>
      </c>
      <c r="C264" s="22"/>
      <c r="D264" s="34" t="s">
        <v>42</v>
      </c>
      <c r="E264" s="34">
        <v>132</v>
      </c>
      <c r="F264" s="21"/>
      <c r="G264" s="35">
        <f t="shared" si="7"/>
        <v>0</v>
      </c>
    </row>
    <row r="265" spans="1:7" s="3" customFormat="1" ht="21" x14ac:dyDescent="0.4">
      <c r="A265" s="21">
        <f t="shared" si="8"/>
        <v>249</v>
      </c>
      <c r="B265" s="12" t="s">
        <v>226</v>
      </c>
      <c r="C265" s="22"/>
      <c r="D265" s="34" t="s">
        <v>25</v>
      </c>
      <c r="E265" s="34">
        <v>26</v>
      </c>
      <c r="F265" s="21"/>
      <c r="G265" s="35">
        <f t="shared" si="7"/>
        <v>0</v>
      </c>
    </row>
    <row r="266" spans="1:7" s="3" customFormat="1" ht="21" x14ac:dyDescent="0.4">
      <c r="A266" s="21">
        <f t="shared" si="8"/>
        <v>250</v>
      </c>
      <c r="B266" s="12" t="s">
        <v>249</v>
      </c>
      <c r="C266" s="22"/>
      <c r="D266" s="34" t="s">
        <v>25</v>
      </c>
      <c r="E266" s="34">
        <v>26</v>
      </c>
      <c r="F266" s="21"/>
      <c r="G266" s="35">
        <f t="shared" si="7"/>
        <v>0</v>
      </c>
    </row>
    <row r="267" spans="1:7" s="3" customFormat="1" ht="21" x14ac:dyDescent="0.4">
      <c r="A267" s="21">
        <f t="shared" si="8"/>
        <v>251</v>
      </c>
      <c r="B267" s="12" t="s">
        <v>250</v>
      </c>
      <c r="C267" s="22"/>
      <c r="D267" s="34" t="s">
        <v>42</v>
      </c>
      <c r="E267" s="34">
        <v>2</v>
      </c>
      <c r="F267" s="21"/>
      <c r="G267" s="35">
        <f t="shared" si="7"/>
        <v>0</v>
      </c>
    </row>
    <row r="268" spans="1:7" s="3" customFormat="1" ht="21" x14ac:dyDescent="0.4">
      <c r="A268" s="21">
        <f t="shared" si="8"/>
        <v>252</v>
      </c>
      <c r="B268" s="12" t="s">
        <v>251</v>
      </c>
      <c r="C268" s="22"/>
      <c r="D268" s="34" t="s">
        <v>42</v>
      </c>
      <c r="E268" s="34">
        <v>2</v>
      </c>
      <c r="F268" s="21"/>
      <c r="G268" s="35">
        <f t="shared" si="7"/>
        <v>0</v>
      </c>
    </row>
    <row r="269" spans="1:7" s="3" customFormat="1" ht="21" x14ac:dyDescent="0.4">
      <c r="A269" s="21">
        <f t="shared" si="8"/>
        <v>253</v>
      </c>
      <c r="B269" s="12" t="s">
        <v>252</v>
      </c>
      <c r="C269" s="22"/>
      <c r="D269" s="34" t="s">
        <v>42</v>
      </c>
      <c r="E269" s="34">
        <v>2</v>
      </c>
      <c r="F269" s="21"/>
      <c r="G269" s="35">
        <f t="shared" si="7"/>
        <v>0</v>
      </c>
    </row>
    <row r="270" spans="1:7" s="3" customFormat="1" ht="21" x14ac:dyDescent="0.4">
      <c r="A270" s="21">
        <f t="shared" si="8"/>
        <v>254</v>
      </c>
      <c r="B270" s="12" t="s">
        <v>253</v>
      </c>
      <c r="C270" s="22"/>
      <c r="D270" s="34" t="s">
        <v>42</v>
      </c>
      <c r="E270" s="34">
        <v>2</v>
      </c>
      <c r="F270" s="21"/>
      <c r="G270" s="35">
        <f t="shared" si="7"/>
        <v>0</v>
      </c>
    </row>
    <row r="271" spans="1:7" s="3" customFormat="1" ht="21" x14ac:dyDescent="0.4">
      <c r="A271" s="21">
        <f t="shared" si="8"/>
        <v>255</v>
      </c>
      <c r="B271" s="12" t="s">
        <v>254</v>
      </c>
      <c r="C271" s="22"/>
      <c r="D271" s="34" t="s">
        <v>42</v>
      </c>
      <c r="E271" s="34">
        <v>2</v>
      </c>
      <c r="F271" s="21"/>
      <c r="G271" s="35">
        <f t="shared" ref="G271:G334" si="9">E271*F271</f>
        <v>0</v>
      </c>
    </row>
    <row r="272" spans="1:7" s="3" customFormat="1" ht="21" x14ac:dyDescent="0.4">
      <c r="A272" s="21">
        <f t="shared" si="8"/>
        <v>256</v>
      </c>
      <c r="B272" s="12" t="s">
        <v>255</v>
      </c>
      <c r="C272" s="22"/>
      <c r="D272" s="34" t="s">
        <v>42</v>
      </c>
      <c r="E272" s="34">
        <v>2</v>
      </c>
      <c r="F272" s="21"/>
      <c r="G272" s="35">
        <f t="shared" si="9"/>
        <v>0</v>
      </c>
    </row>
    <row r="273" spans="1:7" s="3" customFormat="1" ht="21" x14ac:dyDescent="0.4">
      <c r="A273" s="21">
        <f t="shared" si="8"/>
        <v>257</v>
      </c>
      <c r="B273" s="12" t="s">
        <v>256</v>
      </c>
      <c r="C273" s="22"/>
      <c r="D273" s="34" t="s">
        <v>42</v>
      </c>
      <c r="E273" s="34">
        <v>2</v>
      </c>
      <c r="F273" s="21"/>
      <c r="G273" s="35">
        <f t="shared" si="9"/>
        <v>0</v>
      </c>
    </row>
    <row r="274" spans="1:7" s="3" customFormat="1" ht="21" x14ac:dyDescent="0.4">
      <c r="A274" s="21">
        <f t="shared" si="8"/>
        <v>258</v>
      </c>
      <c r="B274" s="12" t="s">
        <v>257</v>
      </c>
      <c r="C274" s="22"/>
      <c r="D274" s="34" t="s">
        <v>42</v>
      </c>
      <c r="E274" s="34">
        <v>2</v>
      </c>
      <c r="F274" s="21"/>
      <c r="G274" s="35">
        <f t="shared" si="9"/>
        <v>0</v>
      </c>
    </row>
    <row r="275" spans="1:7" s="3" customFormat="1" ht="21" x14ac:dyDescent="0.4">
      <c r="A275" s="21">
        <f t="shared" si="8"/>
        <v>259</v>
      </c>
      <c r="B275" s="12" t="s">
        <v>258</v>
      </c>
      <c r="C275" s="22"/>
      <c r="D275" s="34" t="s">
        <v>259</v>
      </c>
      <c r="E275" s="34">
        <v>1</v>
      </c>
      <c r="F275" s="21"/>
      <c r="G275" s="35">
        <f t="shared" si="9"/>
        <v>0</v>
      </c>
    </row>
    <row r="276" spans="1:7" s="3" customFormat="1" ht="21" x14ac:dyDescent="0.4">
      <c r="A276" s="21">
        <f t="shared" si="8"/>
        <v>260</v>
      </c>
      <c r="B276" s="12" t="s">
        <v>260</v>
      </c>
      <c r="C276" s="22"/>
      <c r="D276" s="34" t="s">
        <v>259</v>
      </c>
      <c r="E276" s="34">
        <v>1</v>
      </c>
      <c r="F276" s="21"/>
      <c r="G276" s="35">
        <f t="shared" si="9"/>
        <v>0</v>
      </c>
    </row>
    <row r="277" spans="1:7" s="3" customFormat="1" ht="21" x14ac:dyDescent="0.4">
      <c r="A277" s="21">
        <f t="shared" si="8"/>
        <v>261</v>
      </c>
      <c r="B277" s="12" t="s">
        <v>261</v>
      </c>
      <c r="C277" s="22"/>
      <c r="D277" s="34" t="s">
        <v>42</v>
      </c>
      <c r="E277" s="34">
        <v>2</v>
      </c>
      <c r="F277" s="21"/>
      <c r="G277" s="35">
        <f t="shared" si="9"/>
        <v>0</v>
      </c>
    </row>
    <row r="278" spans="1:7" s="3" customFormat="1" ht="21" x14ac:dyDescent="0.4">
      <c r="A278" s="21">
        <f t="shared" si="8"/>
        <v>262</v>
      </c>
      <c r="B278" s="12" t="s">
        <v>262</v>
      </c>
      <c r="C278" s="22"/>
      <c r="D278" s="34" t="s">
        <v>42</v>
      </c>
      <c r="E278" s="34">
        <v>2</v>
      </c>
      <c r="F278" s="21"/>
      <c r="G278" s="35">
        <f t="shared" si="9"/>
        <v>0</v>
      </c>
    </row>
    <row r="279" spans="1:7" s="3" customFormat="1" ht="21" x14ac:dyDescent="0.4">
      <c r="A279" s="21">
        <f t="shared" si="8"/>
        <v>263</v>
      </c>
      <c r="B279" s="12" t="s">
        <v>263</v>
      </c>
      <c r="C279" s="22"/>
      <c r="D279" s="34" t="s">
        <v>42</v>
      </c>
      <c r="E279" s="34">
        <v>2</v>
      </c>
      <c r="F279" s="21"/>
      <c r="G279" s="35">
        <f t="shared" si="9"/>
        <v>0</v>
      </c>
    </row>
    <row r="280" spans="1:7" s="3" customFormat="1" ht="21" x14ac:dyDescent="0.4">
      <c r="A280" s="21">
        <f t="shared" si="8"/>
        <v>264</v>
      </c>
      <c r="B280" s="12" t="s">
        <v>264</v>
      </c>
      <c r="C280" s="22"/>
      <c r="D280" s="34" t="s">
        <v>42</v>
      </c>
      <c r="E280" s="34">
        <v>2</v>
      </c>
      <c r="F280" s="21"/>
      <c r="G280" s="35">
        <f t="shared" si="9"/>
        <v>0</v>
      </c>
    </row>
    <row r="281" spans="1:7" s="3" customFormat="1" ht="21" x14ac:dyDescent="0.4">
      <c r="A281" s="21">
        <f t="shared" si="8"/>
        <v>265</v>
      </c>
      <c r="B281" s="12" t="s">
        <v>241</v>
      </c>
      <c r="C281" s="22"/>
      <c r="D281" s="34" t="s">
        <v>42</v>
      </c>
      <c r="E281" s="34">
        <v>8</v>
      </c>
      <c r="F281" s="21"/>
      <c r="G281" s="35">
        <f t="shared" si="9"/>
        <v>0</v>
      </c>
    </row>
    <row r="282" spans="1:7" s="3" customFormat="1" ht="21" x14ac:dyDescent="0.4">
      <c r="A282" s="21">
        <f t="shared" si="8"/>
        <v>266</v>
      </c>
      <c r="B282" s="12" t="s">
        <v>242</v>
      </c>
      <c r="C282" s="22"/>
      <c r="D282" s="34" t="s">
        <v>42</v>
      </c>
      <c r="E282" s="34">
        <v>8</v>
      </c>
      <c r="F282" s="21"/>
      <c r="G282" s="35">
        <f t="shared" si="9"/>
        <v>0</v>
      </c>
    </row>
    <row r="283" spans="1:7" s="3" customFormat="1" ht="21" x14ac:dyDescent="0.4">
      <c r="A283" s="21">
        <f t="shared" si="8"/>
        <v>267</v>
      </c>
      <c r="B283" s="12" t="s">
        <v>265</v>
      </c>
      <c r="C283" s="22"/>
      <c r="D283" s="34" t="s">
        <v>42</v>
      </c>
      <c r="E283" s="34">
        <v>1</v>
      </c>
      <c r="F283" s="21"/>
      <c r="G283" s="35">
        <f t="shared" si="9"/>
        <v>0</v>
      </c>
    </row>
    <row r="284" spans="1:7" s="3" customFormat="1" ht="21" x14ac:dyDescent="0.4">
      <c r="A284" s="21">
        <f t="shared" si="8"/>
        <v>268</v>
      </c>
      <c r="B284" s="12" t="s">
        <v>266</v>
      </c>
      <c r="C284" s="22"/>
      <c r="D284" s="34" t="s">
        <v>42</v>
      </c>
      <c r="E284" s="34">
        <v>1</v>
      </c>
      <c r="F284" s="21"/>
      <c r="G284" s="35">
        <f t="shared" si="9"/>
        <v>0</v>
      </c>
    </row>
    <row r="285" spans="1:7" s="3" customFormat="1" ht="21" x14ac:dyDescent="0.4">
      <c r="A285" s="21">
        <f t="shared" si="8"/>
        <v>269</v>
      </c>
      <c r="B285" s="12" t="s">
        <v>267</v>
      </c>
      <c r="C285" s="22"/>
      <c r="D285" s="34" t="s">
        <v>42</v>
      </c>
      <c r="E285" s="34">
        <v>1</v>
      </c>
      <c r="F285" s="21"/>
      <c r="G285" s="35">
        <f t="shared" si="9"/>
        <v>0</v>
      </c>
    </row>
    <row r="286" spans="1:7" s="3" customFormat="1" ht="21" x14ac:dyDescent="0.4">
      <c r="A286" s="21">
        <f t="shared" si="8"/>
        <v>270</v>
      </c>
      <c r="B286" s="12" t="s">
        <v>268</v>
      </c>
      <c r="C286" s="22"/>
      <c r="D286" s="34" t="s">
        <v>42</v>
      </c>
      <c r="E286" s="34">
        <v>2</v>
      </c>
      <c r="F286" s="21"/>
      <c r="G286" s="35">
        <f t="shared" si="9"/>
        <v>0</v>
      </c>
    </row>
    <row r="287" spans="1:7" s="3" customFormat="1" ht="21" x14ac:dyDescent="0.4">
      <c r="A287" s="21">
        <f t="shared" si="8"/>
        <v>271</v>
      </c>
      <c r="B287" s="12" t="s">
        <v>269</v>
      </c>
      <c r="C287" s="22"/>
      <c r="D287" s="34" t="s">
        <v>42</v>
      </c>
      <c r="E287" s="34">
        <v>2</v>
      </c>
      <c r="F287" s="21"/>
      <c r="G287" s="35">
        <f t="shared" si="9"/>
        <v>0</v>
      </c>
    </row>
    <row r="288" spans="1:7" s="3" customFormat="1" ht="21" x14ac:dyDescent="0.4">
      <c r="A288" s="21">
        <f t="shared" si="8"/>
        <v>272</v>
      </c>
      <c r="B288" s="12" t="s">
        <v>270</v>
      </c>
      <c r="C288" s="22"/>
      <c r="D288" s="34" t="s">
        <v>42</v>
      </c>
      <c r="E288" s="34">
        <v>1</v>
      </c>
      <c r="F288" s="21"/>
      <c r="G288" s="35">
        <f t="shared" si="9"/>
        <v>0</v>
      </c>
    </row>
    <row r="289" spans="1:7" s="3" customFormat="1" ht="21" x14ac:dyDescent="0.4">
      <c r="A289" s="21">
        <f t="shared" si="8"/>
        <v>273</v>
      </c>
      <c r="B289" s="12" t="s">
        <v>271</v>
      </c>
      <c r="C289" s="22"/>
      <c r="D289" s="34" t="s">
        <v>42</v>
      </c>
      <c r="E289" s="34">
        <v>1</v>
      </c>
      <c r="F289" s="21"/>
      <c r="G289" s="35">
        <f t="shared" si="9"/>
        <v>0</v>
      </c>
    </row>
    <row r="290" spans="1:7" s="3" customFormat="1" ht="21" x14ac:dyDescent="0.4">
      <c r="A290" s="21">
        <f t="shared" si="8"/>
        <v>274</v>
      </c>
      <c r="B290" s="12" t="s">
        <v>272</v>
      </c>
      <c r="C290" s="22"/>
      <c r="D290" s="34" t="s">
        <v>42</v>
      </c>
      <c r="E290" s="34">
        <v>8</v>
      </c>
      <c r="F290" s="21"/>
      <c r="G290" s="35">
        <f t="shared" si="9"/>
        <v>0</v>
      </c>
    </row>
    <row r="291" spans="1:7" s="3" customFormat="1" ht="21" x14ac:dyDescent="0.4">
      <c r="A291" s="21">
        <f t="shared" si="8"/>
        <v>275</v>
      </c>
      <c r="B291" s="12" t="s">
        <v>273</v>
      </c>
      <c r="C291" s="22"/>
      <c r="D291" s="34" t="s">
        <v>42</v>
      </c>
      <c r="E291" s="34">
        <v>62</v>
      </c>
      <c r="F291" s="21"/>
      <c r="G291" s="35">
        <f t="shared" si="9"/>
        <v>0</v>
      </c>
    </row>
    <row r="292" spans="1:7" s="3" customFormat="1" ht="21" x14ac:dyDescent="0.4">
      <c r="A292" s="21">
        <f t="shared" si="8"/>
        <v>276</v>
      </c>
      <c r="B292" s="12" t="s">
        <v>274</v>
      </c>
      <c r="C292" s="22"/>
      <c r="D292" s="34" t="s">
        <v>42</v>
      </c>
      <c r="E292" s="34">
        <v>25</v>
      </c>
      <c r="F292" s="21"/>
      <c r="G292" s="35">
        <f t="shared" si="9"/>
        <v>0</v>
      </c>
    </row>
    <row r="293" spans="1:7" s="3" customFormat="1" ht="21" x14ac:dyDescent="0.4">
      <c r="A293" s="21">
        <f t="shared" si="8"/>
        <v>277</v>
      </c>
      <c r="B293" s="12" t="s">
        <v>275</v>
      </c>
      <c r="C293" s="22"/>
      <c r="D293" s="34" t="s">
        <v>42</v>
      </c>
      <c r="E293" s="34">
        <v>8</v>
      </c>
      <c r="F293" s="21"/>
      <c r="G293" s="35">
        <f t="shared" si="9"/>
        <v>0</v>
      </c>
    </row>
    <row r="294" spans="1:7" s="3" customFormat="1" ht="21" x14ac:dyDescent="0.4">
      <c r="A294" s="21">
        <f t="shared" si="8"/>
        <v>278</v>
      </c>
      <c r="B294" s="12" t="s">
        <v>276</v>
      </c>
      <c r="C294" s="22"/>
      <c r="D294" s="34" t="s">
        <v>42</v>
      </c>
      <c r="E294" s="34">
        <v>8</v>
      </c>
      <c r="F294" s="21"/>
      <c r="G294" s="35">
        <f t="shared" si="9"/>
        <v>0</v>
      </c>
    </row>
    <row r="295" spans="1:7" s="3" customFormat="1" ht="21" x14ac:dyDescent="0.4">
      <c r="A295" s="21">
        <f t="shared" si="8"/>
        <v>279</v>
      </c>
      <c r="B295" s="12" t="s">
        <v>277</v>
      </c>
      <c r="C295" s="22"/>
      <c r="D295" s="34" t="s">
        <v>42</v>
      </c>
      <c r="E295" s="34">
        <v>1</v>
      </c>
      <c r="F295" s="21"/>
      <c r="G295" s="35">
        <f t="shared" si="9"/>
        <v>0</v>
      </c>
    </row>
    <row r="296" spans="1:7" s="3" customFormat="1" ht="21" x14ac:dyDescent="0.4">
      <c r="A296" s="21">
        <f t="shared" ref="A296:A300" si="10">A295+1</f>
        <v>280</v>
      </c>
      <c r="B296" s="12" t="s">
        <v>278</v>
      </c>
      <c r="C296" s="22"/>
      <c r="D296" s="34" t="s">
        <v>42</v>
      </c>
      <c r="E296" s="34">
        <v>18</v>
      </c>
      <c r="F296" s="21"/>
      <c r="G296" s="35">
        <f t="shared" si="9"/>
        <v>0</v>
      </c>
    </row>
    <row r="297" spans="1:7" s="3" customFormat="1" ht="21" x14ac:dyDescent="0.4">
      <c r="A297" s="21">
        <f t="shared" si="10"/>
        <v>281</v>
      </c>
      <c r="B297" s="12" t="s">
        <v>279</v>
      </c>
      <c r="C297" s="22"/>
      <c r="D297" s="34" t="s">
        <v>42</v>
      </c>
      <c r="E297" s="34">
        <v>6</v>
      </c>
      <c r="F297" s="21"/>
      <c r="G297" s="35">
        <f t="shared" si="9"/>
        <v>0</v>
      </c>
    </row>
    <row r="298" spans="1:7" s="3" customFormat="1" ht="21" x14ac:dyDescent="0.4">
      <c r="A298" s="21">
        <f t="shared" si="10"/>
        <v>282</v>
      </c>
      <c r="B298" s="12" t="s">
        <v>280</v>
      </c>
      <c r="C298" s="22"/>
      <c r="D298" s="34" t="s">
        <v>42</v>
      </c>
      <c r="E298" s="34">
        <v>4</v>
      </c>
      <c r="F298" s="21"/>
      <c r="G298" s="35">
        <f t="shared" si="9"/>
        <v>0</v>
      </c>
    </row>
    <row r="299" spans="1:7" s="3" customFormat="1" ht="28.8" x14ac:dyDescent="0.4">
      <c r="A299" s="21">
        <f t="shared" si="10"/>
        <v>283</v>
      </c>
      <c r="B299" s="12" t="s">
        <v>281</v>
      </c>
      <c r="C299" s="22"/>
      <c r="D299" s="34" t="s">
        <v>42</v>
      </c>
      <c r="E299" s="34">
        <v>1</v>
      </c>
      <c r="F299" s="21"/>
      <c r="G299" s="35">
        <f t="shared" si="9"/>
        <v>0</v>
      </c>
    </row>
    <row r="300" spans="1:7" s="3" customFormat="1" ht="21" x14ac:dyDescent="0.4">
      <c r="A300" s="21">
        <f t="shared" si="10"/>
        <v>284</v>
      </c>
      <c r="B300" s="12" t="s">
        <v>282</v>
      </c>
      <c r="C300" s="22"/>
      <c r="D300" s="34" t="s">
        <v>42</v>
      </c>
      <c r="E300" s="34">
        <v>1</v>
      </c>
      <c r="F300" s="21"/>
      <c r="G300" s="35">
        <f t="shared" si="9"/>
        <v>0</v>
      </c>
    </row>
    <row r="301" spans="1:7" s="3" customFormat="1" ht="21" x14ac:dyDescent="0.4">
      <c r="A301" s="54" t="s">
        <v>283</v>
      </c>
      <c r="B301" s="54" t="s">
        <v>284</v>
      </c>
      <c r="C301" s="54"/>
      <c r="D301" s="54"/>
      <c r="E301" s="54"/>
      <c r="F301" s="32"/>
      <c r="G301" s="36"/>
    </row>
    <row r="302" spans="1:7" s="3" customFormat="1" ht="28.8" x14ac:dyDescent="0.4">
      <c r="A302" s="21">
        <f>A300+1</f>
        <v>285</v>
      </c>
      <c r="B302" s="12" t="s">
        <v>285</v>
      </c>
      <c r="C302" s="22"/>
      <c r="D302" s="34" t="s">
        <v>25</v>
      </c>
      <c r="E302" s="34">
        <v>54</v>
      </c>
      <c r="F302" s="21"/>
      <c r="G302" s="35">
        <f t="shared" si="9"/>
        <v>0</v>
      </c>
    </row>
    <row r="303" spans="1:7" s="3" customFormat="1" ht="21" x14ac:dyDescent="0.4">
      <c r="A303" s="21">
        <f>A302+1</f>
        <v>286</v>
      </c>
      <c r="B303" s="12" t="s">
        <v>286</v>
      </c>
      <c r="C303" s="22"/>
      <c r="D303" s="34" t="s">
        <v>25</v>
      </c>
      <c r="E303" s="34">
        <v>56</v>
      </c>
      <c r="F303" s="21"/>
      <c r="G303" s="35">
        <f t="shared" si="9"/>
        <v>0</v>
      </c>
    </row>
    <row r="304" spans="1:7" s="3" customFormat="1" ht="21" x14ac:dyDescent="0.4">
      <c r="A304" s="21">
        <f t="shared" ref="A304:A325" si="11">A303+1</f>
        <v>287</v>
      </c>
      <c r="B304" s="12" t="s">
        <v>287</v>
      </c>
      <c r="C304" s="22"/>
      <c r="D304" s="34" t="s">
        <v>42</v>
      </c>
      <c r="E304" s="34">
        <v>22</v>
      </c>
      <c r="F304" s="21"/>
      <c r="G304" s="35">
        <f t="shared" si="9"/>
        <v>0</v>
      </c>
    </row>
    <row r="305" spans="1:7" s="3" customFormat="1" ht="21" x14ac:dyDescent="0.4">
      <c r="A305" s="21">
        <f t="shared" si="11"/>
        <v>288</v>
      </c>
      <c r="B305" s="12" t="s">
        <v>288</v>
      </c>
      <c r="C305" s="22"/>
      <c r="D305" s="34" t="s">
        <v>42</v>
      </c>
      <c r="E305" s="34">
        <v>12</v>
      </c>
      <c r="F305" s="21"/>
      <c r="G305" s="35">
        <f t="shared" si="9"/>
        <v>0</v>
      </c>
    </row>
    <row r="306" spans="1:7" s="3" customFormat="1" ht="21" x14ac:dyDescent="0.4">
      <c r="A306" s="21">
        <f t="shared" si="11"/>
        <v>289</v>
      </c>
      <c r="B306" s="12" t="s">
        <v>289</v>
      </c>
      <c r="C306" s="22"/>
      <c r="D306" s="34" t="s">
        <v>42</v>
      </c>
      <c r="E306" s="34">
        <v>14</v>
      </c>
      <c r="F306" s="21"/>
      <c r="G306" s="35">
        <f t="shared" si="9"/>
        <v>0</v>
      </c>
    </row>
    <row r="307" spans="1:7" s="3" customFormat="1" ht="21" x14ac:dyDescent="0.4">
      <c r="A307" s="21">
        <f t="shared" si="11"/>
        <v>290</v>
      </c>
      <c r="B307" s="12" t="s">
        <v>290</v>
      </c>
      <c r="C307" s="22"/>
      <c r="D307" s="34" t="s">
        <v>42</v>
      </c>
      <c r="E307" s="34">
        <v>40</v>
      </c>
      <c r="F307" s="21"/>
      <c r="G307" s="35">
        <f t="shared" si="9"/>
        <v>0</v>
      </c>
    </row>
    <row r="308" spans="1:7" s="3" customFormat="1" ht="21" x14ac:dyDescent="0.4">
      <c r="A308" s="21">
        <f t="shared" si="11"/>
        <v>291</v>
      </c>
      <c r="B308" s="12" t="s">
        <v>291</v>
      </c>
      <c r="C308" s="22"/>
      <c r="D308" s="34" t="s">
        <v>42</v>
      </c>
      <c r="E308" s="34">
        <v>2</v>
      </c>
      <c r="F308" s="21"/>
      <c r="G308" s="35">
        <f t="shared" si="9"/>
        <v>0</v>
      </c>
    </row>
    <row r="309" spans="1:7" s="3" customFormat="1" ht="21" x14ac:dyDescent="0.4">
      <c r="A309" s="21">
        <f t="shared" si="11"/>
        <v>292</v>
      </c>
      <c r="B309" s="12" t="s">
        <v>292</v>
      </c>
      <c r="C309" s="22"/>
      <c r="D309" s="34" t="s">
        <v>42</v>
      </c>
      <c r="E309" s="34">
        <v>10</v>
      </c>
      <c r="F309" s="21"/>
      <c r="G309" s="35">
        <f t="shared" si="9"/>
        <v>0</v>
      </c>
    </row>
    <row r="310" spans="1:7" s="3" customFormat="1" ht="21" x14ac:dyDescent="0.4">
      <c r="A310" s="21">
        <f t="shared" si="11"/>
        <v>293</v>
      </c>
      <c r="B310" s="12" t="s">
        <v>293</v>
      </c>
      <c r="C310" s="22"/>
      <c r="D310" s="34" t="s">
        <v>42</v>
      </c>
      <c r="E310" s="34">
        <v>8</v>
      </c>
      <c r="F310" s="21"/>
      <c r="G310" s="35">
        <f t="shared" si="9"/>
        <v>0</v>
      </c>
    </row>
    <row r="311" spans="1:7" s="3" customFormat="1" ht="21" x14ac:dyDescent="0.4">
      <c r="A311" s="21">
        <f t="shared" si="11"/>
        <v>294</v>
      </c>
      <c r="B311" s="12" t="s">
        <v>294</v>
      </c>
      <c r="C311" s="22"/>
      <c r="D311" s="34" t="s">
        <v>42</v>
      </c>
      <c r="E311" s="34">
        <v>20</v>
      </c>
      <c r="F311" s="21"/>
      <c r="G311" s="35">
        <f t="shared" si="9"/>
        <v>0</v>
      </c>
    </row>
    <row r="312" spans="1:7" s="3" customFormat="1" ht="21" x14ac:dyDescent="0.4">
      <c r="A312" s="21">
        <f t="shared" si="11"/>
        <v>295</v>
      </c>
      <c r="B312" s="12" t="s">
        <v>295</v>
      </c>
      <c r="C312" s="22"/>
      <c r="D312" s="34" t="s">
        <v>42</v>
      </c>
      <c r="E312" s="34">
        <v>2</v>
      </c>
      <c r="F312" s="21"/>
      <c r="G312" s="35">
        <f t="shared" si="9"/>
        <v>0</v>
      </c>
    </row>
    <row r="313" spans="1:7" s="3" customFormat="1" ht="21" x14ac:dyDescent="0.4">
      <c r="A313" s="21">
        <f t="shared" si="11"/>
        <v>296</v>
      </c>
      <c r="B313" s="12" t="s">
        <v>296</v>
      </c>
      <c r="C313" s="22"/>
      <c r="D313" s="34" t="s">
        <v>25</v>
      </c>
      <c r="E313" s="34">
        <v>10</v>
      </c>
      <c r="F313" s="21"/>
      <c r="G313" s="35">
        <f t="shared" si="9"/>
        <v>0</v>
      </c>
    </row>
    <row r="314" spans="1:7" s="3" customFormat="1" ht="21" x14ac:dyDescent="0.4">
      <c r="A314" s="21">
        <f t="shared" si="11"/>
        <v>297</v>
      </c>
      <c r="B314" s="12" t="s">
        <v>297</v>
      </c>
      <c r="C314" s="22"/>
      <c r="D314" s="34" t="s">
        <v>42</v>
      </c>
      <c r="E314" s="34">
        <v>5</v>
      </c>
      <c r="F314" s="21"/>
      <c r="G314" s="35">
        <f t="shared" si="9"/>
        <v>0</v>
      </c>
    </row>
    <row r="315" spans="1:7" s="3" customFormat="1" ht="21" x14ac:dyDescent="0.4">
      <c r="A315" s="21">
        <f t="shared" si="11"/>
        <v>298</v>
      </c>
      <c r="B315" s="12" t="s">
        <v>298</v>
      </c>
      <c r="C315" s="22"/>
      <c r="D315" s="34" t="s">
        <v>42</v>
      </c>
      <c r="E315" s="34">
        <v>10</v>
      </c>
      <c r="F315" s="21"/>
      <c r="G315" s="35">
        <f t="shared" si="9"/>
        <v>0</v>
      </c>
    </row>
    <row r="316" spans="1:7" s="3" customFormat="1" ht="21" x14ac:dyDescent="0.4">
      <c r="A316" s="21">
        <f t="shared" si="11"/>
        <v>299</v>
      </c>
      <c r="B316" s="12" t="s">
        <v>299</v>
      </c>
      <c r="C316" s="22"/>
      <c r="D316" s="34" t="s">
        <v>42</v>
      </c>
      <c r="E316" s="34">
        <v>4</v>
      </c>
      <c r="F316" s="21"/>
      <c r="G316" s="35">
        <f t="shared" si="9"/>
        <v>0</v>
      </c>
    </row>
    <row r="317" spans="1:7" s="3" customFormat="1" ht="21" x14ac:dyDescent="0.4">
      <c r="A317" s="21">
        <f t="shared" si="11"/>
        <v>300</v>
      </c>
      <c r="B317" s="12" t="s">
        <v>300</v>
      </c>
      <c r="C317" s="22"/>
      <c r="D317" s="34" t="s">
        <v>42</v>
      </c>
      <c r="E317" s="34">
        <v>12</v>
      </c>
      <c r="F317" s="21"/>
      <c r="G317" s="35">
        <f t="shared" si="9"/>
        <v>0</v>
      </c>
    </row>
    <row r="318" spans="1:7" s="3" customFormat="1" ht="21" x14ac:dyDescent="0.4">
      <c r="A318" s="21">
        <f t="shared" si="11"/>
        <v>301</v>
      </c>
      <c r="B318" s="12" t="s">
        <v>301</v>
      </c>
      <c r="C318" s="22"/>
      <c r="D318" s="34" t="s">
        <v>42</v>
      </c>
      <c r="E318" s="34">
        <v>1</v>
      </c>
      <c r="F318" s="21"/>
      <c r="G318" s="35">
        <f t="shared" si="9"/>
        <v>0</v>
      </c>
    </row>
    <row r="319" spans="1:7" s="3" customFormat="1" ht="21" x14ac:dyDescent="0.4">
      <c r="A319" s="21">
        <f t="shared" si="11"/>
        <v>302</v>
      </c>
      <c r="B319" s="12" t="s">
        <v>302</v>
      </c>
      <c r="C319" s="22"/>
      <c r="D319" s="34" t="s">
        <v>42</v>
      </c>
      <c r="E319" s="34">
        <v>1</v>
      </c>
      <c r="F319" s="21"/>
      <c r="G319" s="35">
        <f t="shared" si="9"/>
        <v>0</v>
      </c>
    </row>
    <row r="320" spans="1:7" s="3" customFormat="1" ht="21" x14ac:dyDescent="0.4">
      <c r="A320" s="21">
        <f t="shared" si="11"/>
        <v>303</v>
      </c>
      <c r="B320" s="12" t="s">
        <v>303</v>
      </c>
      <c r="C320" s="22"/>
      <c r="D320" s="34" t="s">
        <v>42</v>
      </c>
      <c r="E320" s="34">
        <v>5</v>
      </c>
      <c r="F320" s="21"/>
      <c r="G320" s="35">
        <f t="shared" si="9"/>
        <v>0</v>
      </c>
    </row>
    <row r="321" spans="1:7" s="3" customFormat="1" ht="21" x14ac:dyDescent="0.4">
      <c r="A321" s="21">
        <f t="shared" si="11"/>
        <v>304</v>
      </c>
      <c r="B321" s="12" t="s">
        <v>304</v>
      </c>
      <c r="C321" s="22"/>
      <c r="D321" s="34" t="s">
        <v>42</v>
      </c>
      <c r="E321" s="34">
        <v>1</v>
      </c>
      <c r="F321" s="21"/>
      <c r="G321" s="35">
        <f t="shared" si="9"/>
        <v>0</v>
      </c>
    </row>
    <row r="322" spans="1:7" s="3" customFormat="1" ht="21" x14ac:dyDescent="0.4">
      <c r="A322" s="21">
        <f t="shared" si="11"/>
        <v>305</v>
      </c>
      <c r="B322" s="12" t="s">
        <v>305</v>
      </c>
      <c r="C322" s="22"/>
      <c r="D322" s="34" t="s">
        <v>42</v>
      </c>
      <c r="E322" s="34">
        <v>1</v>
      </c>
      <c r="F322" s="21"/>
      <c r="G322" s="35">
        <f t="shared" si="9"/>
        <v>0</v>
      </c>
    </row>
    <row r="323" spans="1:7" s="3" customFormat="1" ht="21" x14ac:dyDescent="0.4">
      <c r="A323" s="21">
        <f t="shared" si="11"/>
        <v>306</v>
      </c>
      <c r="B323" s="12" t="s">
        <v>306</v>
      </c>
      <c r="C323" s="22"/>
      <c r="D323" s="34" t="s">
        <v>42</v>
      </c>
      <c r="E323" s="34">
        <v>1</v>
      </c>
      <c r="F323" s="21"/>
      <c r="G323" s="35">
        <f t="shared" si="9"/>
        <v>0</v>
      </c>
    </row>
    <row r="324" spans="1:7" s="3" customFormat="1" ht="21" x14ac:dyDescent="0.4">
      <c r="A324" s="21">
        <f t="shared" si="11"/>
        <v>307</v>
      </c>
      <c r="B324" s="12" t="s">
        <v>307</v>
      </c>
      <c r="C324" s="22"/>
      <c r="D324" s="34" t="s">
        <v>42</v>
      </c>
      <c r="E324" s="34">
        <v>1</v>
      </c>
      <c r="F324" s="21"/>
      <c r="G324" s="35">
        <f t="shared" si="9"/>
        <v>0</v>
      </c>
    </row>
    <row r="325" spans="1:7" s="3" customFormat="1" ht="21" x14ac:dyDescent="0.4">
      <c r="A325" s="21">
        <f t="shared" si="11"/>
        <v>308</v>
      </c>
      <c r="B325" s="12" t="s">
        <v>308</v>
      </c>
      <c r="C325" s="22"/>
      <c r="D325" s="34" t="s">
        <v>42</v>
      </c>
      <c r="E325" s="34">
        <v>1</v>
      </c>
      <c r="F325" s="21"/>
      <c r="G325" s="35">
        <f t="shared" si="9"/>
        <v>0</v>
      </c>
    </row>
    <row r="326" spans="1:7" s="3" customFormat="1" ht="21" x14ac:dyDescent="0.4">
      <c r="A326" s="54"/>
      <c r="B326" s="54"/>
      <c r="C326" s="54"/>
      <c r="D326" s="54"/>
      <c r="E326" s="54"/>
      <c r="F326" s="32"/>
      <c r="G326" s="36"/>
    </row>
    <row r="327" spans="1:7" s="3" customFormat="1" ht="43.2" x14ac:dyDescent="0.4">
      <c r="A327" s="21">
        <f>A325+1</f>
        <v>309</v>
      </c>
      <c r="B327" s="12" t="s">
        <v>309</v>
      </c>
      <c r="C327" s="22"/>
      <c r="D327" s="34" t="s">
        <v>42</v>
      </c>
      <c r="E327" s="34">
        <v>2</v>
      </c>
      <c r="F327" s="21"/>
      <c r="G327" s="35">
        <f t="shared" si="9"/>
        <v>0</v>
      </c>
    </row>
    <row r="328" spans="1:7" s="3" customFormat="1" ht="21" x14ac:dyDescent="0.4">
      <c r="A328" s="21">
        <f>A327+1</f>
        <v>310</v>
      </c>
      <c r="B328" s="12" t="s">
        <v>310</v>
      </c>
      <c r="C328" s="22"/>
      <c r="D328" s="34" t="s">
        <v>42</v>
      </c>
      <c r="E328" s="34">
        <v>4.0399999999999998E-2</v>
      </c>
      <c r="F328" s="21"/>
      <c r="G328" s="35">
        <f t="shared" si="9"/>
        <v>0</v>
      </c>
    </row>
    <row r="329" spans="1:7" s="3" customFormat="1" ht="43.2" x14ac:dyDescent="0.4">
      <c r="A329" s="21">
        <f t="shared" ref="A329:A392" si="12">A328+1</f>
        <v>311</v>
      </c>
      <c r="B329" s="12" t="s">
        <v>311</v>
      </c>
      <c r="C329" s="22"/>
      <c r="D329" s="34" t="s">
        <v>42</v>
      </c>
      <c r="E329" s="34">
        <v>2</v>
      </c>
      <c r="F329" s="21"/>
      <c r="G329" s="35">
        <f t="shared" si="9"/>
        <v>0</v>
      </c>
    </row>
    <row r="330" spans="1:7" s="3" customFormat="1" ht="21" x14ac:dyDescent="0.4">
      <c r="A330" s="21">
        <f t="shared" si="12"/>
        <v>312</v>
      </c>
      <c r="B330" s="12" t="s">
        <v>310</v>
      </c>
      <c r="C330" s="22"/>
      <c r="D330" s="34" t="s">
        <v>42</v>
      </c>
      <c r="E330" s="34">
        <v>6.0600000000000001E-2</v>
      </c>
      <c r="F330" s="21"/>
      <c r="G330" s="35">
        <f t="shared" si="9"/>
        <v>0</v>
      </c>
    </row>
    <row r="331" spans="1:7" s="3" customFormat="1" ht="21" x14ac:dyDescent="0.4">
      <c r="A331" s="21">
        <f t="shared" si="12"/>
        <v>313</v>
      </c>
      <c r="B331" s="12" t="s">
        <v>312</v>
      </c>
      <c r="C331" s="22"/>
      <c r="D331" s="34" t="s">
        <v>23</v>
      </c>
      <c r="E331" s="34">
        <v>12</v>
      </c>
      <c r="F331" s="21"/>
      <c r="G331" s="35">
        <f t="shared" si="9"/>
        <v>0</v>
      </c>
    </row>
    <row r="332" spans="1:7" s="3" customFormat="1" ht="21" x14ac:dyDescent="0.4">
      <c r="A332" s="21">
        <f t="shared" si="12"/>
        <v>314</v>
      </c>
      <c r="B332" s="12" t="s">
        <v>313</v>
      </c>
      <c r="C332" s="22"/>
      <c r="D332" s="34" t="s">
        <v>20</v>
      </c>
      <c r="E332" s="34">
        <v>6.83</v>
      </c>
      <c r="F332" s="21"/>
      <c r="G332" s="35">
        <f t="shared" si="9"/>
        <v>0</v>
      </c>
    </row>
    <row r="333" spans="1:7" s="3" customFormat="1" ht="21" x14ac:dyDescent="0.4">
      <c r="A333" s="21">
        <f t="shared" si="12"/>
        <v>315</v>
      </c>
      <c r="B333" s="12" t="s">
        <v>314</v>
      </c>
      <c r="C333" s="22"/>
      <c r="D333" s="34" t="s">
        <v>20</v>
      </c>
      <c r="E333" s="34">
        <v>6.7617000000000003</v>
      </c>
      <c r="F333" s="21"/>
      <c r="G333" s="35">
        <f t="shared" si="9"/>
        <v>0</v>
      </c>
    </row>
    <row r="334" spans="1:7" s="3" customFormat="1" ht="21" x14ac:dyDescent="0.4">
      <c r="A334" s="21">
        <f t="shared" si="12"/>
        <v>316</v>
      </c>
      <c r="B334" s="12" t="s">
        <v>37</v>
      </c>
      <c r="C334" s="22"/>
      <c r="D334" s="34" t="s">
        <v>23</v>
      </c>
      <c r="E334" s="34">
        <v>7.5129999999999999</v>
      </c>
      <c r="F334" s="21"/>
      <c r="G334" s="35">
        <f t="shared" si="9"/>
        <v>0</v>
      </c>
    </row>
    <row r="335" spans="1:7" s="3" customFormat="1" ht="21" x14ac:dyDescent="0.4">
      <c r="A335" s="21">
        <f t="shared" si="12"/>
        <v>317</v>
      </c>
      <c r="B335" s="12" t="s">
        <v>315</v>
      </c>
      <c r="C335" s="22"/>
      <c r="D335" s="34" t="s">
        <v>33</v>
      </c>
      <c r="E335" s="34">
        <v>170.75</v>
      </c>
      <c r="F335" s="21"/>
      <c r="G335" s="35">
        <f t="shared" ref="G335:G398" si="13">E335*F335</f>
        <v>0</v>
      </c>
    </row>
    <row r="336" spans="1:7" s="3" customFormat="1" ht="21" x14ac:dyDescent="0.4">
      <c r="A336" s="21">
        <f t="shared" si="12"/>
        <v>318</v>
      </c>
      <c r="B336" s="12" t="s">
        <v>316</v>
      </c>
      <c r="C336" s="22"/>
      <c r="D336" s="34" t="s">
        <v>20</v>
      </c>
      <c r="E336" s="34">
        <v>1.24</v>
      </c>
      <c r="F336" s="21"/>
      <c r="G336" s="35">
        <f t="shared" si="13"/>
        <v>0</v>
      </c>
    </row>
    <row r="337" spans="1:7" s="3" customFormat="1" ht="21" x14ac:dyDescent="0.4">
      <c r="A337" s="21">
        <f t="shared" si="12"/>
        <v>319</v>
      </c>
      <c r="B337" s="12" t="s">
        <v>317</v>
      </c>
      <c r="C337" s="22"/>
      <c r="D337" s="34" t="s">
        <v>48</v>
      </c>
      <c r="E337" s="34">
        <v>1.8600000000000001E-3</v>
      </c>
      <c r="F337" s="21"/>
      <c r="G337" s="35">
        <f t="shared" si="13"/>
        <v>0</v>
      </c>
    </row>
    <row r="338" spans="1:7" s="3" customFormat="1" ht="28.8" x14ac:dyDescent="0.4">
      <c r="A338" s="21">
        <f t="shared" si="12"/>
        <v>320</v>
      </c>
      <c r="B338" s="12" t="s">
        <v>318</v>
      </c>
      <c r="C338" s="22"/>
      <c r="D338" s="34" t="s">
        <v>20</v>
      </c>
      <c r="E338" s="34">
        <v>1.0044000000000001E-2</v>
      </c>
      <c r="F338" s="21"/>
      <c r="G338" s="35">
        <f t="shared" si="13"/>
        <v>0</v>
      </c>
    </row>
    <row r="339" spans="1:7" s="3" customFormat="1" ht="21" x14ac:dyDescent="0.4">
      <c r="A339" s="21">
        <f t="shared" si="12"/>
        <v>321</v>
      </c>
      <c r="B339" s="12" t="s">
        <v>319</v>
      </c>
      <c r="C339" s="22"/>
      <c r="D339" s="34" t="s">
        <v>23</v>
      </c>
      <c r="E339" s="34">
        <v>0.80463600000000002</v>
      </c>
      <c r="F339" s="21"/>
      <c r="G339" s="35">
        <f t="shared" si="13"/>
        <v>0</v>
      </c>
    </row>
    <row r="340" spans="1:7" s="3" customFormat="1" ht="21" x14ac:dyDescent="0.4">
      <c r="A340" s="21">
        <f t="shared" si="12"/>
        <v>322</v>
      </c>
      <c r="B340" s="12" t="s">
        <v>320</v>
      </c>
      <c r="C340" s="22"/>
      <c r="D340" s="34" t="s">
        <v>48</v>
      </c>
      <c r="E340" s="34">
        <v>0.104</v>
      </c>
      <c r="F340" s="21"/>
      <c r="G340" s="35">
        <f t="shared" si="13"/>
        <v>0</v>
      </c>
    </row>
    <row r="341" spans="1:7" s="3" customFormat="1" ht="21" x14ac:dyDescent="0.4">
      <c r="A341" s="21">
        <f t="shared" si="12"/>
        <v>323</v>
      </c>
      <c r="B341" s="12" t="s">
        <v>321</v>
      </c>
      <c r="C341" s="22"/>
      <c r="D341" s="34" t="s">
        <v>20</v>
      </c>
      <c r="E341" s="34">
        <v>1.2585999999999999</v>
      </c>
      <c r="F341" s="21"/>
      <c r="G341" s="35">
        <f t="shared" si="13"/>
        <v>0</v>
      </c>
    </row>
    <row r="342" spans="1:7" s="3" customFormat="1" ht="21" x14ac:dyDescent="0.4">
      <c r="A342" s="21">
        <f t="shared" si="12"/>
        <v>324</v>
      </c>
      <c r="B342" s="12" t="s">
        <v>47</v>
      </c>
      <c r="C342" s="22"/>
      <c r="D342" s="34" t="s">
        <v>48</v>
      </c>
      <c r="E342" s="34">
        <v>0.35995959999999999</v>
      </c>
      <c r="F342" s="21"/>
      <c r="G342" s="35">
        <f t="shared" si="13"/>
        <v>0</v>
      </c>
    </row>
    <row r="343" spans="1:7" s="3" customFormat="1" ht="21" x14ac:dyDescent="0.4">
      <c r="A343" s="21">
        <f t="shared" si="12"/>
        <v>325</v>
      </c>
      <c r="B343" s="12" t="s">
        <v>49</v>
      </c>
      <c r="C343" s="22"/>
      <c r="D343" s="34" t="s">
        <v>20</v>
      </c>
      <c r="E343" s="34">
        <v>1.00688</v>
      </c>
      <c r="F343" s="21"/>
      <c r="G343" s="35">
        <f t="shared" si="13"/>
        <v>0</v>
      </c>
    </row>
    <row r="344" spans="1:7" s="3" customFormat="1" ht="21" x14ac:dyDescent="0.4">
      <c r="A344" s="21">
        <f t="shared" si="12"/>
        <v>326</v>
      </c>
      <c r="B344" s="12" t="s">
        <v>50</v>
      </c>
      <c r="C344" s="22"/>
      <c r="D344" s="34" t="s">
        <v>20</v>
      </c>
      <c r="E344" s="34">
        <v>0.66705800000000004</v>
      </c>
      <c r="F344" s="21"/>
      <c r="G344" s="35">
        <f t="shared" si="13"/>
        <v>0</v>
      </c>
    </row>
    <row r="345" spans="1:7" s="3" customFormat="1" ht="21" x14ac:dyDescent="0.4">
      <c r="A345" s="21">
        <f t="shared" si="12"/>
        <v>327</v>
      </c>
      <c r="B345" s="12" t="s">
        <v>86</v>
      </c>
      <c r="C345" s="22"/>
      <c r="D345" s="34" t="s">
        <v>48</v>
      </c>
      <c r="E345" s="34">
        <v>0.38600000000000001</v>
      </c>
      <c r="F345" s="21"/>
      <c r="G345" s="35">
        <f t="shared" si="13"/>
        <v>0</v>
      </c>
    </row>
    <row r="346" spans="1:7" s="3" customFormat="1" ht="21" x14ac:dyDescent="0.4">
      <c r="A346" s="21">
        <f t="shared" si="12"/>
        <v>328</v>
      </c>
      <c r="B346" s="12" t="s">
        <v>87</v>
      </c>
      <c r="C346" s="22"/>
      <c r="D346" s="34" t="s">
        <v>48</v>
      </c>
      <c r="E346" s="34">
        <v>2.3159999999999999E-3</v>
      </c>
      <c r="F346" s="21"/>
      <c r="G346" s="35">
        <f t="shared" si="13"/>
        <v>0</v>
      </c>
    </row>
    <row r="347" spans="1:7" s="3" customFormat="1" ht="21" x14ac:dyDescent="0.4">
      <c r="A347" s="21">
        <f t="shared" si="12"/>
        <v>329</v>
      </c>
      <c r="B347" s="12" t="s">
        <v>322</v>
      </c>
      <c r="C347" s="22"/>
      <c r="D347" s="34" t="s">
        <v>48</v>
      </c>
      <c r="E347" s="34">
        <v>0.40144000000000002</v>
      </c>
      <c r="F347" s="21"/>
      <c r="G347" s="35">
        <f t="shared" si="13"/>
        <v>0</v>
      </c>
    </row>
    <row r="348" spans="1:7" s="3" customFormat="1" ht="21" x14ac:dyDescent="0.4">
      <c r="A348" s="21">
        <f t="shared" si="12"/>
        <v>330</v>
      </c>
      <c r="B348" s="12" t="s">
        <v>89</v>
      </c>
      <c r="C348" s="22"/>
      <c r="D348" s="34" t="s">
        <v>42</v>
      </c>
      <c r="E348" s="34">
        <v>220.02</v>
      </c>
      <c r="F348" s="21"/>
      <c r="G348" s="35">
        <f t="shared" si="13"/>
        <v>0</v>
      </c>
    </row>
    <row r="349" spans="1:7" s="3" customFormat="1" ht="21" x14ac:dyDescent="0.4">
      <c r="A349" s="21">
        <f t="shared" si="12"/>
        <v>331</v>
      </c>
      <c r="B349" s="12" t="s">
        <v>90</v>
      </c>
      <c r="C349" s="22"/>
      <c r="D349" s="34" t="s">
        <v>20</v>
      </c>
      <c r="E349" s="34">
        <v>0.20843999999999999</v>
      </c>
      <c r="F349" s="21"/>
      <c r="G349" s="35">
        <f t="shared" si="13"/>
        <v>0</v>
      </c>
    </row>
    <row r="350" spans="1:7" s="3" customFormat="1" ht="21" x14ac:dyDescent="0.4">
      <c r="A350" s="21">
        <f t="shared" si="12"/>
        <v>332</v>
      </c>
      <c r="B350" s="12" t="s">
        <v>323</v>
      </c>
      <c r="C350" s="22"/>
      <c r="D350" s="34" t="s">
        <v>48</v>
      </c>
      <c r="E350" s="34">
        <v>0.14000000000000001</v>
      </c>
      <c r="F350" s="21"/>
      <c r="G350" s="35">
        <f t="shared" si="13"/>
        <v>0</v>
      </c>
    </row>
    <row r="351" spans="1:7" s="3" customFormat="1" ht="21" x14ac:dyDescent="0.4">
      <c r="A351" s="21">
        <f t="shared" si="12"/>
        <v>333</v>
      </c>
      <c r="B351" s="12" t="s">
        <v>324</v>
      </c>
      <c r="C351" s="22"/>
      <c r="D351" s="34" t="s">
        <v>23</v>
      </c>
      <c r="E351" s="34">
        <v>12</v>
      </c>
      <c r="F351" s="21"/>
      <c r="G351" s="35">
        <f t="shared" si="13"/>
        <v>0</v>
      </c>
    </row>
    <row r="352" spans="1:7" s="3" customFormat="1" ht="28.8" x14ac:dyDescent="0.4">
      <c r="A352" s="21">
        <f t="shared" si="12"/>
        <v>334</v>
      </c>
      <c r="B352" s="12" t="s">
        <v>325</v>
      </c>
      <c r="C352" s="22"/>
      <c r="D352" s="34" t="s">
        <v>23</v>
      </c>
      <c r="E352" s="34">
        <v>14</v>
      </c>
      <c r="F352" s="21"/>
      <c r="G352" s="35">
        <f t="shared" si="13"/>
        <v>0</v>
      </c>
    </row>
    <row r="353" spans="1:7" s="3" customFormat="1" ht="21" x14ac:dyDescent="0.4">
      <c r="A353" s="21">
        <f t="shared" si="12"/>
        <v>335</v>
      </c>
      <c r="B353" s="12" t="s">
        <v>326</v>
      </c>
      <c r="C353" s="22"/>
      <c r="D353" s="34" t="s">
        <v>48</v>
      </c>
      <c r="E353" s="34">
        <v>8.4000000000000003E-4</v>
      </c>
      <c r="F353" s="21"/>
      <c r="G353" s="35">
        <f t="shared" si="13"/>
        <v>0</v>
      </c>
    </row>
    <row r="354" spans="1:7" s="3" customFormat="1" ht="28.8" x14ac:dyDescent="0.4">
      <c r="A354" s="21">
        <f t="shared" si="12"/>
        <v>336</v>
      </c>
      <c r="B354" s="12" t="s">
        <v>327</v>
      </c>
      <c r="C354" s="22"/>
      <c r="D354" s="34" t="s">
        <v>20</v>
      </c>
      <c r="E354" s="34">
        <v>8.4000000000000005E-2</v>
      </c>
      <c r="F354" s="21"/>
      <c r="G354" s="35">
        <f t="shared" si="13"/>
        <v>0</v>
      </c>
    </row>
    <row r="355" spans="1:7" s="3" customFormat="1" ht="28.8" x14ac:dyDescent="0.4">
      <c r="A355" s="21">
        <f t="shared" si="12"/>
        <v>337</v>
      </c>
      <c r="B355" s="12" t="s">
        <v>328</v>
      </c>
      <c r="C355" s="22"/>
      <c r="D355" s="34" t="s">
        <v>20</v>
      </c>
      <c r="E355" s="34">
        <v>0.16800000000000001</v>
      </c>
      <c r="F355" s="21"/>
      <c r="G355" s="35">
        <f t="shared" si="13"/>
        <v>0</v>
      </c>
    </row>
    <row r="356" spans="1:7" s="3" customFormat="1" ht="21" x14ac:dyDescent="0.4">
      <c r="A356" s="21">
        <f t="shared" si="12"/>
        <v>338</v>
      </c>
      <c r="B356" s="12" t="s">
        <v>329</v>
      </c>
      <c r="C356" s="22"/>
      <c r="D356" s="34" t="s">
        <v>23</v>
      </c>
      <c r="E356" s="34">
        <v>14</v>
      </c>
      <c r="F356" s="21"/>
      <c r="G356" s="35">
        <f t="shared" si="13"/>
        <v>0</v>
      </c>
    </row>
    <row r="357" spans="1:7" s="3" customFormat="1" ht="21" x14ac:dyDescent="0.4">
      <c r="A357" s="21">
        <f t="shared" si="12"/>
        <v>339</v>
      </c>
      <c r="B357" s="12" t="s">
        <v>330</v>
      </c>
      <c r="C357" s="22"/>
      <c r="D357" s="34" t="s">
        <v>23</v>
      </c>
      <c r="E357" s="34">
        <v>15.4</v>
      </c>
      <c r="F357" s="21"/>
      <c r="G357" s="35">
        <f t="shared" si="13"/>
        <v>0</v>
      </c>
    </row>
    <row r="358" spans="1:7" s="3" customFormat="1" ht="21" x14ac:dyDescent="0.4">
      <c r="A358" s="21">
        <f t="shared" si="12"/>
        <v>340</v>
      </c>
      <c r="B358" s="12" t="s">
        <v>331</v>
      </c>
      <c r="C358" s="22"/>
      <c r="D358" s="34" t="s">
        <v>42</v>
      </c>
      <c r="E358" s="34">
        <v>140</v>
      </c>
      <c r="F358" s="21"/>
      <c r="G358" s="35">
        <f t="shared" si="13"/>
        <v>0</v>
      </c>
    </row>
    <row r="359" spans="1:7" s="3" customFormat="1" ht="21" x14ac:dyDescent="0.4">
      <c r="A359" s="21">
        <f t="shared" si="12"/>
        <v>341</v>
      </c>
      <c r="B359" s="12" t="s">
        <v>332</v>
      </c>
      <c r="C359" s="22"/>
      <c r="D359" s="34" t="s">
        <v>23</v>
      </c>
      <c r="E359" s="34">
        <v>14</v>
      </c>
      <c r="F359" s="21"/>
      <c r="G359" s="35">
        <f t="shared" si="13"/>
        <v>0</v>
      </c>
    </row>
    <row r="360" spans="1:7" s="3" customFormat="1" ht="21" x14ac:dyDescent="0.4">
      <c r="A360" s="21">
        <f t="shared" si="12"/>
        <v>342</v>
      </c>
      <c r="B360" s="12" t="s">
        <v>333</v>
      </c>
      <c r="C360" s="22"/>
      <c r="D360" s="34" t="s">
        <v>23</v>
      </c>
      <c r="E360" s="34">
        <v>15.4</v>
      </c>
      <c r="F360" s="21"/>
      <c r="G360" s="35">
        <f t="shared" si="13"/>
        <v>0</v>
      </c>
    </row>
    <row r="361" spans="1:7" s="3" customFormat="1" ht="21" x14ac:dyDescent="0.4">
      <c r="A361" s="21">
        <f t="shared" si="12"/>
        <v>343</v>
      </c>
      <c r="B361" s="12" t="s">
        <v>334</v>
      </c>
      <c r="C361" s="22"/>
      <c r="D361" s="34" t="s">
        <v>23</v>
      </c>
      <c r="E361" s="34">
        <v>10.7</v>
      </c>
      <c r="F361" s="21"/>
      <c r="G361" s="35">
        <f t="shared" si="13"/>
        <v>0</v>
      </c>
    </row>
    <row r="362" spans="1:7" s="3" customFormat="1" ht="21" x14ac:dyDescent="0.4">
      <c r="A362" s="21">
        <f t="shared" si="12"/>
        <v>344</v>
      </c>
      <c r="B362" s="12" t="s">
        <v>102</v>
      </c>
      <c r="C362" s="22"/>
      <c r="D362" s="34" t="s">
        <v>23</v>
      </c>
      <c r="E362" s="34">
        <v>11.77</v>
      </c>
      <c r="F362" s="21"/>
      <c r="G362" s="35">
        <f t="shared" si="13"/>
        <v>0</v>
      </c>
    </row>
    <row r="363" spans="1:7" s="3" customFormat="1" ht="21" x14ac:dyDescent="0.4">
      <c r="A363" s="21">
        <f t="shared" si="12"/>
        <v>345</v>
      </c>
      <c r="B363" s="12" t="s">
        <v>103</v>
      </c>
      <c r="C363" s="22"/>
      <c r="D363" s="34" t="s">
        <v>23</v>
      </c>
      <c r="E363" s="34">
        <v>12</v>
      </c>
      <c r="F363" s="21"/>
      <c r="G363" s="35">
        <f t="shared" si="13"/>
        <v>0</v>
      </c>
    </row>
    <row r="364" spans="1:7" s="3" customFormat="1" ht="21" x14ac:dyDescent="0.4">
      <c r="A364" s="21">
        <f t="shared" si="12"/>
        <v>346</v>
      </c>
      <c r="B364" s="12" t="s">
        <v>335</v>
      </c>
      <c r="C364" s="22"/>
      <c r="D364" s="34" t="s">
        <v>23</v>
      </c>
      <c r="E364" s="34">
        <v>13.2</v>
      </c>
      <c r="F364" s="21"/>
      <c r="G364" s="35">
        <f t="shared" si="13"/>
        <v>0</v>
      </c>
    </row>
    <row r="365" spans="1:7" s="3" customFormat="1" ht="21" x14ac:dyDescent="0.4">
      <c r="A365" s="21">
        <f t="shared" si="12"/>
        <v>347</v>
      </c>
      <c r="B365" s="12" t="s">
        <v>336</v>
      </c>
      <c r="C365" s="22"/>
      <c r="D365" s="34" t="s">
        <v>20</v>
      </c>
      <c r="E365" s="34">
        <v>0.28000000000000003</v>
      </c>
      <c r="F365" s="21"/>
      <c r="G365" s="35">
        <f t="shared" si="13"/>
        <v>0</v>
      </c>
    </row>
    <row r="366" spans="1:7" s="3" customFormat="1" ht="21" x14ac:dyDescent="0.4">
      <c r="A366" s="21">
        <f t="shared" si="12"/>
        <v>348</v>
      </c>
      <c r="B366" s="12" t="s">
        <v>337</v>
      </c>
      <c r="C366" s="22"/>
      <c r="D366" s="34" t="s">
        <v>48</v>
      </c>
      <c r="E366" s="34">
        <v>1.1144E-3</v>
      </c>
      <c r="F366" s="21"/>
      <c r="G366" s="35">
        <f t="shared" si="13"/>
        <v>0</v>
      </c>
    </row>
    <row r="367" spans="1:7" s="3" customFormat="1" ht="28.8" x14ac:dyDescent="0.4">
      <c r="A367" s="21">
        <f t="shared" si="12"/>
        <v>349</v>
      </c>
      <c r="B367" s="12" t="s">
        <v>338</v>
      </c>
      <c r="C367" s="22"/>
      <c r="D367" s="34" t="s">
        <v>20</v>
      </c>
      <c r="E367" s="34">
        <v>0.26040000000000002</v>
      </c>
      <c r="F367" s="21"/>
      <c r="G367" s="35">
        <f t="shared" si="13"/>
        <v>0</v>
      </c>
    </row>
    <row r="368" spans="1:7" s="3" customFormat="1" ht="28.8" x14ac:dyDescent="0.4">
      <c r="A368" s="21">
        <f t="shared" si="12"/>
        <v>350</v>
      </c>
      <c r="B368" s="12" t="s">
        <v>339</v>
      </c>
      <c r="C368" s="22"/>
      <c r="D368" s="34" t="s">
        <v>20</v>
      </c>
      <c r="E368" s="34">
        <v>3.3599999999999998E-2</v>
      </c>
      <c r="F368" s="21"/>
      <c r="G368" s="35">
        <f t="shared" si="13"/>
        <v>0</v>
      </c>
    </row>
    <row r="369" spans="1:7" s="3" customFormat="1" ht="21" x14ac:dyDescent="0.4">
      <c r="A369" s="21">
        <f t="shared" si="12"/>
        <v>351</v>
      </c>
      <c r="B369" s="12" t="s">
        <v>340</v>
      </c>
      <c r="C369" s="22"/>
      <c r="D369" s="34" t="s">
        <v>20</v>
      </c>
      <c r="E369" s="34">
        <v>2.8E-3</v>
      </c>
      <c r="F369" s="21"/>
      <c r="G369" s="35">
        <f t="shared" si="13"/>
        <v>0</v>
      </c>
    </row>
    <row r="370" spans="1:7" s="3" customFormat="1" ht="21" x14ac:dyDescent="0.4">
      <c r="A370" s="21">
        <f t="shared" si="12"/>
        <v>352</v>
      </c>
      <c r="B370" s="12" t="s">
        <v>341</v>
      </c>
      <c r="C370" s="22"/>
      <c r="D370" s="34" t="s">
        <v>48</v>
      </c>
      <c r="E370" s="34">
        <v>1.2768E-3</v>
      </c>
      <c r="F370" s="21"/>
      <c r="G370" s="35">
        <f t="shared" si="13"/>
        <v>0</v>
      </c>
    </row>
    <row r="371" spans="1:7" s="3" customFormat="1" ht="21" x14ac:dyDescent="0.4">
      <c r="A371" s="21">
        <f t="shared" si="12"/>
        <v>353</v>
      </c>
      <c r="B371" s="12" t="s">
        <v>342</v>
      </c>
      <c r="C371" s="22"/>
      <c r="D371" s="34" t="s">
        <v>23</v>
      </c>
      <c r="E371" s="34">
        <v>10.7</v>
      </c>
      <c r="F371" s="21"/>
      <c r="G371" s="35">
        <f t="shared" si="13"/>
        <v>0</v>
      </c>
    </row>
    <row r="372" spans="1:7" s="3" customFormat="1" ht="21" x14ac:dyDescent="0.4">
      <c r="A372" s="21">
        <f t="shared" si="12"/>
        <v>354</v>
      </c>
      <c r="B372" s="12" t="s">
        <v>337</v>
      </c>
      <c r="C372" s="22"/>
      <c r="D372" s="34" t="s">
        <v>48</v>
      </c>
      <c r="E372" s="34">
        <v>6.4199999999999999E-4</v>
      </c>
      <c r="F372" s="21"/>
      <c r="G372" s="35">
        <f t="shared" si="13"/>
        <v>0</v>
      </c>
    </row>
    <row r="373" spans="1:7" s="3" customFormat="1" ht="21" x14ac:dyDescent="0.4">
      <c r="A373" s="21">
        <f t="shared" si="12"/>
        <v>355</v>
      </c>
      <c r="B373" s="12" t="s">
        <v>343</v>
      </c>
      <c r="C373" s="22"/>
      <c r="D373" s="34" t="s">
        <v>23</v>
      </c>
      <c r="E373" s="34">
        <v>11.234999999999999</v>
      </c>
      <c r="F373" s="21"/>
      <c r="G373" s="35">
        <f t="shared" si="13"/>
        <v>0</v>
      </c>
    </row>
    <row r="374" spans="1:7" s="3" customFormat="1" ht="21" x14ac:dyDescent="0.4">
      <c r="A374" s="21">
        <f t="shared" si="12"/>
        <v>356</v>
      </c>
      <c r="B374" s="12" t="s">
        <v>344</v>
      </c>
      <c r="C374" s="22"/>
      <c r="D374" s="34" t="s">
        <v>23</v>
      </c>
      <c r="E374" s="34">
        <v>71</v>
      </c>
      <c r="F374" s="21"/>
      <c r="G374" s="35">
        <f t="shared" si="13"/>
        <v>0</v>
      </c>
    </row>
    <row r="375" spans="1:7" s="3" customFormat="1" ht="21" x14ac:dyDescent="0.4">
      <c r="A375" s="21">
        <f t="shared" si="12"/>
        <v>357</v>
      </c>
      <c r="B375" s="12" t="s">
        <v>63</v>
      </c>
      <c r="C375" s="22"/>
      <c r="D375" s="34" t="s">
        <v>23</v>
      </c>
      <c r="E375" s="34">
        <v>73</v>
      </c>
      <c r="F375" s="21"/>
      <c r="G375" s="35">
        <f t="shared" si="13"/>
        <v>0</v>
      </c>
    </row>
    <row r="376" spans="1:7" s="3" customFormat="1" ht="21" x14ac:dyDescent="0.4">
      <c r="A376" s="21">
        <f t="shared" si="12"/>
        <v>358</v>
      </c>
      <c r="B376" s="12" t="s">
        <v>345</v>
      </c>
      <c r="C376" s="22"/>
      <c r="D376" s="34" t="s">
        <v>42</v>
      </c>
      <c r="E376" s="34">
        <v>420</v>
      </c>
      <c r="F376" s="21"/>
      <c r="G376" s="35">
        <f t="shared" si="13"/>
        <v>0</v>
      </c>
    </row>
    <row r="377" spans="1:7" s="3" customFormat="1" ht="21" x14ac:dyDescent="0.4">
      <c r="A377" s="21">
        <f t="shared" si="12"/>
        <v>359</v>
      </c>
      <c r="B377" s="12" t="s">
        <v>346</v>
      </c>
      <c r="C377" s="22"/>
      <c r="D377" s="34" t="s">
        <v>23</v>
      </c>
      <c r="E377" s="34">
        <v>71</v>
      </c>
      <c r="F377" s="21"/>
      <c r="G377" s="35">
        <f t="shared" si="13"/>
        <v>0</v>
      </c>
    </row>
    <row r="378" spans="1:7" s="3" customFormat="1" ht="21" x14ac:dyDescent="0.4">
      <c r="A378" s="21">
        <f t="shared" si="12"/>
        <v>360</v>
      </c>
      <c r="B378" s="12" t="s">
        <v>347</v>
      </c>
      <c r="C378" s="22"/>
      <c r="D378" s="34" t="s">
        <v>20</v>
      </c>
      <c r="E378" s="34">
        <v>1.3419000000000001</v>
      </c>
      <c r="F378" s="21"/>
      <c r="G378" s="35">
        <f t="shared" si="13"/>
        <v>0</v>
      </c>
    </row>
    <row r="379" spans="1:7" s="3" customFormat="1" ht="21" x14ac:dyDescent="0.4">
      <c r="A379" s="21">
        <f t="shared" si="12"/>
        <v>361</v>
      </c>
      <c r="B379" s="12" t="s">
        <v>348</v>
      </c>
      <c r="C379" s="22"/>
      <c r="D379" s="34" t="s">
        <v>42</v>
      </c>
      <c r="E379" s="34">
        <v>14</v>
      </c>
      <c r="F379" s="21"/>
      <c r="G379" s="35">
        <f t="shared" si="13"/>
        <v>0</v>
      </c>
    </row>
    <row r="380" spans="1:7" s="3" customFormat="1" ht="21" x14ac:dyDescent="0.4">
      <c r="A380" s="21">
        <f t="shared" si="12"/>
        <v>362</v>
      </c>
      <c r="B380" s="12" t="s">
        <v>349</v>
      </c>
      <c r="C380" s="22"/>
      <c r="D380" s="34" t="s">
        <v>33</v>
      </c>
      <c r="E380" s="34">
        <v>15</v>
      </c>
      <c r="F380" s="21"/>
      <c r="G380" s="35">
        <f t="shared" si="13"/>
        <v>0</v>
      </c>
    </row>
    <row r="381" spans="1:7" s="3" customFormat="1" ht="21" x14ac:dyDescent="0.4">
      <c r="A381" s="21">
        <f t="shared" si="12"/>
        <v>363</v>
      </c>
      <c r="B381" s="12" t="s">
        <v>350</v>
      </c>
      <c r="C381" s="22"/>
      <c r="D381" s="34" t="s">
        <v>25</v>
      </c>
      <c r="E381" s="34">
        <v>14</v>
      </c>
      <c r="F381" s="21"/>
      <c r="G381" s="35">
        <f t="shared" si="13"/>
        <v>0</v>
      </c>
    </row>
    <row r="382" spans="1:7" s="3" customFormat="1" ht="21" x14ac:dyDescent="0.4">
      <c r="A382" s="21">
        <f t="shared" si="12"/>
        <v>364</v>
      </c>
      <c r="B382" s="12" t="s">
        <v>351</v>
      </c>
      <c r="C382" s="22"/>
      <c r="D382" s="34" t="s">
        <v>25</v>
      </c>
      <c r="E382" s="34">
        <v>14</v>
      </c>
      <c r="F382" s="21"/>
      <c r="G382" s="35">
        <f t="shared" si="13"/>
        <v>0</v>
      </c>
    </row>
    <row r="383" spans="1:7" s="3" customFormat="1" ht="21" x14ac:dyDescent="0.4">
      <c r="A383" s="21">
        <f t="shared" si="12"/>
        <v>365</v>
      </c>
      <c r="B383" s="12" t="s">
        <v>352</v>
      </c>
      <c r="C383" s="22"/>
      <c r="D383" s="34" t="s">
        <v>23</v>
      </c>
      <c r="E383" s="34">
        <v>7</v>
      </c>
      <c r="F383" s="21"/>
      <c r="G383" s="35">
        <f t="shared" si="13"/>
        <v>0</v>
      </c>
    </row>
    <row r="384" spans="1:7" s="3" customFormat="1" ht="21" x14ac:dyDescent="0.4">
      <c r="A384" s="21">
        <f t="shared" si="12"/>
        <v>366</v>
      </c>
      <c r="B384" s="12" t="s">
        <v>353</v>
      </c>
      <c r="C384" s="22"/>
      <c r="D384" s="34" t="s">
        <v>33</v>
      </c>
      <c r="E384" s="34">
        <v>2.8</v>
      </c>
      <c r="F384" s="21"/>
      <c r="G384" s="35">
        <f t="shared" si="13"/>
        <v>0</v>
      </c>
    </row>
    <row r="385" spans="1:7" s="3" customFormat="1" ht="28.8" x14ac:dyDescent="0.4">
      <c r="A385" s="21">
        <f t="shared" si="12"/>
        <v>367</v>
      </c>
      <c r="B385" s="12" t="s">
        <v>354</v>
      </c>
      <c r="C385" s="22"/>
      <c r="D385" s="34" t="s">
        <v>23</v>
      </c>
      <c r="E385" s="34">
        <v>7</v>
      </c>
      <c r="F385" s="21"/>
      <c r="G385" s="35">
        <f t="shared" si="13"/>
        <v>0</v>
      </c>
    </row>
    <row r="386" spans="1:7" s="3" customFormat="1" ht="21" x14ac:dyDescent="0.4">
      <c r="A386" s="21">
        <f t="shared" si="12"/>
        <v>368</v>
      </c>
      <c r="B386" s="12" t="s">
        <v>77</v>
      </c>
      <c r="C386" s="22"/>
      <c r="D386" s="34" t="s">
        <v>33</v>
      </c>
      <c r="E386" s="34">
        <v>4.2</v>
      </c>
      <c r="F386" s="21"/>
      <c r="G386" s="35">
        <f t="shared" si="13"/>
        <v>0</v>
      </c>
    </row>
    <row r="387" spans="1:7" s="3" customFormat="1" ht="21" x14ac:dyDescent="0.4">
      <c r="A387" s="21">
        <f t="shared" si="12"/>
        <v>369</v>
      </c>
      <c r="B387" s="12" t="s">
        <v>58</v>
      </c>
      <c r="C387" s="22"/>
      <c r="D387" s="34" t="s">
        <v>23</v>
      </c>
      <c r="E387" s="34">
        <v>10</v>
      </c>
      <c r="F387" s="21"/>
      <c r="G387" s="35">
        <f t="shared" si="13"/>
        <v>0</v>
      </c>
    </row>
    <row r="388" spans="1:7" s="3" customFormat="1" ht="21" x14ac:dyDescent="0.4">
      <c r="A388" s="21">
        <f t="shared" si="12"/>
        <v>370</v>
      </c>
      <c r="B388" s="12" t="s">
        <v>355</v>
      </c>
      <c r="C388" s="22"/>
      <c r="D388" s="34" t="s">
        <v>48</v>
      </c>
      <c r="E388" s="34">
        <v>4.0000000000000001E-3</v>
      </c>
      <c r="F388" s="21"/>
      <c r="G388" s="35">
        <f t="shared" si="13"/>
        <v>0</v>
      </c>
    </row>
    <row r="389" spans="1:7" s="3" customFormat="1" ht="21" x14ac:dyDescent="0.4">
      <c r="A389" s="21">
        <f t="shared" si="12"/>
        <v>371</v>
      </c>
      <c r="B389" s="12" t="s">
        <v>356</v>
      </c>
      <c r="C389" s="22"/>
      <c r="D389" s="34" t="s">
        <v>23</v>
      </c>
      <c r="E389" s="34">
        <v>10.7</v>
      </c>
      <c r="F389" s="21"/>
      <c r="G389" s="35">
        <f t="shared" si="13"/>
        <v>0</v>
      </c>
    </row>
    <row r="390" spans="1:7" s="3" customFormat="1" ht="21" x14ac:dyDescent="0.4">
      <c r="A390" s="21">
        <f t="shared" si="12"/>
        <v>372</v>
      </c>
      <c r="B390" s="12" t="s">
        <v>357</v>
      </c>
      <c r="C390" s="22"/>
      <c r="D390" s="34" t="s">
        <v>48</v>
      </c>
      <c r="E390" s="34">
        <v>3.1886000000000002E-3</v>
      </c>
      <c r="F390" s="21"/>
      <c r="G390" s="35">
        <f t="shared" si="13"/>
        <v>0</v>
      </c>
    </row>
    <row r="391" spans="1:7" s="3" customFormat="1" ht="21" x14ac:dyDescent="0.4">
      <c r="A391" s="21">
        <f t="shared" si="12"/>
        <v>373</v>
      </c>
      <c r="B391" s="12" t="s">
        <v>358</v>
      </c>
      <c r="C391" s="22"/>
      <c r="D391" s="34" t="s">
        <v>48</v>
      </c>
      <c r="E391" s="34">
        <v>1.07E-3</v>
      </c>
      <c r="F391" s="21"/>
      <c r="G391" s="35">
        <f t="shared" si="13"/>
        <v>0</v>
      </c>
    </row>
    <row r="392" spans="1:7" s="3" customFormat="1" ht="21" x14ac:dyDescent="0.4">
      <c r="A392" s="21">
        <f t="shared" si="12"/>
        <v>374</v>
      </c>
      <c r="B392" s="12" t="s">
        <v>359</v>
      </c>
      <c r="C392" s="22"/>
      <c r="D392" s="34" t="s">
        <v>48</v>
      </c>
      <c r="E392" s="34">
        <v>0.1</v>
      </c>
      <c r="F392" s="21"/>
      <c r="G392" s="35">
        <f t="shared" si="13"/>
        <v>0</v>
      </c>
    </row>
    <row r="393" spans="1:7" s="3" customFormat="1" ht="21" x14ac:dyDescent="0.4">
      <c r="A393" s="21">
        <f t="shared" ref="A393:A439" si="14">A392+1</f>
        <v>375</v>
      </c>
      <c r="B393" s="12" t="s">
        <v>317</v>
      </c>
      <c r="C393" s="22"/>
      <c r="D393" s="34" t="s">
        <v>48</v>
      </c>
      <c r="E393" s="34">
        <v>3.0000000000000001E-5</v>
      </c>
      <c r="F393" s="21"/>
      <c r="G393" s="35">
        <f t="shared" si="13"/>
        <v>0</v>
      </c>
    </row>
    <row r="394" spans="1:7" s="3" customFormat="1" ht="21" x14ac:dyDescent="0.4">
      <c r="A394" s="21">
        <f t="shared" si="14"/>
        <v>376</v>
      </c>
      <c r="B394" s="12" t="s">
        <v>360</v>
      </c>
      <c r="C394" s="22"/>
      <c r="D394" s="34" t="s">
        <v>42</v>
      </c>
      <c r="E394" s="34">
        <v>6</v>
      </c>
      <c r="F394" s="21"/>
      <c r="G394" s="35">
        <f t="shared" si="13"/>
        <v>0</v>
      </c>
    </row>
    <row r="395" spans="1:7" s="3" customFormat="1" ht="43.2" x14ac:dyDescent="0.4">
      <c r="A395" s="21">
        <f t="shared" si="14"/>
        <v>377</v>
      </c>
      <c r="B395" s="12" t="s">
        <v>361</v>
      </c>
      <c r="C395" s="22"/>
      <c r="D395" s="34" t="s">
        <v>42</v>
      </c>
      <c r="E395" s="34">
        <v>36</v>
      </c>
      <c r="F395" s="21"/>
      <c r="G395" s="35">
        <f t="shared" si="13"/>
        <v>0</v>
      </c>
    </row>
    <row r="396" spans="1:7" s="3" customFormat="1" ht="21" x14ac:dyDescent="0.4">
      <c r="A396" s="21">
        <f t="shared" si="14"/>
        <v>378</v>
      </c>
      <c r="B396" s="12" t="s">
        <v>362</v>
      </c>
      <c r="C396" s="22"/>
      <c r="D396" s="34" t="s">
        <v>42</v>
      </c>
      <c r="E396" s="34">
        <v>0.90720000000000001</v>
      </c>
      <c r="F396" s="21"/>
      <c r="G396" s="35">
        <f t="shared" si="13"/>
        <v>0</v>
      </c>
    </row>
    <row r="397" spans="1:7" s="3" customFormat="1" ht="43.2" x14ac:dyDescent="0.4">
      <c r="A397" s="21">
        <f t="shared" si="14"/>
        <v>379</v>
      </c>
      <c r="B397" s="12" t="s">
        <v>363</v>
      </c>
      <c r="C397" s="22"/>
      <c r="D397" s="34" t="s">
        <v>42</v>
      </c>
      <c r="E397" s="34">
        <v>36</v>
      </c>
      <c r="F397" s="21"/>
      <c r="G397" s="35">
        <f t="shared" si="13"/>
        <v>0</v>
      </c>
    </row>
    <row r="398" spans="1:7" s="3" customFormat="1" ht="21" x14ac:dyDescent="0.4">
      <c r="A398" s="21">
        <f t="shared" si="14"/>
        <v>380</v>
      </c>
      <c r="B398" s="12" t="s">
        <v>362</v>
      </c>
      <c r="C398" s="22"/>
      <c r="D398" s="34" t="s">
        <v>42</v>
      </c>
      <c r="E398" s="34">
        <v>1.3608</v>
      </c>
      <c r="F398" s="21"/>
      <c r="G398" s="35">
        <f t="shared" si="13"/>
        <v>0</v>
      </c>
    </row>
    <row r="399" spans="1:7" s="3" customFormat="1" ht="21" x14ac:dyDescent="0.4">
      <c r="A399" s="21">
        <f t="shared" si="14"/>
        <v>381</v>
      </c>
      <c r="B399" s="12" t="s">
        <v>364</v>
      </c>
      <c r="C399" s="22"/>
      <c r="D399" s="34" t="s">
        <v>42</v>
      </c>
      <c r="E399" s="34">
        <v>36</v>
      </c>
      <c r="F399" s="21"/>
      <c r="G399" s="35">
        <f t="shared" ref="G399:G443" si="15">E399*F399</f>
        <v>0</v>
      </c>
    </row>
    <row r="400" spans="1:7" s="3" customFormat="1" ht="21" x14ac:dyDescent="0.4">
      <c r="A400" s="21">
        <f t="shared" si="14"/>
        <v>382</v>
      </c>
      <c r="B400" s="12" t="s">
        <v>365</v>
      </c>
      <c r="C400" s="22"/>
      <c r="D400" s="34" t="s">
        <v>42</v>
      </c>
      <c r="E400" s="34">
        <v>36</v>
      </c>
      <c r="F400" s="21"/>
      <c r="G400" s="35">
        <f t="shared" si="15"/>
        <v>0</v>
      </c>
    </row>
    <row r="401" spans="1:7" s="3" customFormat="1" ht="21" x14ac:dyDescent="0.4">
      <c r="A401" s="21">
        <f t="shared" si="14"/>
        <v>383</v>
      </c>
      <c r="B401" s="12" t="s">
        <v>366</v>
      </c>
      <c r="C401" s="22"/>
      <c r="D401" s="34" t="s">
        <v>42</v>
      </c>
      <c r="E401" s="34">
        <v>36</v>
      </c>
      <c r="F401" s="21"/>
      <c r="G401" s="35">
        <f t="shared" si="15"/>
        <v>0</v>
      </c>
    </row>
    <row r="402" spans="1:7" s="3" customFormat="1" ht="21" x14ac:dyDescent="0.4">
      <c r="A402" s="21">
        <f t="shared" si="14"/>
        <v>384</v>
      </c>
      <c r="B402" s="12" t="s">
        <v>367</v>
      </c>
      <c r="C402" s="22"/>
      <c r="D402" s="34" t="s">
        <v>42</v>
      </c>
      <c r="E402" s="34">
        <v>36</v>
      </c>
      <c r="F402" s="21"/>
      <c r="G402" s="35">
        <f t="shared" si="15"/>
        <v>0</v>
      </c>
    </row>
    <row r="403" spans="1:7" s="3" customFormat="1" ht="21" x14ac:dyDescent="0.4">
      <c r="A403" s="21">
        <f t="shared" si="14"/>
        <v>385</v>
      </c>
      <c r="B403" s="12" t="s">
        <v>368</v>
      </c>
      <c r="C403" s="22"/>
      <c r="D403" s="34" t="s">
        <v>42</v>
      </c>
      <c r="E403" s="34">
        <v>1</v>
      </c>
      <c r="F403" s="21"/>
      <c r="G403" s="35">
        <f t="shared" si="15"/>
        <v>0</v>
      </c>
    </row>
    <row r="404" spans="1:7" s="3" customFormat="1" ht="21" x14ac:dyDescent="0.4">
      <c r="A404" s="21">
        <f t="shared" si="14"/>
        <v>386</v>
      </c>
      <c r="B404" s="12" t="s">
        <v>369</v>
      </c>
      <c r="C404" s="22"/>
      <c r="D404" s="34" t="s">
        <v>42</v>
      </c>
      <c r="E404" s="34">
        <v>1</v>
      </c>
      <c r="F404" s="21"/>
      <c r="G404" s="35">
        <f t="shared" si="15"/>
        <v>0</v>
      </c>
    </row>
    <row r="405" spans="1:7" s="3" customFormat="1" ht="21" x14ac:dyDescent="0.4">
      <c r="A405" s="21">
        <f t="shared" si="14"/>
        <v>387</v>
      </c>
      <c r="B405" s="12" t="s">
        <v>91</v>
      </c>
      <c r="C405" s="22"/>
      <c r="D405" s="34" t="s">
        <v>23</v>
      </c>
      <c r="E405" s="34">
        <v>2.25</v>
      </c>
      <c r="F405" s="21"/>
      <c r="G405" s="35">
        <f t="shared" si="15"/>
        <v>0</v>
      </c>
    </row>
    <row r="406" spans="1:7" s="3" customFormat="1" ht="21" x14ac:dyDescent="0.4">
      <c r="A406" s="21">
        <f t="shared" si="14"/>
        <v>388</v>
      </c>
      <c r="B406" s="12" t="s">
        <v>370</v>
      </c>
      <c r="C406" s="22"/>
      <c r="D406" s="34" t="s">
        <v>23</v>
      </c>
      <c r="E406" s="34">
        <v>2.25</v>
      </c>
      <c r="F406" s="21"/>
      <c r="G406" s="35">
        <f t="shared" si="15"/>
        <v>0</v>
      </c>
    </row>
    <row r="407" spans="1:7" s="3" customFormat="1" ht="21" x14ac:dyDescent="0.4">
      <c r="A407" s="21">
        <f t="shared" si="14"/>
        <v>389</v>
      </c>
      <c r="B407" s="12" t="s">
        <v>93</v>
      </c>
      <c r="C407" s="22"/>
      <c r="D407" s="34" t="s">
        <v>31</v>
      </c>
      <c r="E407" s="34">
        <v>0.34</v>
      </c>
      <c r="F407" s="21"/>
      <c r="G407" s="35">
        <f t="shared" si="15"/>
        <v>0</v>
      </c>
    </row>
    <row r="408" spans="1:7" s="3" customFormat="1" ht="21" x14ac:dyDescent="0.4">
      <c r="A408" s="21">
        <f t="shared" si="14"/>
        <v>390</v>
      </c>
      <c r="B408" s="12" t="s">
        <v>94</v>
      </c>
      <c r="C408" s="22"/>
      <c r="D408" s="34" t="s">
        <v>42</v>
      </c>
      <c r="E408" s="34">
        <v>8</v>
      </c>
      <c r="F408" s="21"/>
      <c r="G408" s="35">
        <f t="shared" si="15"/>
        <v>0</v>
      </c>
    </row>
    <row r="409" spans="1:7" s="3" customFormat="1" ht="28.8" x14ac:dyDescent="0.4">
      <c r="A409" s="21">
        <f t="shared" si="14"/>
        <v>391</v>
      </c>
      <c r="B409" s="12" t="s">
        <v>371</v>
      </c>
      <c r="C409" s="22"/>
      <c r="D409" s="34" t="s">
        <v>23</v>
      </c>
      <c r="E409" s="34">
        <v>16</v>
      </c>
      <c r="F409" s="21"/>
      <c r="G409" s="35">
        <f t="shared" si="15"/>
        <v>0</v>
      </c>
    </row>
    <row r="410" spans="1:7" s="3" customFormat="1" ht="21" x14ac:dyDescent="0.4">
      <c r="A410" s="21">
        <f t="shared" si="14"/>
        <v>392</v>
      </c>
      <c r="B410" s="12" t="s">
        <v>372</v>
      </c>
      <c r="C410" s="22"/>
      <c r="D410" s="34" t="s">
        <v>48</v>
      </c>
      <c r="E410" s="34">
        <v>4.3359999999999996E-3</v>
      </c>
      <c r="F410" s="21"/>
      <c r="G410" s="35">
        <f t="shared" si="15"/>
        <v>0</v>
      </c>
    </row>
    <row r="411" spans="1:7" s="3" customFormat="1" ht="21" x14ac:dyDescent="0.4">
      <c r="A411" s="21">
        <f t="shared" si="14"/>
        <v>393</v>
      </c>
      <c r="B411" s="12" t="s">
        <v>358</v>
      </c>
      <c r="C411" s="22"/>
      <c r="D411" s="34" t="s">
        <v>48</v>
      </c>
      <c r="E411" s="34">
        <v>5.1199999999999998E-4</v>
      </c>
      <c r="F411" s="21"/>
      <c r="G411" s="35">
        <f t="shared" si="15"/>
        <v>0</v>
      </c>
    </row>
    <row r="412" spans="1:7" s="3" customFormat="1" ht="28.8" x14ac:dyDescent="0.4">
      <c r="A412" s="21">
        <f t="shared" si="14"/>
        <v>394</v>
      </c>
      <c r="B412" s="12" t="s">
        <v>373</v>
      </c>
      <c r="C412" s="22"/>
      <c r="D412" s="34" t="s">
        <v>23</v>
      </c>
      <c r="E412" s="34">
        <v>2.4</v>
      </c>
      <c r="F412" s="21"/>
      <c r="G412" s="35">
        <f t="shared" si="15"/>
        <v>0</v>
      </c>
    </row>
    <row r="413" spans="1:7" s="3" customFormat="1" ht="21" x14ac:dyDescent="0.4">
      <c r="A413" s="21">
        <f t="shared" si="14"/>
        <v>395</v>
      </c>
      <c r="B413" s="12" t="s">
        <v>374</v>
      </c>
      <c r="C413" s="22"/>
      <c r="D413" s="34" t="s">
        <v>42</v>
      </c>
      <c r="E413" s="34">
        <v>12.12</v>
      </c>
      <c r="F413" s="21"/>
      <c r="G413" s="35">
        <f t="shared" si="15"/>
        <v>0</v>
      </c>
    </row>
    <row r="414" spans="1:7" s="3" customFormat="1" ht="21" x14ac:dyDescent="0.4">
      <c r="A414" s="21">
        <f t="shared" si="14"/>
        <v>396</v>
      </c>
      <c r="B414" s="12" t="s">
        <v>93</v>
      </c>
      <c r="C414" s="22"/>
      <c r="D414" s="34" t="s">
        <v>31</v>
      </c>
      <c r="E414" s="34">
        <v>0.9</v>
      </c>
      <c r="F414" s="21"/>
      <c r="G414" s="35">
        <f t="shared" si="15"/>
        <v>0</v>
      </c>
    </row>
    <row r="415" spans="1:7" s="3" customFormat="1" ht="21" x14ac:dyDescent="0.4">
      <c r="A415" s="21">
        <f t="shared" si="14"/>
        <v>397</v>
      </c>
      <c r="B415" s="12" t="s">
        <v>375</v>
      </c>
      <c r="C415" s="22"/>
      <c r="D415" s="34" t="s">
        <v>23</v>
      </c>
      <c r="E415" s="34">
        <v>2.4</v>
      </c>
      <c r="F415" s="21"/>
      <c r="G415" s="35">
        <f t="shared" si="15"/>
        <v>0</v>
      </c>
    </row>
    <row r="416" spans="1:7" s="3" customFormat="1" ht="21" x14ac:dyDescent="0.4">
      <c r="A416" s="21">
        <f t="shared" si="14"/>
        <v>398</v>
      </c>
      <c r="B416" s="12" t="s">
        <v>376</v>
      </c>
      <c r="C416" s="22"/>
      <c r="D416" s="34" t="s">
        <v>25</v>
      </c>
      <c r="E416" s="34">
        <v>3</v>
      </c>
      <c r="F416" s="21"/>
      <c r="G416" s="35">
        <f t="shared" si="15"/>
        <v>0</v>
      </c>
    </row>
    <row r="417" spans="1:7" s="3" customFormat="1" ht="21" x14ac:dyDescent="0.4">
      <c r="A417" s="21">
        <f t="shared" si="14"/>
        <v>399</v>
      </c>
      <c r="B417" s="12" t="s">
        <v>93</v>
      </c>
      <c r="C417" s="22"/>
      <c r="D417" s="34" t="s">
        <v>31</v>
      </c>
      <c r="E417" s="34">
        <v>0.41639999999999999</v>
      </c>
      <c r="F417" s="21"/>
      <c r="G417" s="35">
        <f t="shared" si="15"/>
        <v>0</v>
      </c>
    </row>
    <row r="418" spans="1:7" s="3" customFormat="1" ht="21" x14ac:dyDescent="0.4">
      <c r="A418" s="21">
        <f t="shared" si="14"/>
        <v>400</v>
      </c>
      <c r="B418" s="12" t="s">
        <v>377</v>
      </c>
      <c r="C418" s="22"/>
      <c r="D418" s="34" t="s">
        <v>25</v>
      </c>
      <c r="E418" s="34">
        <v>3.06</v>
      </c>
      <c r="F418" s="21"/>
      <c r="G418" s="35">
        <f t="shared" si="15"/>
        <v>0</v>
      </c>
    </row>
    <row r="419" spans="1:7" s="3" customFormat="1" ht="21" x14ac:dyDescent="0.4">
      <c r="A419" s="21">
        <f t="shared" si="14"/>
        <v>401</v>
      </c>
      <c r="B419" s="12" t="s">
        <v>378</v>
      </c>
      <c r="C419" s="22"/>
      <c r="D419" s="34" t="s">
        <v>23</v>
      </c>
      <c r="E419" s="34">
        <v>4.8</v>
      </c>
      <c r="F419" s="21"/>
      <c r="G419" s="35">
        <f t="shared" si="15"/>
        <v>0</v>
      </c>
    </row>
    <row r="420" spans="1:7" s="3" customFormat="1" ht="21" x14ac:dyDescent="0.4">
      <c r="A420" s="21">
        <f t="shared" si="14"/>
        <v>402</v>
      </c>
      <c r="B420" s="12" t="s">
        <v>379</v>
      </c>
      <c r="C420" s="22"/>
      <c r="D420" s="34" t="s">
        <v>23</v>
      </c>
      <c r="E420" s="34">
        <v>4.8</v>
      </c>
      <c r="F420" s="21"/>
      <c r="G420" s="35">
        <f t="shared" si="15"/>
        <v>0</v>
      </c>
    </row>
    <row r="421" spans="1:7" s="3" customFormat="1" ht="21" x14ac:dyDescent="0.4">
      <c r="A421" s="21">
        <f t="shared" si="14"/>
        <v>403</v>
      </c>
      <c r="B421" s="12" t="s">
        <v>380</v>
      </c>
      <c r="C421" s="22"/>
      <c r="D421" s="34" t="s">
        <v>25</v>
      </c>
      <c r="E421" s="34">
        <v>14</v>
      </c>
      <c r="F421" s="21"/>
      <c r="G421" s="35">
        <f t="shared" si="15"/>
        <v>0</v>
      </c>
    </row>
    <row r="422" spans="1:7" s="3" customFormat="1" ht="21" x14ac:dyDescent="0.4">
      <c r="A422" s="21">
        <f t="shared" si="14"/>
        <v>404</v>
      </c>
      <c r="B422" s="12" t="s">
        <v>381</v>
      </c>
      <c r="C422" s="22"/>
      <c r="D422" s="34" t="s">
        <v>25</v>
      </c>
      <c r="E422" s="34">
        <v>14</v>
      </c>
      <c r="F422" s="21"/>
      <c r="G422" s="35">
        <f t="shared" si="15"/>
        <v>0</v>
      </c>
    </row>
    <row r="423" spans="1:7" s="3" customFormat="1" ht="21" x14ac:dyDescent="0.4">
      <c r="A423" s="21">
        <f t="shared" si="14"/>
        <v>405</v>
      </c>
      <c r="B423" s="12" t="s">
        <v>331</v>
      </c>
      <c r="C423" s="22"/>
      <c r="D423" s="34" t="s">
        <v>42</v>
      </c>
      <c r="E423" s="34">
        <v>140</v>
      </c>
      <c r="F423" s="21"/>
      <c r="G423" s="35">
        <f t="shared" si="15"/>
        <v>0</v>
      </c>
    </row>
    <row r="424" spans="1:7" s="3" customFormat="1" ht="21" x14ac:dyDescent="0.4">
      <c r="A424" s="21">
        <f t="shared" si="14"/>
        <v>406</v>
      </c>
      <c r="B424" s="12" t="s">
        <v>382</v>
      </c>
      <c r="C424" s="22"/>
      <c r="D424" s="34" t="s">
        <v>20</v>
      </c>
      <c r="E424" s="34">
        <v>0.6</v>
      </c>
      <c r="F424" s="21"/>
      <c r="G424" s="35">
        <f t="shared" si="15"/>
        <v>0</v>
      </c>
    </row>
    <row r="425" spans="1:7" s="3" customFormat="1" ht="21" x14ac:dyDescent="0.4">
      <c r="A425" s="21">
        <f t="shared" si="14"/>
        <v>407</v>
      </c>
      <c r="B425" s="12" t="s">
        <v>383</v>
      </c>
      <c r="C425" s="22"/>
      <c r="D425" s="34" t="s">
        <v>20</v>
      </c>
      <c r="E425" s="34">
        <v>0.6</v>
      </c>
      <c r="F425" s="21"/>
      <c r="G425" s="35">
        <f t="shared" si="15"/>
        <v>0</v>
      </c>
    </row>
    <row r="426" spans="1:7" s="3" customFormat="1" ht="21" x14ac:dyDescent="0.4">
      <c r="A426" s="21">
        <f t="shared" si="14"/>
        <v>408</v>
      </c>
      <c r="B426" s="12" t="s">
        <v>384</v>
      </c>
      <c r="C426" s="22"/>
      <c r="D426" s="34" t="s">
        <v>20</v>
      </c>
      <c r="E426" s="34">
        <v>0.75600000000000001</v>
      </c>
      <c r="F426" s="21"/>
      <c r="G426" s="35">
        <f t="shared" si="15"/>
        <v>0</v>
      </c>
    </row>
    <row r="427" spans="1:7" s="3" customFormat="1" ht="21" x14ac:dyDescent="0.4">
      <c r="A427" s="21">
        <f t="shared" si="14"/>
        <v>409</v>
      </c>
      <c r="B427" s="12" t="s">
        <v>385</v>
      </c>
      <c r="C427" s="22"/>
      <c r="D427" s="34" t="s">
        <v>23</v>
      </c>
      <c r="E427" s="34">
        <v>6</v>
      </c>
      <c r="F427" s="21"/>
      <c r="G427" s="35">
        <f t="shared" si="15"/>
        <v>0</v>
      </c>
    </row>
    <row r="428" spans="1:7" s="3" customFormat="1" ht="21" x14ac:dyDescent="0.4">
      <c r="A428" s="21">
        <f t="shared" si="14"/>
        <v>410</v>
      </c>
      <c r="B428" s="12" t="s">
        <v>35</v>
      </c>
      <c r="C428" s="22"/>
      <c r="D428" s="34" t="s">
        <v>20</v>
      </c>
      <c r="E428" s="34">
        <v>0.33179999999999998</v>
      </c>
      <c r="F428" s="21"/>
      <c r="G428" s="35">
        <f t="shared" si="15"/>
        <v>0</v>
      </c>
    </row>
    <row r="429" spans="1:7" s="3" customFormat="1" ht="21" x14ac:dyDescent="0.4">
      <c r="A429" s="21">
        <f t="shared" si="14"/>
        <v>411</v>
      </c>
      <c r="B429" s="12" t="s">
        <v>386</v>
      </c>
      <c r="C429" s="22"/>
      <c r="D429" s="34" t="s">
        <v>23</v>
      </c>
      <c r="E429" s="34">
        <v>6.06</v>
      </c>
      <c r="F429" s="21"/>
      <c r="G429" s="35">
        <f t="shared" si="15"/>
        <v>0</v>
      </c>
    </row>
    <row r="430" spans="1:7" s="3" customFormat="1" ht="21" x14ac:dyDescent="0.4">
      <c r="A430" s="21">
        <f t="shared" si="14"/>
        <v>412</v>
      </c>
      <c r="B430" s="12" t="s">
        <v>387</v>
      </c>
      <c r="C430" s="22"/>
      <c r="D430" s="34" t="s">
        <v>23</v>
      </c>
      <c r="E430" s="34">
        <v>1.08</v>
      </c>
      <c r="F430" s="21"/>
      <c r="G430" s="35">
        <f t="shared" si="15"/>
        <v>0</v>
      </c>
    </row>
    <row r="431" spans="1:7" s="3" customFormat="1" ht="21" x14ac:dyDescent="0.4">
      <c r="A431" s="21">
        <f t="shared" si="14"/>
        <v>413</v>
      </c>
      <c r="B431" s="12" t="s">
        <v>388</v>
      </c>
      <c r="C431" s="22"/>
      <c r="D431" s="34" t="s">
        <v>42</v>
      </c>
      <c r="E431" s="34">
        <v>12</v>
      </c>
      <c r="F431" s="21"/>
      <c r="G431" s="35">
        <f t="shared" si="15"/>
        <v>0</v>
      </c>
    </row>
    <row r="432" spans="1:7" s="3" customFormat="1" ht="21" x14ac:dyDescent="0.4">
      <c r="A432" s="21">
        <f t="shared" si="14"/>
        <v>414</v>
      </c>
      <c r="B432" s="12" t="s">
        <v>389</v>
      </c>
      <c r="C432" s="22"/>
      <c r="D432" s="34" t="s">
        <v>25</v>
      </c>
      <c r="E432" s="34">
        <v>14</v>
      </c>
      <c r="F432" s="21"/>
      <c r="G432" s="35">
        <f t="shared" si="15"/>
        <v>0</v>
      </c>
    </row>
    <row r="433" spans="1:7" s="3" customFormat="1" ht="21" x14ac:dyDescent="0.4">
      <c r="A433" s="21">
        <f t="shared" si="14"/>
        <v>415</v>
      </c>
      <c r="B433" s="12" t="s">
        <v>64</v>
      </c>
      <c r="C433" s="22"/>
      <c r="D433" s="34" t="s">
        <v>48</v>
      </c>
      <c r="E433" s="34">
        <v>1.9599999999999999E-2</v>
      </c>
      <c r="F433" s="21"/>
      <c r="G433" s="35">
        <f t="shared" si="15"/>
        <v>0</v>
      </c>
    </row>
    <row r="434" spans="1:7" s="3" customFormat="1" ht="21" x14ac:dyDescent="0.4">
      <c r="A434" s="21">
        <f t="shared" si="14"/>
        <v>416</v>
      </c>
      <c r="B434" s="12" t="s">
        <v>35</v>
      </c>
      <c r="C434" s="22"/>
      <c r="D434" s="34" t="s">
        <v>20</v>
      </c>
      <c r="E434" s="34">
        <v>0.252</v>
      </c>
      <c r="F434" s="21"/>
      <c r="G434" s="35">
        <f t="shared" si="15"/>
        <v>0</v>
      </c>
    </row>
    <row r="435" spans="1:7" s="3" customFormat="1" ht="21" x14ac:dyDescent="0.4">
      <c r="A435" s="21">
        <f t="shared" si="14"/>
        <v>417</v>
      </c>
      <c r="B435" s="12" t="s">
        <v>390</v>
      </c>
      <c r="C435" s="22"/>
      <c r="D435" s="34" t="s">
        <v>42</v>
      </c>
      <c r="E435" s="34">
        <v>28</v>
      </c>
      <c r="F435" s="21"/>
      <c r="G435" s="35">
        <f t="shared" si="15"/>
        <v>0</v>
      </c>
    </row>
    <row r="436" spans="1:7" s="3" customFormat="1" ht="21" x14ac:dyDescent="0.4">
      <c r="A436" s="21">
        <f t="shared" si="14"/>
        <v>418</v>
      </c>
      <c r="B436" s="12" t="s">
        <v>321</v>
      </c>
      <c r="C436" s="22"/>
      <c r="D436" s="34" t="s">
        <v>20</v>
      </c>
      <c r="E436" s="34">
        <v>0.71399999999999997</v>
      </c>
      <c r="F436" s="21"/>
      <c r="G436" s="35">
        <f t="shared" si="15"/>
        <v>0</v>
      </c>
    </row>
    <row r="437" spans="1:7" s="3" customFormat="1" ht="30" customHeight="1" x14ac:dyDescent="0.4">
      <c r="A437" s="21">
        <f t="shared" si="14"/>
        <v>419</v>
      </c>
      <c r="B437" s="12" t="s">
        <v>47</v>
      </c>
      <c r="C437" s="22"/>
      <c r="D437" s="34" t="s">
        <v>48</v>
      </c>
      <c r="E437" s="34">
        <v>0.204204</v>
      </c>
      <c r="F437" s="21"/>
      <c r="G437" s="35">
        <f t="shared" si="15"/>
        <v>0</v>
      </c>
    </row>
    <row r="438" spans="1:7" s="3" customFormat="1" ht="21" x14ac:dyDescent="0.4">
      <c r="A438" s="21">
        <f t="shared" si="14"/>
        <v>420</v>
      </c>
      <c r="B438" s="12" t="s">
        <v>49</v>
      </c>
      <c r="C438" s="22"/>
      <c r="D438" s="34" t="s">
        <v>20</v>
      </c>
      <c r="E438" s="34">
        <v>0.57120000000000004</v>
      </c>
      <c r="F438" s="21"/>
      <c r="G438" s="35">
        <f t="shared" si="15"/>
        <v>0</v>
      </c>
    </row>
    <row r="439" spans="1:7" s="3" customFormat="1" ht="21" x14ac:dyDescent="0.4">
      <c r="A439" s="21">
        <f t="shared" si="14"/>
        <v>421</v>
      </c>
      <c r="B439" s="12" t="s">
        <v>50</v>
      </c>
      <c r="C439" s="22"/>
      <c r="D439" s="34" t="s">
        <v>20</v>
      </c>
      <c r="E439" s="34">
        <v>0.37841999999999998</v>
      </c>
      <c r="F439" s="21"/>
      <c r="G439" s="35">
        <f t="shared" si="15"/>
        <v>0</v>
      </c>
    </row>
    <row r="440" spans="1:7" s="3" customFormat="1" ht="20.25" customHeight="1" x14ac:dyDescent="0.4">
      <c r="A440" s="54"/>
      <c r="B440" s="54"/>
      <c r="C440" s="54"/>
      <c r="D440" s="54"/>
      <c r="E440" s="54"/>
      <c r="F440" s="28"/>
      <c r="G440" s="36"/>
    </row>
    <row r="441" spans="1:7" s="3" customFormat="1" ht="21" x14ac:dyDescent="0.4">
      <c r="A441" s="21">
        <f>A439+1</f>
        <v>422</v>
      </c>
      <c r="B441" s="12" t="s">
        <v>391</v>
      </c>
      <c r="C441" s="22"/>
      <c r="D441" s="34" t="s">
        <v>48</v>
      </c>
      <c r="E441" s="34">
        <v>37.53</v>
      </c>
      <c r="F441" s="21"/>
      <c r="G441" s="35">
        <f t="shared" si="15"/>
        <v>0</v>
      </c>
    </row>
    <row r="442" spans="1:7" s="3" customFormat="1" ht="21" x14ac:dyDescent="0.4">
      <c r="A442" s="21">
        <f>A441+1</f>
        <v>423</v>
      </c>
      <c r="B442" s="12" t="s">
        <v>392</v>
      </c>
      <c r="C442" s="22"/>
      <c r="D442" s="34" t="s">
        <v>48</v>
      </c>
      <c r="E442" s="34">
        <v>37.53</v>
      </c>
      <c r="F442" s="21"/>
      <c r="G442" s="35">
        <f t="shared" si="15"/>
        <v>0</v>
      </c>
    </row>
    <row r="443" spans="1:7" s="3" customFormat="1" ht="21" x14ac:dyDescent="0.4">
      <c r="A443" s="21">
        <f>A442+1</f>
        <v>424</v>
      </c>
      <c r="B443" s="12" t="s">
        <v>393</v>
      </c>
      <c r="C443" s="22"/>
      <c r="D443" s="34" t="s">
        <v>48</v>
      </c>
      <c r="E443" s="34">
        <v>37.53</v>
      </c>
      <c r="F443" s="21"/>
      <c r="G443" s="35">
        <f t="shared" si="15"/>
        <v>0</v>
      </c>
    </row>
    <row r="444" spans="1:7" ht="25.95" customHeight="1" x14ac:dyDescent="0.4">
      <c r="A444" s="51" t="s">
        <v>394</v>
      </c>
      <c r="B444" s="51"/>
      <c r="C444" s="51"/>
      <c r="D444" s="51"/>
      <c r="E444" s="51"/>
      <c r="F444" s="52">
        <f>SUM(G14:G443)</f>
        <v>0</v>
      </c>
      <c r="G444" s="52"/>
    </row>
    <row r="445" spans="1:7" ht="21" x14ac:dyDescent="0.4">
      <c r="A445" s="23" t="s">
        <v>395</v>
      </c>
      <c r="B445" s="24"/>
      <c r="C445" s="24"/>
      <c r="D445" s="24"/>
      <c r="E445" s="24"/>
    </row>
    <row r="446" spans="1:7" ht="21" x14ac:dyDescent="0.4">
      <c r="A446" s="13" t="s">
        <v>396</v>
      </c>
      <c r="B446" s="14"/>
    </row>
    <row r="447" spans="1:7" ht="114" customHeight="1" x14ac:dyDescent="0.4">
      <c r="A447" s="68" t="s">
        <v>397</v>
      </c>
      <c r="B447" s="69"/>
      <c r="C447" s="69"/>
      <c r="D447" s="69"/>
      <c r="E447" s="69"/>
      <c r="F447" s="69"/>
      <c r="G447" s="70"/>
    </row>
    <row r="448" spans="1:7" ht="61.5" customHeight="1" x14ac:dyDescent="0.4">
      <c r="A448" s="44" t="s">
        <v>398</v>
      </c>
      <c r="B448" s="44"/>
      <c r="C448" s="44"/>
      <c r="D448" s="44"/>
      <c r="E448" s="44"/>
      <c r="F448" s="44"/>
      <c r="G448" s="44"/>
    </row>
    <row r="449" spans="1:249" ht="36" customHeight="1" x14ac:dyDescent="0.4">
      <c r="A449" s="43" t="s">
        <v>399</v>
      </c>
      <c r="B449" s="44"/>
      <c r="C449" s="44"/>
      <c r="D449" s="44"/>
      <c r="E449" s="44"/>
      <c r="F449" s="44"/>
      <c r="G449" s="44"/>
    </row>
    <row r="450" spans="1:249" ht="21.75" customHeight="1" x14ac:dyDescent="0.4">
      <c r="A450" s="38" t="s">
        <v>400</v>
      </c>
      <c r="B450" s="37"/>
      <c r="C450" s="37"/>
      <c r="D450" s="37"/>
      <c r="E450" s="37"/>
      <c r="F450" s="37"/>
      <c r="G450" s="37"/>
    </row>
    <row r="451" spans="1:249" s="41" customFormat="1" ht="23.25" customHeight="1" x14ac:dyDescent="0.4">
      <c r="A451" s="39" t="s">
        <v>401</v>
      </c>
      <c r="B451" s="40"/>
      <c r="C451" s="40"/>
      <c r="D451" s="40"/>
      <c r="E451" s="40"/>
      <c r="F451" s="37"/>
      <c r="G451" s="37"/>
    </row>
    <row r="452" spans="1:249" s="41" customFormat="1" ht="23.25" customHeight="1" x14ac:dyDescent="0.4">
      <c r="A452" s="42" t="s">
        <v>402</v>
      </c>
      <c r="B452" s="40"/>
      <c r="C452" s="40"/>
      <c r="D452" s="40"/>
      <c r="E452" s="40"/>
      <c r="F452" s="37"/>
      <c r="G452" s="37"/>
    </row>
    <row r="453" spans="1:249" s="41" customFormat="1" ht="12.75" customHeight="1" x14ac:dyDescent="0.4">
      <c r="A453" s="42"/>
      <c r="B453" s="40"/>
      <c r="C453" s="40"/>
      <c r="D453" s="40"/>
      <c r="E453" s="40"/>
      <c r="F453" s="37"/>
      <c r="G453" s="37"/>
    </row>
    <row r="454" spans="1:249" ht="20.25" customHeight="1" x14ac:dyDescent="0.4">
      <c r="A454" s="66" t="s">
        <v>403</v>
      </c>
      <c r="B454" s="66"/>
      <c r="C454" s="66"/>
      <c r="D454" s="66"/>
      <c r="E454" s="66"/>
      <c r="F454" s="66"/>
      <c r="G454" s="66"/>
    </row>
    <row r="455" spans="1:249" ht="21" customHeight="1" x14ac:dyDescent="0.4">
      <c r="A455" s="67" t="s">
        <v>404</v>
      </c>
      <c r="B455" s="66"/>
      <c r="C455" s="66"/>
      <c r="D455" s="66"/>
      <c r="E455" s="66"/>
      <c r="F455" s="20"/>
      <c r="G455" s="20"/>
      <c r="H455" s="20"/>
    </row>
    <row r="456" spans="1:249" ht="21" x14ac:dyDescent="0.4">
      <c r="A456" s="16" t="s">
        <v>405</v>
      </c>
      <c r="B456" s="16"/>
      <c r="C456" s="16"/>
      <c r="D456" s="16"/>
      <c r="E456" s="16"/>
      <c r="F456" s="16"/>
      <c r="G456" s="16"/>
    </row>
    <row r="457" spans="1:249" ht="21" x14ac:dyDescent="0.4">
      <c r="A457" s="65" t="s">
        <v>406</v>
      </c>
      <c r="B457" s="65"/>
      <c r="C457" s="65"/>
      <c r="D457" s="65"/>
      <c r="E457" s="65"/>
      <c r="F457" s="65"/>
      <c r="G457" s="65"/>
    </row>
    <row r="458" spans="1:249" s="8" customFormat="1" ht="13.8" x14ac:dyDescent="0.25">
      <c r="A458" s="64" t="s">
        <v>407</v>
      </c>
      <c r="B458" s="64"/>
      <c r="C458" s="64"/>
      <c r="D458" s="64"/>
      <c r="E458" s="64"/>
      <c r="F458" s="64"/>
      <c r="G458" s="64"/>
      <c r="H458" s="7"/>
      <c r="I458" s="7"/>
      <c r="J458" s="7"/>
      <c r="K458" s="7"/>
      <c r="L458" s="7"/>
      <c r="M458" s="7"/>
      <c r="N458" s="7"/>
      <c r="O458" s="7"/>
      <c r="P458" s="7"/>
      <c r="Q458" s="7"/>
      <c r="R458" s="7"/>
      <c r="S458" s="7"/>
      <c r="T458" s="7"/>
      <c r="U458" s="7"/>
      <c r="V458" s="7"/>
      <c r="W458" s="7"/>
      <c r="X458" s="7"/>
      <c r="Y458" s="7"/>
      <c r="Z458" s="7"/>
      <c r="AA458" s="7"/>
      <c r="AB458" s="7"/>
      <c r="AC458" s="7"/>
      <c r="AD458" s="7"/>
      <c r="AE458" s="7"/>
      <c r="AF458" s="7"/>
      <c r="AG458" s="7"/>
      <c r="AH458" s="7"/>
      <c r="AI458" s="7"/>
      <c r="AJ458" s="7"/>
      <c r="AK458" s="7"/>
      <c r="AL458" s="7"/>
      <c r="AM458" s="7"/>
      <c r="AN458" s="7"/>
      <c r="AO458" s="7"/>
      <c r="AP458" s="7"/>
      <c r="AQ458" s="7"/>
      <c r="AR458" s="7"/>
      <c r="AS458" s="7"/>
      <c r="AT458" s="7"/>
      <c r="AU458" s="7"/>
      <c r="AV458" s="7"/>
      <c r="AW458" s="7"/>
      <c r="AX458" s="7"/>
      <c r="AY458" s="7"/>
      <c r="AZ458" s="7"/>
      <c r="BA458" s="7"/>
      <c r="BB458" s="7"/>
      <c r="BC458" s="7"/>
      <c r="BD458" s="7"/>
      <c r="BE458" s="7"/>
      <c r="BF458" s="7"/>
      <c r="BG458" s="7"/>
      <c r="BH458" s="7"/>
      <c r="BI458" s="7"/>
      <c r="BJ458" s="7"/>
      <c r="BK458" s="7"/>
      <c r="BL458" s="7"/>
      <c r="BM458" s="7"/>
      <c r="BN458" s="7"/>
      <c r="BO458" s="7"/>
      <c r="BP458" s="7"/>
      <c r="BQ458" s="7"/>
      <c r="BR458" s="7"/>
      <c r="BS458" s="7"/>
      <c r="BT458" s="7"/>
      <c r="BU458" s="7"/>
      <c r="BV458" s="7"/>
      <c r="BW458" s="7"/>
      <c r="BX458" s="7"/>
      <c r="BY458" s="7"/>
      <c r="BZ458" s="7"/>
      <c r="CA458" s="7"/>
      <c r="CB458" s="7"/>
      <c r="CC458" s="7"/>
      <c r="CD458" s="7"/>
      <c r="CE458" s="7"/>
      <c r="CF458" s="7"/>
      <c r="CG458" s="7"/>
      <c r="CH458" s="7"/>
      <c r="CI458" s="7"/>
      <c r="CJ458" s="7"/>
      <c r="CK458" s="7"/>
      <c r="CL458" s="7"/>
      <c r="CM458" s="7"/>
      <c r="CN458" s="7"/>
      <c r="CO458" s="7"/>
      <c r="CP458" s="7"/>
      <c r="CQ458" s="7"/>
      <c r="CR458" s="7"/>
      <c r="CS458" s="7"/>
      <c r="CT458" s="7"/>
      <c r="CU458" s="7"/>
      <c r="CV458" s="7"/>
      <c r="CW458" s="7"/>
      <c r="CX458" s="7"/>
      <c r="CY458" s="7"/>
      <c r="CZ458" s="7"/>
      <c r="DA458" s="7"/>
      <c r="DB458" s="7"/>
      <c r="DC458" s="7"/>
      <c r="DD458" s="7"/>
      <c r="DE458" s="7"/>
      <c r="DF458" s="7"/>
      <c r="DG458" s="7"/>
      <c r="DH458" s="7"/>
      <c r="DI458" s="7"/>
      <c r="DJ458" s="7"/>
      <c r="DK458" s="7"/>
      <c r="DL458" s="7"/>
      <c r="DM458" s="7"/>
      <c r="DN458" s="7"/>
      <c r="DO458" s="7"/>
      <c r="DP458" s="7"/>
      <c r="DQ458" s="7"/>
      <c r="DR458" s="7"/>
      <c r="DS458" s="7"/>
      <c r="DT458" s="7"/>
      <c r="DU458" s="7"/>
      <c r="DV458" s="7"/>
      <c r="DW458" s="7"/>
      <c r="DX458" s="7"/>
      <c r="DY458" s="7"/>
      <c r="DZ458" s="7"/>
      <c r="EA458" s="7"/>
      <c r="EB458" s="7"/>
      <c r="EC458" s="7"/>
      <c r="ED458" s="7"/>
      <c r="EE458" s="7"/>
      <c r="EF458" s="7"/>
      <c r="EG458" s="7"/>
      <c r="EH458" s="7"/>
      <c r="EI458" s="7"/>
      <c r="EJ458" s="7"/>
      <c r="EK458" s="7"/>
      <c r="EL458" s="7"/>
      <c r="EM458" s="7"/>
      <c r="EN458" s="7"/>
      <c r="EO458" s="7"/>
      <c r="EP458" s="7"/>
      <c r="EQ458" s="7"/>
      <c r="ER458" s="7"/>
      <c r="ES458" s="7"/>
      <c r="ET458" s="7"/>
      <c r="EU458" s="7"/>
      <c r="EV458" s="7"/>
      <c r="EW458" s="7"/>
      <c r="EX458" s="7"/>
      <c r="EY458" s="7"/>
      <c r="EZ458" s="7"/>
      <c r="FA458" s="7"/>
      <c r="FB458" s="7"/>
      <c r="FC458" s="7"/>
      <c r="FD458" s="7"/>
      <c r="FE458" s="7"/>
      <c r="FF458" s="7"/>
      <c r="FG458" s="7"/>
      <c r="FH458" s="7"/>
      <c r="FI458" s="7"/>
      <c r="FJ458" s="7"/>
      <c r="FK458" s="7"/>
      <c r="FL458" s="7"/>
      <c r="FM458" s="7"/>
      <c r="FN458" s="7"/>
      <c r="FO458" s="7"/>
      <c r="FP458" s="7"/>
      <c r="FQ458" s="7"/>
      <c r="FR458" s="7"/>
      <c r="FS458" s="7"/>
      <c r="FT458" s="7"/>
      <c r="FU458" s="7"/>
      <c r="FV458" s="7"/>
      <c r="FW458" s="7"/>
      <c r="FX458" s="7"/>
      <c r="FY458" s="7"/>
      <c r="FZ458" s="7"/>
      <c r="GA458" s="7"/>
      <c r="GB458" s="7"/>
      <c r="GC458" s="7"/>
      <c r="GD458" s="7"/>
      <c r="GE458" s="7"/>
      <c r="GF458" s="7"/>
      <c r="GG458" s="7"/>
      <c r="GH458" s="7"/>
      <c r="GI458" s="7"/>
      <c r="GJ458" s="7"/>
      <c r="GK458" s="7"/>
      <c r="GL458" s="7"/>
      <c r="GM458" s="7"/>
      <c r="GN458" s="7"/>
      <c r="GO458" s="7"/>
      <c r="GP458" s="7"/>
      <c r="GQ458" s="7"/>
      <c r="GR458" s="7"/>
      <c r="GS458" s="7"/>
      <c r="GT458" s="7"/>
      <c r="GU458" s="7"/>
      <c r="GV458" s="7"/>
      <c r="GW458" s="7"/>
      <c r="GX458" s="7"/>
      <c r="GY458" s="7"/>
      <c r="GZ458" s="7"/>
      <c r="HA458" s="7"/>
      <c r="HB458" s="7"/>
      <c r="HC458" s="7"/>
      <c r="HD458" s="7"/>
      <c r="HE458" s="7"/>
      <c r="HF458" s="7"/>
      <c r="HG458" s="7"/>
      <c r="HH458" s="7"/>
      <c r="HI458" s="7"/>
      <c r="HJ458" s="7"/>
      <c r="HK458" s="7"/>
      <c r="HL458" s="7"/>
      <c r="HM458" s="7"/>
      <c r="HN458" s="7"/>
      <c r="HO458" s="7"/>
      <c r="HP458" s="7"/>
      <c r="HQ458" s="7"/>
      <c r="HR458" s="7"/>
      <c r="HS458" s="7"/>
      <c r="HT458" s="7"/>
      <c r="HU458" s="7"/>
      <c r="HV458" s="7"/>
      <c r="HW458" s="7"/>
      <c r="HX458" s="7"/>
      <c r="HY458" s="7"/>
      <c r="HZ458" s="7"/>
      <c r="IA458" s="7"/>
      <c r="IB458" s="7"/>
      <c r="IC458" s="7"/>
      <c r="ID458" s="7"/>
      <c r="IE458" s="7"/>
      <c r="IF458" s="7"/>
      <c r="IG458" s="7"/>
      <c r="IH458" s="7"/>
      <c r="II458" s="7"/>
      <c r="IJ458" s="7"/>
      <c r="IK458" s="7"/>
      <c r="IL458" s="7"/>
      <c r="IM458" s="7"/>
      <c r="IN458" s="7"/>
      <c r="IO458" s="7"/>
    </row>
    <row r="459" spans="1:249" ht="23.4" customHeight="1" x14ac:dyDescent="0.4">
      <c r="A459" s="65" t="s">
        <v>408</v>
      </c>
      <c r="B459" s="65"/>
      <c r="C459" s="65"/>
      <c r="D459" s="65"/>
      <c r="E459" s="65"/>
      <c r="F459" s="65"/>
      <c r="G459" s="65"/>
    </row>
    <row r="460" spans="1:249" ht="21" x14ac:dyDescent="0.4">
      <c r="A460" s="17" t="s">
        <v>409</v>
      </c>
      <c r="B460" s="16"/>
      <c r="C460" s="16"/>
      <c r="D460" s="16"/>
      <c r="E460" s="16"/>
      <c r="F460" s="16"/>
      <c r="G460" s="16"/>
    </row>
    <row r="462" spans="1:249" s="8" customFormat="1" ht="13.8" x14ac:dyDescent="0.25">
      <c r="A462" s="5"/>
      <c r="B462" s="15" t="s">
        <v>410</v>
      </c>
      <c r="C462" s="10"/>
      <c r="D462" s="9"/>
      <c r="E462" s="9"/>
      <c r="F462" s="9"/>
      <c r="G462" s="6"/>
      <c r="H462" s="7"/>
      <c r="I462" s="7"/>
      <c r="J462" s="7"/>
      <c r="K462" s="7"/>
      <c r="L462" s="7"/>
      <c r="M462" s="7"/>
      <c r="N462" s="7"/>
      <c r="O462" s="7"/>
      <c r="P462" s="7"/>
      <c r="Q462" s="7"/>
      <c r="R462" s="7"/>
      <c r="S462" s="7"/>
      <c r="T462" s="7"/>
      <c r="U462" s="7"/>
      <c r="V462" s="7"/>
      <c r="W462" s="7"/>
      <c r="X462" s="7"/>
      <c r="Y462" s="7"/>
      <c r="Z462" s="7"/>
      <c r="AA462" s="7"/>
      <c r="AB462" s="7"/>
      <c r="AC462" s="7"/>
      <c r="AD462" s="7"/>
      <c r="AE462" s="7"/>
      <c r="AF462" s="7"/>
      <c r="AG462" s="7"/>
      <c r="AH462" s="7"/>
      <c r="AI462" s="7"/>
      <c r="AJ462" s="7"/>
      <c r="AK462" s="7"/>
      <c r="AL462" s="7"/>
      <c r="AM462" s="7"/>
      <c r="AN462" s="7"/>
      <c r="AO462" s="7"/>
      <c r="AP462" s="7"/>
      <c r="AQ462" s="7"/>
      <c r="AR462" s="7"/>
      <c r="AS462" s="7"/>
      <c r="AT462" s="7"/>
      <c r="AU462" s="7"/>
      <c r="AV462" s="7"/>
      <c r="AW462" s="7"/>
      <c r="AX462" s="7"/>
      <c r="AY462" s="7"/>
      <c r="AZ462" s="7"/>
      <c r="BA462" s="7"/>
      <c r="BB462" s="7"/>
      <c r="BC462" s="7"/>
      <c r="BD462" s="7"/>
      <c r="BE462" s="7"/>
      <c r="BF462" s="7"/>
      <c r="BG462" s="7"/>
      <c r="BH462" s="7"/>
      <c r="BI462" s="7"/>
      <c r="BJ462" s="7"/>
      <c r="BK462" s="7"/>
      <c r="BL462" s="7"/>
      <c r="BM462" s="7"/>
      <c r="BN462" s="7"/>
      <c r="BO462" s="7"/>
      <c r="BP462" s="7"/>
      <c r="BQ462" s="7"/>
      <c r="BR462" s="7"/>
      <c r="BS462" s="7"/>
      <c r="BT462" s="7"/>
      <c r="BU462" s="7"/>
      <c r="BV462" s="7"/>
      <c r="BW462" s="7"/>
      <c r="BX462" s="7"/>
      <c r="BY462" s="7"/>
      <c r="BZ462" s="7"/>
      <c r="CA462" s="7"/>
      <c r="CB462" s="7"/>
      <c r="CC462" s="7"/>
      <c r="CD462" s="7"/>
      <c r="CE462" s="7"/>
      <c r="CF462" s="7"/>
      <c r="CG462" s="7"/>
      <c r="CH462" s="7"/>
      <c r="CI462" s="7"/>
      <c r="CJ462" s="7"/>
      <c r="CK462" s="7"/>
      <c r="CL462" s="7"/>
      <c r="CM462" s="7"/>
      <c r="CN462" s="7"/>
      <c r="CO462" s="7"/>
      <c r="CP462" s="7"/>
      <c r="CQ462" s="7"/>
      <c r="CR462" s="7"/>
      <c r="CS462" s="7"/>
      <c r="CT462" s="7"/>
      <c r="CU462" s="7"/>
      <c r="CV462" s="7"/>
      <c r="CW462" s="7"/>
      <c r="CX462" s="7"/>
      <c r="CY462" s="7"/>
      <c r="CZ462" s="7"/>
      <c r="DA462" s="7"/>
      <c r="DB462" s="7"/>
      <c r="DC462" s="7"/>
      <c r="DD462" s="7"/>
      <c r="DE462" s="7"/>
      <c r="DF462" s="7"/>
      <c r="DG462" s="7"/>
      <c r="DH462" s="7"/>
      <c r="DI462" s="7"/>
      <c r="DJ462" s="7"/>
      <c r="DK462" s="7"/>
      <c r="DL462" s="7"/>
      <c r="DM462" s="7"/>
      <c r="DN462" s="7"/>
      <c r="DO462" s="7"/>
      <c r="DP462" s="7"/>
      <c r="DQ462" s="7"/>
      <c r="DR462" s="7"/>
      <c r="DS462" s="7"/>
      <c r="DT462" s="7"/>
      <c r="DU462" s="7"/>
      <c r="DV462" s="7"/>
      <c r="DW462" s="7"/>
      <c r="DX462" s="7"/>
      <c r="DY462" s="7"/>
      <c r="DZ462" s="7"/>
      <c r="EA462" s="7"/>
      <c r="EB462" s="7"/>
      <c r="EC462" s="7"/>
      <c r="ED462" s="7"/>
      <c r="EE462" s="7"/>
      <c r="EF462" s="7"/>
      <c r="EG462" s="7"/>
      <c r="EH462" s="7"/>
      <c r="EI462" s="7"/>
      <c r="EJ462" s="7"/>
      <c r="EK462" s="7"/>
      <c r="EL462" s="7"/>
      <c r="EM462" s="7"/>
      <c r="EN462" s="7"/>
      <c r="EO462" s="7"/>
      <c r="EP462" s="7"/>
      <c r="EQ462" s="7"/>
      <c r="ER462" s="7"/>
      <c r="ES462" s="7"/>
      <c r="ET462" s="7"/>
      <c r="EU462" s="7"/>
      <c r="EV462" s="7"/>
      <c r="EW462" s="7"/>
      <c r="EX462" s="7"/>
      <c r="EY462" s="7"/>
      <c r="EZ462" s="7"/>
      <c r="FA462" s="7"/>
      <c r="FB462" s="7"/>
      <c r="FC462" s="7"/>
      <c r="FD462" s="7"/>
      <c r="FE462" s="7"/>
      <c r="FF462" s="7"/>
      <c r="FG462" s="7"/>
      <c r="FH462" s="7"/>
      <c r="FI462" s="7"/>
      <c r="FJ462" s="7"/>
      <c r="FK462" s="7"/>
      <c r="FL462" s="7"/>
      <c r="FM462" s="7"/>
      <c r="FN462" s="7"/>
      <c r="FO462" s="7"/>
      <c r="FP462" s="7"/>
      <c r="FQ462" s="7"/>
      <c r="FR462" s="7"/>
      <c r="FS462" s="7"/>
      <c r="FT462" s="7"/>
      <c r="FU462" s="7"/>
      <c r="FV462" s="7"/>
      <c r="FW462" s="7"/>
      <c r="FX462" s="7"/>
      <c r="FY462" s="7"/>
      <c r="FZ462" s="7"/>
      <c r="GA462" s="7"/>
      <c r="GB462" s="7"/>
      <c r="GC462" s="7"/>
      <c r="GD462" s="7"/>
      <c r="GE462" s="7"/>
      <c r="GF462" s="7"/>
      <c r="GG462" s="7"/>
      <c r="GH462" s="7"/>
      <c r="GI462" s="7"/>
      <c r="GJ462" s="7"/>
      <c r="GK462" s="7"/>
      <c r="GL462" s="7"/>
      <c r="GM462" s="7"/>
      <c r="GN462" s="7"/>
      <c r="GO462" s="7"/>
      <c r="GP462" s="7"/>
      <c r="GQ462" s="7"/>
      <c r="GR462" s="7"/>
      <c r="GS462" s="7"/>
      <c r="GT462" s="7"/>
      <c r="GU462" s="7"/>
      <c r="GV462" s="7"/>
      <c r="GW462" s="7"/>
      <c r="GX462" s="7"/>
      <c r="GY462" s="7"/>
      <c r="GZ462" s="7"/>
      <c r="HA462" s="7"/>
      <c r="HB462" s="7"/>
      <c r="HC462" s="7"/>
      <c r="HD462" s="7"/>
      <c r="HE462" s="7"/>
      <c r="HF462" s="7"/>
      <c r="HG462" s="7"/>
      <c r="HH462" s="7"/>
      <c r="HI462" s="7"/>
      <c r="HJ462" s="7"/>
      <c r="HK462" s="7"/>
      <c r="HL462" s="7"/>
      <c r="HM462" s="7"/>
      <c r="HN462" s="7"/>
      <c r="HO462" s="7"/>
      <c r="HP462" s="7"/>
      <c r="HQ462" s="7"/>
      <c r="HR462" s="7"/>
      <c r="HS462" s="7"/>
      <c r="HT462" s="7"/>
      <c r="HU462" s="7"/>
      <c r="HV462" s="7"/>
      <c r="HW462" s="7"/>
      <c r="HX462" s="7"/>
      <c r="HY462" s="7"/>
      <c r="HZ462" s="7"/>
      <c r="IA462" s="7"/>
      <c r="IB462" s="7"/>
      <c r="IC462" s="7"/>
      <c r="ID462" s="7"/>
      <c r="IE462" s="7"/>
      <c r="IF462" s="7"/>
      <c r="IG462" s="7"/>
      <c r="IH462" s="7"/>
      <c r="II462" s="7"/>
      <c r="IJ462" s="7"/>
      <c r="IK462" s="7"/>
      <c r="IL462" s="7"/>
      <c r="IM462" s="7"/>
      <c r="IN462" s="7"/>
      <c r="IO462" s="7"/>
    </row>
    <row r="463" spans="1:249" s="8" customFormat="1" ht="15.6" x14ac:dyDescent="0.3">
      <c r="A463" s="11"/>
      <c r="B463" s="18" t="s">
        <v>411</v>
      </c>
      <c r="C463" s="10"/>
      <c r="D463" s="9"/>
      <c r="E463" s="9"/>
      <c r="F463" s="9"/>
      <c r="G463" s="6"/>
      <c r="H463" s="7"/>
      <c r="I463" s="7"/>
      <c r="J463" s="7"/>
      <c r="K463" s="7"/>
      <c r="L463" s="7"/>
      <c r="M463" s="7"/>
      <c r="N463" s="7"/>
      <c r="O463" s="7"/>
      <c r="P463" s="7"/>
      <c r="Q463" s="7"/>
      <c r="R463" s="7"/>
      <c r="S463" s="7"/>
      <c r="T463" s="7"/>
      <c r="U463" s="7"/>
      <c r="V463" s="7"/>
      <c r="W463" s="7"/>
      <c r="X463" s="7"/>
      <c r="Y463" s="7"/>
      <c r="Z463" s="7"/>
      <c r="AA463" s="7"/>
      <c r="AB463" s="7"/>
      <c r="AC463" s="7"/>
      <c r="AD463" s="7"/>
      <c r="AE463" s="7"/>
      <c r="AF463" s="7"/>
      <c r="AG463" s="7"/>
      <c r="AH463" s="7"/>
      <c r="AI463" s="7"/>
      <c r="AJ463" s="7"/>
      <c r="AK463" s="7"/>
      <c r="AL463" s="7"/>
      <c r="AM463" s="7"/>
      <c r="AN463" s="7"/>
      <c r="AO463" s="7"/>
      <c r="AP463" s="7"/>
      <c r="AQ463" s="7"/>
      <c r="AR463" s="7"/>
      <c r="AS463" s="7"/>
      <c r="AT463" s="7"/>
      <c r="AU463" s="7"/>
      <c r="AV463" s="7"/>
      <c r="AW463" s="7"/>
      <c r="AX463" s="7"/>
      <c r="AY463" s="7"/>
      <c r="AZ463" s="7"/>
      <c r="BA463" s="7"/>
      <c r="BB463" s="7"/>
      <c r="BC463" s="7"/>
      <c r="BD463" s="7"/>
      <c r="BE463" s="7"/>
      <c r="BF463" s="7"/>
      <c r="BG463" s="7"/>
      <c r="BH463" s="7"/>
      <c r="BI463" s="7"/>
      <c r="BJ463" s="7"/>
      <c r="BK463" s="7"/>
      <c r="BL463" s="7"/>
      <c r="BM463" s="7"/>
      <c r="BN463" s="7"/>
      <c r="BO463" s="7"/>
      <c r="BP463" s="7"/>
      <c r="BQ463" s="7"/>
      <c r="BR463" s="7"/>
      <c r="BS463" s="7"/>
      <c r="BT463" s="7"/>
      <c r="BU463" s="7"/>
      <c r="BV463" s="7"/>
      <c r="BW463" s="7"/>
      <c r="BX463" s="7"/>
      <c r="BY463" s="7"/>
      <c r="BZ463" s="7"/>
      <c r="CA463" s="7"/>
      <c r="CB463" s="7"/>
      <c r="CC463" s="7"/>
      <c r="CD463" s="7"/>
      <c r="CE463" s="7"/>
      <c r="CF463" s="7"/>
      <c r="CG463" s="7"/>
      <c r="CH463" s="7"/>
      <c r="CI463" s="7"/>
      <c r="CJ463" s="7"/>
      <c r="CK463" s="7"/>
      <c r="CL463" s="7"/>
      <c r="CM463" s="7"/>
      <c r="CN463" s="7"/>
      <c r="CO463" s="7"/>
      <c r="CP463" s="7"/>
      <c r="CQ463" s="7"/>
      <c r="CR463" s="7"/>
      <c r="CS463" s="7"/>
      <c r="CT463" s="7"/>
      <c r="CU463" s="7"/>
      <c r="CV463" s="7"/>
      <c r="CW463" s="7"/>
      <c r="CX463" s="7"/>
      <c r="CY463" s="7"/>
      <c r="CZ463" s="7"/>
      <c r="DA463" s="7"/>
      <c r="DB463" s="7"/>
      <c r="DC463" s="7"/>
      <c r="DD463" s="7"/>
      <c r="DE463" s="7"/>
      <c r="DF463" s="7"/>
      <c r="DG463" s="7"/>
      <c r="DH463" s="7"/>
      <c r="DI463" s="7"/>
      <c r="DJ463" s="7"/>
      <c r="DK463" s="7"/>
      <c r="DL463" s="7"/>
      <c r="DM463" s="7"/>
      <c r="DN463" s="7"/>
      <c r="DO463" s="7"/>
      <c r="DP463" s="7"/>
      <c r="DQ463" s="7"/>
      <c r="DR463" s="7"/>
      <c r="DS463" s="7"/>
      <c r="DT463" s="7"/>
      <c r="DU463" s="7"/>
      <c r="DV463" s="7"/>
      <c r="DW463" s="7"/>
      <c r="DX463" s="7"/>
      <c r="DY463" s="7"/>
      <c r="DZ463" s="7"/>
      <c r="EA463" s="7"/>
      <c r="EB463" s="7"/>
      <c r="EC463" s="7"/>
      <c r="ED463" s="7"/>
      <c r="EE463" s="7"/>
      <c r="EF463" s="7"/>
      <c r="EG463" s="7"/>
      <c r="EH463" s="7"/>
      <c r="EI463" s="7"/>
      <c r="EJ463" s="7"/>
      <c r="EK463" s="7"/>
      <c r="EL463" s="7"/>
      <c r="EM463" s="7"/>
      <c r="EN463" s="7"/>
      <c r="EO463" s="7"/>
      <c r="EP463" s="7"/>
      <c r="EQ463" s="7"/>
      <c r="ER463" s="7"/>
      <c r="ES463" s="7"/>
      <c r="ET463" s="7"/>
      <c r="EU463" s="7"/>
      <c r="EV463" s="7"/>
      <c r="EW463" s="7"/>
      <c r="EX463" s="7"/>
      <c r="EY463" s="7"/>
      <c r="EZ463" s="7"/>
      <c r="FA463" s="7"/>
      <c r="FB463" s="7"/>
      <c r="FC463" s="7"/>
      <c r="FD463" s="7"/>
      <c r="FE463" s="7"/>
      <c r="FF463" s="7"/>
      <c r="FG463" s="7"/>
      <c r="FH463" s="7"/>
      <c r="FI463" s="7"/>
      <c r="FJ463" s="7"/>
      <c r="FK463" s="7"/>
      <c r="FL463" s="7"/>
      <c r="FM463" s="7"/>
      <c r="FN463" s="7"/>
      <c r="FO463" s="7"/>
      <c r="FP463" s="7"/>
      <c r="FQ463" s="7"/>
      <c r="FR463" s="7"/>
      <c r="FS463" s="7"/>
      <c r="FT463" s="7"/>
      <c r="FU463" s="7"/>
      <c r="FV463" s="7"/>
      <c r="FW463" s="7"/>
      <c r="FX463" s="7"/>
      <c r="FY463" s="7"/>
      <c r="FZ463" s="7"/>
      <c r="GA463" s="7"/>
      <c r="GB463" s="7"/>
      <c r="GC463" s="7"/>
      <c r="GD463" s="7"/>
      <c r="GE463" s="7"/>
      <c r="GF463" s="7"/>
      <c r="GG463" s="7"/>
      <c r="GH463" s="7"/>
      <c r="GI463" s="7"/>
      <c r="GJ463" s="7"/>
      <c r="GK463" s="7"/>
      <c r="GL463" s="7"/>
      <c r="GM463" s="7"/>
      <c r="GN463" s="7"/>
      <c r="GO463" s="7"/>
      <c r="GP463" s="7"/>
      <c r="GQ463" s="7"/>
      <c r="GR463" s="7"/>
      <c r="GS463" s="7"/>
      <c r="GT463" s="7"/>
      <c r="GU463" s="7"/>
      <c r="GV463" s="7"/>
      <c r="GW463" s="7"/>
      <c r="GX463" s="7"/>
      <c r="GY463" s="7"/>
      <c r="GZ463" s="7"/>
      <c r="HA463" s="7"/>
      <c r="HB463" s="7"/>
      <c r="HC463" s="7"/>
      <c r="HD463" s="7"/>
      <c r="HE463" s="7"/>
      <c r="HF463" s="7"/>
      <c r="HG463" s="7"/>
      <c r="HH463" s="7"/>
      <c r="HI463" s="7"/>
      <c r="HJ463" s="7"/>
      <c r="HK463" s="7"/>
      <c r="HL463" s="7"/>
      <c r="HM463" s="7"/>
      <c r="HN463" s="7"/>
      <c r="HO463" s="7"/>
      <c r="HP463" s="7"/>
      <c r="HQ463" s="7"/>
      <c r="HR463" s="7"/>
      <c r="HS463" s="7"/>
      <c r="HT463" s="7"/>
      <c r="HU463" s="7"/>
      <c r="HV463" s="7"/>
      <c r="HW463" s="7"/>
      <c r="HX463" s="7"/>
      <c r="HY463" s="7"/>
      <c r="HZ463" s="7"/>
      <c r="IA463" s="7"/>
      <c r="IB463" s="7"/>
      <c r="IC463" s="7"/>
      <c r="ID463" s="7"/>
      <c r="IE463" s="7"/>
      <c r="IF463" s="7"/>
      <c r="IG463" s="7"/>
      <c r="IH463" s="7"/>
      <c r="II463" s="7"/>
      <c r="IJ463" s="7"/>
      <c r="IK463" s="7"/>
      <c r="IL463" s="7"/>
      <c r="IM463" s="7"/>
      <c r="IN463" s="7"/>
      <c r="IO463" s="7"/>
    </row>
    <row r="464" spans="1:249" s="8" customFormat="1" ht="13.8" x14ac:dyDescent="0.25">
      <c r="A464" s="5"/>
      <c r="B464" s="19"/>
      <c r="C464" s="10"/>
      <c r="D464" s="9"/>
      <c r="E464" s="9"/>
      <c r="F464" s="9"/>
      <c r="G464" s="6"/>
      <c r="H464" s="7"/>
      <c r="I464" s="7"/>
      <c r="J464" s="7"/>
      <c r="K464" s="7"/>
      <c r="L464" s="7"/>
      <c r="M464" s="7"/>
      <c r="N464" s="7"/>
      <c r="O464" s="7"/>
      <c r="P464" s="7"/>
      <c r="Q464" s="7"/>
      <c r="R464" s="7"/>
      <c r="S464" s="7"/>
      <c r="T464" s="7"/>
      <c r="U464" s="7"/>
      <c r="V464" s="7"/>
      <c r="W464" s="7"/>
      <c r="X464" s="7"/>
      <c r="Y464" s="7"/>
      <c r="Z464" s="7"/>
      <c r="AA464" s="7"/>
      <c r="AB464" s="7"/>
      <c r="AC464" s="7"/>
      <c r="AD464" s="7"/>
      <c r="AE464" s="7"/>
      <c r="AF464" s="7"/>
      <c r="AG464" s="7"/>
      <c r="AH464" s="7"/>
      <c r="AI464" s="7"/>
      <c r="AJ464" s="7"/>
      <c r="AK464" s="7"/>
      <c r="AL464" s="7"/>
      <c r="AM464" s="7"/>
      <c r="AN464" s="7"/>
      <c r="AO464" s="7"/>
      <c r="AP464" s="7"/>
      <c r="AQ464" s="7"/>
      <c r="AR464" s="7"/>
      <c r="AS464" s="7"/>
      <c r="AT464" s="7"/>
      <c r="AU464" s="7"/>
      <c r="AV464" s="7"/>
      <c r="AW464" s="7"/>
      <c r="AX464" s="7"/>
      <c r="AY464" s="7"/>
      <c r="AZ464" s="7"/>
      <c r="BA464" s="7"/>
      <c r="BB464" s="7"/>
      <c r="BC464" s="7"/>
      <c r="BD464" s="7"/>
      <c r="BE464" s="7"/>
      <c r="BF464" s="7"/>
      <c r="BG464" s="7"/>
      <c r="BH464" s="7"/>
      <c r="BI464" s="7"/>
      <c r="BJ464" s="7"/>
      <c r="BK464" s="7"/>
      <c r="BL464" s="7"/>
      <c r="BM464" s="7"/>
      <c r="BN464" s="7"/>
      <c r="BO464" s="7"/>
      <c r="BP464" s="7"/>
      <c r="BQ464" s="7"/>
      <c r="BR464" s="7"/>
      <c r="BS464" s="7"/>
      <c r="BT464" s="7"/>
      <c r="BU464" s="7"/>
      <c r="BV464" s="7"/>
      <c r="BW464" s="7"/>
      <c r="BX464" s="7"/>
      <c r="BY464" s="7"/>
      <c r="BZ464" s="7"/>
      <c r="CA464" s="7"/>
      <c r="CB464" s="7"/>
      <c r="CC464" s="7"/>
      <c r="CD464" s="7"/>
      <c r="CE464" s="7"/>
      <c r="CF464" s="7"/>
      <c r="CG464" s="7"/>
      <c r="CH464" s="7"/>
      <c r="CI464" s="7"/>
      <c r="CJ464" s="7"/>
      <c r="CK464" s="7"/>
      <c r="CL464" s="7"/>
      <c r="CM464" s="7"/>
      <c r="CN464" s="7"/>
      <c r="CO464" s="7"/>
      <c r="CP464" s="7"/>
      <c r="CQ464" s="7"/>
      <c r="CR464" s="7"/>
      <c r="CS464" s="7"/>
      <c r="CT464" s="7"/>
      <c r="CU464" s="7"/>
      <c r="CV464" s="7"/>
      <c r="CW464" s="7"/>
      <c r="CX464" s="7"/>
      <c r="CY464" s="7"/>
      <c r="CZ464" s="7"/>
      <c r="DA464" s="7"/>
      <c r="DB464" s="7"/>
      <c r="DC464" s="7"/>
      <c r="DD464" s="7"/>
      <c r="DE464" s="7"/>
      <c r="DF464" s="7"/>
      <c r="DG464" s="7"/>
      <c r="DH464" s="7"/>
      <c r="DI464" s="7"/>
      <c r="DJ464" s="7"/>
      <c r="DK464" s="7"/>
      <c r="DL464" s="7"/>
      <c r="DM464" s="7"/>
      <c r="DN464" s="7"/>
      <c r="DO464" s="7"/>
      <c r="DP464" s="7"/>
      <c r="DQ464" s="7"/>
      <c r="DR464" s="7"/>
      <c r="DS464" s="7"/>
      <c r="DT464" s="7"/>
      <c r="DU464" s="7"/>
      <c r="DV464" s="7"/>
      <c r="DW464" s="7"/>
      <c r="DX464" s="7"/>
      <c r="DY464" s="7"/>
      <c r="DZ464" s="7"/>
      <c r="EA464" s="7"/>
      <c r="EB464" s="7"/>
      <c r="EC464" s="7"/>
      <c r="ED464" s="7"/>
      <c r="EE464" s="7"/>
      <c r="EF464" s="7"/>
      <c r="EG464" s="7"/>
      <c r="EH464" s="7"/>
      <c r="EI464" s="7"/>
      <c r="EJ464" s="7"/>
      <c r="EK464" s="7"/>
      <c r="EL464" s="7"/>
      <c r="EM464" s="7"/>
      <c r="EN464" s="7"/>
      <c r="EO464" s="7"/>
      <c r="EP464" s="7"/>
      <c r="EQ464" s="7"/>
      <c r="ER464" s="7"/>
      <c r="ES464" s="7"/>
      <c r="ET464" s="7"/>
      <c r="EU464" s="7"/>
      <c r="EV464" s="7"/>
      <c r="EW464" s="7"/>
      <c r="EX464" s="7"/>
      <c r="EY464" s="7"/>
      <c r="EZ464" s="7"/>
      <c r="FA464" s="7"/>
      <c r="FB464" s="7"/>
      <c r="FC464" s="7"/>
      <c r="FD464" s="7"/>
      <c r="FE464" s="7"/>
      <c r="FF464" s="7"/>
      <c r="FG464" s="7"/>
      <c r="FH464" s="7"/>
      <c r="FI464" s="7"/>
      <c r="FJ464" s="7"/>
      <c r="FK464" s="7"/>
      <c r="FL464" s="7"/>
      <c r="FM464" s="7"/>
      <c r="FN464" s="7"/>
      <c r="FO464" s="7"/>
      <c r="FP464" s="7"/>
      <c r="FQ464" s="7"/>
      <c r="FR464" s="7"/>
      <c r="FS464" s="7"/>
      <c r="FT464" s="7"/>
      <c r="FU464" s="7"/>
      <c r="FV464" s="7"/>
      <c r="FW464" s="7"/>
      <c r="FX464" s="7"/>
      <c r="FY464" s="7"/>
      <c r="FZ464" s="7"/>
      <c r="GA464" s="7"/>
      <c r="GB464" s="7"/>
      <c r="GC464" s="7"/>
      <c r="GD464" s="7"/>
      <c r="GE464" s="7"/>
      <c r="GF464" s="7"/>
      <c r="GG464" s="7"/>
      <c r="GH464" s="7"/>
      <c r="GI464" s="7"/>
      <c r="GJ464" s="7"/>
      <c r="GK464" s="7"/>
      <c r="GL464" s="7"/>
      <c r="GM464" s="7"/>
      <c r="GN464" s="7"/>
      <c r="GO464" s="7"/>
      <c r="GP464" s="7"/>
      <c r="GQ464" s="7"/>
      <c r="GR464" s="7"/>
      <c r="GS464" s="7"/>
      <c r="GT464" s="7"/>
      <c r="GU464" s="7"/>
      <c r="GV464" s="7"/>
      <c r="GW464" s="7"/>
      <c r="GX464" s="7"/>
      <c r="GY464" s="7"/>
      <c r="GZ464" s="7"/>
      <c r="HA464" s="7"/>
      <c r="HB464" s="7"/>
      <c r="HC464" s="7"/>
      <c r="HD464" s="7"/>
      <c r="HE464" s="7"/>
      <c r="HF464" s="7"/>
      <c r="HG464" s="7"/>
      <c r="HH464" s="7"/>
      <c r="HI464" s="7"/>
      <c r="HJ464" s="7"/>
      <c r="HK464" s="7"/>
      <c r="HL464" s="7"/>
      <c r="HM464" s="7"/>
      <c r="HN464" s="7"/>
      <c r="HO464" s="7"/>
      <c r="HP464" s="7"/>
      <c r="HQ464" s="7"/>
      <c r="HR464" s="7"/>
      <c r="HS464" s="7"/>
      <c r="HT464" s="7"/>
      <c r="HU464" s="7"/>
      <c r="HV464" s="7"/>
      <c r="HW464" s="7"/>
      <c r="HX464" s="7"/>
      <c r="HY464" s="7"/>
      <c r="HZ464" s="7"/>
      <c r="IA464" s="7"/>
      <c r="IB464" s="7"/>
      <c r="IC464" s="7"/>
      <c r="ID464" s="7"/>
      <c r="IE464" s="7"/>
      <c r="IF464" s="7"/>
      <c r="IG464" s="7"/>
      <c r="IH464" s="7"/>
      <c r="II464" s="7"/>
      <c r="IJ464" s="7"/>
      <c r="IK464" s="7"/>
      <c r="IL464" s="7"/>
      <c r="IM464" s="7"/>
      <c r="IN464" s="7"/>
      <c r="IO464" s="7"/>
    </row>
    <row r="465" spans="1:249" s="8" customFormat="1" ht="13.8" x14ac:dyDescent="0.25">
      <c r="A465" s="5"/>
      <c r="C465" s="10"/>
      <c r="D465" s="9"/>
      <c r="E465" s="9"/>
      <c r="F465" s="9"/>
      <c r="G465" s="6"/>
      <c r="H465" s="7"/>
      <c r="I465" s="7"/>
      <c r="J465" s="7"/>
      <c r="K465" s="7"/>
      <c r="L465" s="7"/>
      <c r="M465" s="7"/>
      <c r="N465" s="7"/>
      <c r="O465" s="7"/>
      <c r="P465" s="7"/>
      <c r="Q465" s="7"/>
      <c r="R465" s="7"/>
      <c r="S465" s="7"/>
      <c r="T465" s="7"/>
      <c r="U465" s="7"/>
      <c r="V465" s="7"/>
      <c r="W465" s="7"/>
      <c r="X465" s="7"/>
      <c r="Y465" s="7"/>
      <c r="Z465" s="7"/>
      <c r="AA465" s="7"/>
      <c r="AB465" s="7"/>
      <c r="AC465" s="7"/>
      <c r="AD465" s="7"/>
      <c r="AE465" s="7"/>
      <c r="AF465" s="7"/>
      <c r="AG465" s="7"/>
      <c r="AH465" s="7"/>
      <c r="AI465" s="7"/>
      <c r="AJ465" s="7"/>
      <c r="AK465" s="7"/>
      <c r="AL465" s="7"/>
      <c r="AM465" s="7"/>
      <c r="AN465" s="7"/>
      <c r="AO465" s="7"/>
      <c r="AP465" s="7"/>
      <c r="AQ465" s="7"/>
      <c r="AR465" s="7"/>
      <c r="AS465" s="7"/>
      <c r="AT465" s="7"/>
      <c r="AU465" s="7"/>
      <c r="AV465" s="7"/>
      <c r="AW465" s="7"/>
      <c r="AX465" s="7"/>
      <c r="AY465" s="7"/>
      <c r="AZ465" s="7"/>
      <c r="BA465" s="7"/>
      <c r="BB465" s="7"/>
      <c r="BC465" s="7"/>
      <c r="BD465" s="7"/>
      <c r="BE465" s="7"/>
      <c r="BF465" s="7"/>
      <c r="BG465" s="7"/>
      <c r="BH465" s="7"/>
      <c r="BI465" s="7"/>
      <c r="BJ465" s="7"/>
      <c r="BK465" s="7"/>
      <c r="BL465" s="7"/>
      <c r="BM465" s="7"/>
      <c r="BN465" s="7"/>
      <c r="BO465" s="7"/>
      <c r="BP465" s="7"/>
      <c r="BQ465" s="7"/>
      <c r="BR465" s="7"/>
      <c r="BS465" s="7"/>
      <c r="BT465" s="7"/>
      <c r="BU465" s="7"/>
      <c r="BV465" s="7"/>
      <c r="BW465" s="7"/>
      <c r="BX465" s="7"/>
      <c r="BY465" s="7"/>
      <c r="BZ465" s="7"/>
      <c r="CA465" s="7"/>
      <c r="CB465" s="7"/>
      <c r="CC465" s="7"/>
      <c r="CD465" s="7"/>
      <c r="CE465" s="7"/>
      <c r="CF465" s="7"/>
      <c r="CG465" s="7"/>
      <c r="CH465" s="7"/>
      <c r="CI465" s="7"/>
      <c r="CJ465" s="7"/>
      <c r="CK465" s="7"/>
      <c r="CL465" s="7"/>
      <c r="CM465" s="7"/>
      <c r="CN465" s="7"/>
      <c r="CO465" s="7"/>
      <c r="CP465" s="7"/>
      <c r="CQ465" s="7"/>
      <c r="CR465" s="7"/>
      <c r="CS465" s="7"/>
      <c r="CT465" s="7"/>
      <c r="CU465" s="7"/>
      <c r="CV465" s="7"/>
      <c r="CW465" s="7"/>
      <c r="CX465" s="7"/>
      <c r="CY465" s="7"/>
      <c r="CZ465" s="7"/>
      <c r="DA465" s="7"/>
      <c r="DB465" s="7"/>
      <c r="DC465" s="7"/>
      <c r="DD465" s="7"/>
      <c r="DE465" s="7"/>
      <c r="DF465" s="7"/>
      <c r="DG465" s="7"/>
      <c r="DH465" s="7"/>
      <c r="DI465" s="7"/>
      <c r="DJ465" s="7"/>
      <c r="DK465" s="7"/>
      <c r="DL465" s="7"/>
      <c r="DM465" s="7"/>
      <c r="DN465" s="7"/>
      <c r="DO465" s="7"/>
      <c r="DP465" s="7"/>
      <c r="DQ465" s="7"/>
      <c r="DR465" s="7"/>
      <c r="DS465" s="7"/>
      <c r="DT465" s="7"/>
      <c r="DU465" s="7"/>
      <c r="DV465" s="7"/>
      <c r="DW465" s="7"/>
      <c r="DX465" s="7"/>
      <c r="DY465" s="7"/>
      <c r="DZ465" s="7"/>
      <c r="EA465" s="7"/>
      <c r="EB465" s="7"/>
      <c r="EC465" s="7"/>
      <c r="ED465" s="7"/>
      <c r="EE465" s="7"/>
      <c r="EF465" s="7"/>
      <c r="EG465" s="7"/>
      <c r="EH465" s="7"/>
      <c r="EI465" s="7"/>
      <c r="EJ465" s="7"/>
      <c r="EK465" s="7"/>
      <c r="EL465" s="7"/>
      <c r="EM465" s="7"/>
      <c r="EN465" s="7"/>
      <c r="EO465" s="7"/>
      <c r="EP465" s="7"/>
      <c r="EQ465" s="7"/>
      <c r="ER465" s="7"/>
      <c r="ES465" s="7"/>
      <c r="ET465" s="7"/>
      <c r="EU465" s="7"/>
      <c r="EV465" s="7"/>
      <c r="EW465" s="7"/>
      <c r="EX465" s="7"/>
      <c r="EY465" s="7"/>
      <c r="EZ465" s="7"/>
      <c r="FA465" s="7"/>
      <c r="FB465" s="7"/>
      <c r="FC465" s="7"/>
      <c r="FD465" s="7"/>
      <c r="FE465" s="7"/>
      <c r="FF465" s="7"/>
      <c r="FG465" s="7"/>
      <c r="FH465" s="7"/>
      <c r="FI465" s="7"/>
      <c r="FJ465" s="7"/>
      <c r="FK465" s="7"/>
      <c r="FL465" s="7"/>
      <c r="FM465" s="7"/>
      <c r="FN465" s="7"/>
      <c r="FO465" s="7"/>
      <c r="FP465" s="7"/>
      <c r="FQ465" s="7"/>
      <c r="FR465" s="7"/>
      <c r="FS465" s="7"/>
      <c r="FT465" s="7"/>
      <c r="FU465" s="7"/>
      <c r="FV465" s="7"/>
      <c r="FW465" s="7"/>
      <c r="FX465" s="7"/>
      <c r="FY465" s="7"/>
      <c r="FZ465" s="7"/>
      <c r="GA465" s="7"/>
      <c r="GB465" s="7"/>
      <c r="GC465" s="7"/>
      <c r="GD465" s="7"/>
      <c r="GE465" s="7"/>
      <c r="GF465" s="7"/>
      <c r="GG465" s="7"/>
      <c r="GH465" s="7"/>
      <c r="GI465" s="7"/>
      <c r="GJ465" s="7"/>
      <c r="GK465" s="7"/>
      <c r="GL465" s="7"/>
      <c r="GM465" s="7"/>
      <c r="GN465" s="7"/>
      <c r="GO465" s="7"/>
      <c r="GP465" s="7"/>
      <c r="GQ465" s="7"/>
      <c r="GR465" s="7"/>
      <c r="GS465" s="7"/>
      <c r="GT465" s="7"/>
      <c r="GU465" s="7"/>
      <c r="GV465" s="7"/>
      <c r="GW465" s="7"/>
      <c r="GX465" s="7"/>
      <c r="GY465" s="7"/>
      <c r="GZ465" s="7"/>
      <c r="HA465" s="7"/>
      <c r="HB465" s="7"/>
      <c r="HC465" s="7"/>
      <c r="HD465" s="7"/>
      <c r="HE465" s="7"/>
      <c r="HF465" s="7"/>
      <c r="HG465" s="7"/>
      <c r="HH465" s="7"/>
      <c r="HI465" s="7"/>
      <c r="HJ465" s="7"/>
      <c r="HK465" s="7"/>
      <c r="HL465" s="7"/>
      <c r="HM465" s="7"/>
      <c r="HN465" s="7"/>
      <c r="HO465" s="7"/>
      <c r="HP465" s="7"/>
      <c r="HQ465" s="7"/>
      <c r="HR465" s="7"/>
      <c r="HS465" s="7"/>
      <c r="HT465" s="7"/>
      <c r="HU465" s="7"/>
      <c r="HV465" s="7"/>
      <c r="HW465" s="7"/>
      <c r="HX465" s="7"/>
      <c r="HY465" s="7"/>
      <c r="HZ465" s="7"/>
      <c r="IA465" s="7"/>
      <c r="IB465" s="7"/>
      <c r="IC465" s="7"/>
      <c r="ID465" s="7"/>
      <c r="IE465" s="7"/>
      <c r="IF465" s="7"/>
      <c r="IG465" s="7"/>
      <c r="IH465" s="7"/>
      <c r="II465" s="7"/>
      <c r="IJ465" s="7"/>
      <c r="IK465" s="7"/>
      <c r="IL465" s="7"/>
      <c r="IM465" s="7"/>
      <c r="IN465" s="7"/>
      <c r="IO465" s="7"/>
    </row>
    <row r="466" spans="1:249" s="8" customFormat="1" ht="13.8" x14ac:dyDescent="0.25">
      <c r="A466" s="5"/>
      <c r="B466" s="10"/>
      <c r="C466" s="10"/>
      <c r="D466" s="9"/>
      <c r="E466" s="9"/>
      <c r="F466" s="9"/>
      <c r="G466" s="6"/>
      <c r="H466" s="7"/>
      <c r="I466" s="7"/>
      <c r="J466" s="7"/>
      <c r="K466" s="7"/>
      <c r="L466" s="7"/>
      <c r="M466" s="7"/>
      <c r="N466" s="7"/>
      <c r="O466" s="7"/>
      <c r="P466" s="7"/>
      <c r="Q466" s="7"/>
      <c r="R466" s="7"/>
      <c r="S466" s="7"/>
      <c r="T466" s="7"/>
      <c r="U466" s="7"/>
      <c r="V466" s="7"/>
      <c r="W466" s="7"/>
      <c r="X466" s="7"/>
      <c r="Y466" s="7"/>
      <c r="Z466" s="7"/>
      <c r="AA466" s="7"/>
      <c r="AB466" s="7"/>
      <c r="AC466" s="7"/>
      <c r="AD466" s="7"/>
      <c r="AE466" s="7"/>
      <c r="AF466" s="7"/>
      <c r="AG466" s="7"/>
      <c r="AH466" s="7"/>
      <c r="AI466" s="7"/>
      <c r="AJ466" s="7"/>
      <c r="AK466" s="7"/>
      <c r="AL466" s="7"/>
      <c r="AM466" s="7"/>
      <c r="AN466" s="7"/>
      <c r="AO466" s="7"/>
      <c r="AP466" s="7"/>
      <c r="AQ466" s="7"/>
      <c r="AR466" s="7"/>
      <c r="AS466" s="7"/>
      <c r="AT466" s="7"/>
      <c r="AU466" s="7"/>
      <c r="AV466" s="7"/>
      <c r="AW466" s="7"/>
      <c r="AX466" s="7"/>
      <c r="AY466" s="7"/>
      <c r="AZ466" s="7"/>
      <c r="BA466" s="7"/>
      <c r="BB466" s="7"/>
      <c r="BC466" s="7"/>
      <c r="BD466" s="7"/>
      <c r="BE466" s="7"/>
      <c r="BF466" s="7"/>
      <c r="BG466" s="7"/>
      <c r="BH466" s="7"/>
      <c r="BI466" s="7"/>
      <c r="BJ466" s="7"/>
      <c r="BK466" s="7"/>
      <c r="BL466" s="7"/>
      <c r="BM466" s="7"/>
      <c r="BN466" s="7"/>
      <c r="BO466" s="7"/>
      <c r="BP466" s="7"/>
      <c r="BQ466" s="7"/>
      <c r="BR466" s="7"/>
      <c r="BS466" s="7"/>
      <c r="BT466" s="7"/>
      <c r="BU466" s="7"/>
      <c r="BV466" s="7"/>
      <c r="BW466" s="7"/>
      <c r="BX466" s="7"/>
      <c r="BY466" s="7"/>
      <c r="BZ466" s="7"/>
      <c r="CA466" s="7"/>
      <c r="CB466" s="7"/>
      <c r="CC466" s="7"/>
      <c r="CD466" s="7"/>
      <c r="CE466" s="7"/>
      <c r="CF466" s="7"/>
      <c r="CG466" s="7"/>
      <c r="CH466" s="7"/>
      <c r="CI466" s="7"/>
      <c r="CJ466" s="7"/>
      <c r="CK466" s="7"/>
      <c r="CL466" s="7"/>
      <c r="CM466" s="7"/>
      <c r="CN466" s="7"/>
      <c r="CO466" s="7"/>
      <c r="CP466" s="7"/>
      <c r="CQ466" s="7"/>
      <c r="CR466" s="7"/>
      <c r="CS466" s="7"/>
      <c r="CT466" s="7"/>
      <c r="CU466" s="7"/>
      <c r="CV466" s="7"/>
      <c r="CW466" s="7"/>
      <c r="CX466" s="7"/>
      <c r="CY466" s="7"/>
      <c r="CZ466" s="7"/>
      <c r="DA466" s="7"/>
      <c r="DB466" s="7"/>
      <c r="DC466" s="7"/>
      <c r="DD466" s="7"/>
      <c r="DE466" s="7"/>
      <c r="DF466" s="7"/>
      <c r="DG466" s="7"/>
      <c r="DH466" s="7"/>
      <c r="DI466" s="7"/>
      <c r="DJ466" s="7"/>
      <c r="DK466" s="7"/>
      <c r="DL466" s="7"/>
      <c r="DM466" s="7"/>
      <c r="DN466" s="7"/>
      <c r="DO466" s="7"/>
      <c r="DP466" s="7"/>
      <c r="DQ466" s="7"/>
      <c r="DR466" s="7"/>
      <c r="DS466" s="7"/>
      <c r="DT466" s="7"/>
      <c r="DU466" s="7"/>
      <c r="DV466" s="7"/>
      <c r="DW466" s="7"/>
      <c r="DX466" s="7"/>
      <c r="DY466" s="7"/>
      <c r="DZ466" s="7"/>
      <c r="EA466" s="7"/>
      <c r="EB466" s="7"/>
      <c r="EC466" s="7"/>
      <c r="ED466" s="7"/>
      <c r="EE466" s="7"/>
      <c r="EF466" s="7"/>
      <c r="EG466" s="7"/>
      <c r="EH466" s="7"/>
      <c r="EI466" s="7"/>
      <c r="EJ466" s="7"/>
      <c r="EK466" s="7"/>
      <c r="EL466" s="7"/>
      <c r="EM466" s="7"/>
      <c r="EN466" s="7"/>
      <c r="EO466" s="7"/>
      <c r="EP466" s="7"/>
      <c r="EQ466" s="7"/>
      <c r="ER466" s="7"/>
      <c r="ES466" s="7"/>
      <c r="ET466" s="7"/>
      <c r="EU466" s="7"/>
      <c r="EV466" s="7"/>
      <c r="EW466" s="7"/>
      <c r="EX466" s="7"/>
      <c r="EY466" s="7"/>
      <c r="EZ466" s="7"/>
      <c r="FA466" s="7"/>
      <c r="FB466" s="7"/>
      <c r="FC466" s="7"/>
      <c r="FD466" s="7"/>
      <c r="FE466" s="7"/>
      <c r="FF466" s="7"/>
      <c r="FG466" s="7"/>
      <c r="FH466" s="7"/>
      <c r="FI466" s="7"/>
      <c r="FJ466" s="7"/>
      <c r="FK466" s="7"/>
      <c r="FL466" s="7"/>
      <c r="FM466" s="7"/>
      <c r="FN466" s="7"/>
      <c r="FO466" s="7"/>
      <c r="FP466" s="7"/>
      <c r="FQ466" s="7"/>
      <c r="FR466" s="7"/>
      <c r="FS466" s="7"/>
      <c r="FT466" s="7"/>
      <c r="FU466" s="7"/>
      <c r="FV466" s="7"/>
      <c r="FW466" s="7"/>
      <c r="FX466" s="7"/>
      <c r="FY466" s="7"/>
      <c r="FZ466" s="7"/>
      <c r="GA466" s="7"/>
      <c r="GB466" s="7"/>
      <c r="GC466" s="7"/>
      <c r="GD466" s="7"/>
      <c r="GE466" s="7"/>
      <c r="GF466" s="7"/>
      <c r="GG466" s="7"/>
      <c r="GH466" s="7"/>
      <c r="GI466" s="7"/>
      <c r="GJ466" s="7"/>
      <c r="GK466" s="7"/>
      <c r="GL466" s="7"/>
      <c r="GM466" s="7"/>
      <c r="GN466" s="7"/>
      <c r="GO466" s="7"/>
      <c r="GP466" s="7"/>
      <c r="GQ466" s="7"/>
      <c r="GR466" s="7"/>
      <c r="GS466" s="7"/>
      <c r="GT466" s="7"/>
      <c r="GU466" s="7"/>
      <c r="GV466" s="7"/>
      <c r="GW466" s="7"/>
      <c r="GX466" s="7"/>
      <c r="GY466" s="7"/>
      <c r="GZ466" s="7"/>
      <c r="HA466" s="7"/>
      <c r="HB466" s="7"/>
      <c r="HC466" s="7"/>
      <c r="HD466" s="7"/>
      <c r="HE466" s="7"/>
      <c r="HF466" s="7"/>
      <c r="HG466" s="7"/>
      <c r="HH466" s="7"/>
      <c r="HI466" s="7"/>
      <c r="HJ466" s="7"/>
      <c r="HK466" s="7"/>
      <c r="HL466" s="7"/>
      <c r="HM466" s="7"/>
      <c r="HN466" s="7"/>
      <c r="HO466" s="7"/>
      <c r="HP466" s="7"/>
      <c r="HQ466" s="7"/>
      <c r="HR466" s="7"/>
      <c r="HS466" s="7"/>
      <c r="HT466" s="7"/>
      <c r="HU466" s="7"/>
      <c r="HV466" s="7"/>
      <c r="HW466" s="7"/>
      <c r="HX466" s="7"/>
      <c r="HY466" s="7"/>
      <c r="HZ466" s="7"/>
      <c r="IA466" s="7"/>
      <c r="IB466" s="7"/>
      <c r="IC466" s="7"/>
      <c r="ID466" s="7"/>
      <c r="IE466" s="7"/>
      <c r="IF466" s="7"/>
      <c r="IG466" s="7"/>
      <c r="IH466" s="7"/>
      <c r="II466" s="7"/>
      <c r="IJ466" s="7"/>
      <c r="IK466" s="7"/>
      <c r="IL466" s="7"/>
      <c r="IM466" s="7"/>
      <c r="IN466" s="7"/>
      <c r="IO466" s="7"/>
    </row>
    <row r="467" spans="1:249" s="8" customFormat="1" ht="13.8" x14ac:dyDescent="0.25">
      <c r="A467" s="5"/>
      <c r="B467" s="10"/>
      <c r="C467" s="10"/>
      <c r="D467" s="9"/>
      <c r="E467" s="9"/>
      <c r="F467" s="9"/>
      <c r="G467" s="6"/>
      <c r="H467" s="7"/>
      <c r="I467" s="7"/>
      <c r="J467" s="7"/>
      <c r="K467" s="7"/>
      <c r="L467" s="7"/>
      <c r="M467" s="7"/>
      <c r="N467" s="7"/>
      <c r="O467" s="7"/>
      <c r="P467" s="7"/>
      <c r="Q467" s="7"/>
      <c r="R467" s="7"/>
      <c r="S467" s="7"/>
      <c r="T467" s="7"/>
      <c r="U467" s="7"/>
      <c r="V467" s="7"/>
      <c r="W467" s="7"/>
      <c r="X467" s="7"/>
      <c r="Y467" s="7"/>
      <c r="Z467" s="7"/>
      <c r="AA467" s="7"/>
      <c r="AB467" s="7"/>
      <c r="AC467" s="7"/>
      <c r="AD467" s="7"/>
      <c r="AE467" s="7"/>
      <c r="AF467" s="7"/>
      <c r="AG467" s="7"/>
      <c r="AH467" s="7"/>
      <c r="AI467" s="7"/>
      <c r="AJ467" s="7"/>
      <c r="AK467" s="7"/>
      <c r="AL467" s="7"/>
      <c r="AM467" s="7"/>
      <c r="AN467" s="7"/>
      <c r="AO467" s="7"/>
      <c r="AP467" s="7"/>
      <c r="AQ467" s="7"/>
      <c r="AR467" s="7"/>
      <c r="AS467" s="7"/>
      <c r="AT467" s="7"/>
      <c r="AU467" s="7"/>
      <c r="AV467" s="7"/>
      <c r="AW467" s="7"/>
      <c r="AX467" s="7"/>
      <c r="AY467" s="7"/>
      <c r="AZ467" s="7"/>
      <c r="BA467" s="7"/>
      <c r="BB467" s="7"/>
      <c r="BC467" s="7"/>
      <c r="BD467" s="7"/>
      <c r="BE467" s="7"/>
      <c r="BF467" s="7"/>
      <c r="BG467" s="7"/>
      <c r="BH467" s="7"/>
      <c r="BI467" s="7"/>
      <c r="BJ467" s="7"/>
      <c r="BK467" s="7"/>
      <c r="BL467" s="7"/>
      <c r="BM467" s="7"/>
      <c r="BN467" s="7"/>
      <c r="BO467" s="7"/>
      <c r="BP467" s="7"/>
      <c r="BQ467" s="7"/>
      <c r="BR467" s="7"/>
      <c r="BS467" s="7"/>
      <c r="BT467" s="7"/>
      <c r="BU467" s="7"/>
      <c r="BV467" s="7"/>
      <c r="BW467" s="7"/>
      <c r="BX467" s="7"/>
      <c r="BY467" s="7"/>
      <c r="BZ467" s="7"/>
      <c r="CA467" s="7"/>
      <c r="CB467" s="7"/>
      <c r="CC467" s="7"/>
      <c r="CD467" s="7"/>
      <c r="CE467" s="7"/>
      <c r="CF467" s="7"/>
      <c r="CG467" s="7"/>
      <c r="CH467" s="7"/>
      <c r="CI467" s="7"/>
      <c r="CJ467" s="7"/>
      <c r="CK467" s="7"/>
      <c r="CL467" s="7"/>
      <c r="CM467" s="7"/>
      <c r="CN467" s="7"/>
      <c r="CO467" s="7"/>
      <c r="CP467" s="7"/>
      <c r="CQ467" s="7"/>
      <c r="CR467" s="7"/>
      <c r="CS467" s="7"/>
      <c r="CT467" s="7"/>
      <c r="CU467" s="7"/>
      <c r="CV467" s="7"/>
      <c r="CW467" s="7"/>
      <c r="CX467" s="7"/>
      <c r="CY467" s="7"/>
      <c r="CZ467" s="7"/>
      <c r="DA467" s="7"/>
      <c r="DB467" s="7"/>
      <c r="DC467" s="7"/>
      <c r="DD467" s="7"/>
      <c r="DE467" s="7"/>
      <c r="DF467" s="7"/>
      <c r="DG467" s="7"/>
      <c r="DH467" s="7"/>
      <c r="DI467" s="7"/>
      <c r="DJ467" s="7"/>
      <c r="DK467" s="7"/>
      <c r="DL467" s="7"/>
      <c r="DM467" s="7"/>
      <c r="DN467" s="7"/>
      <c r="DO467" s="7"/>
      <c r="DP467" s="7"/>
      <c r="DQ467" s="7"/>
      <c r="DR467" s="7"/>
      <c r="DS467" s="7"/>
      <c r="DT467" s="7"/>
      <c r="DU467" s="7"/>
      <c r="DV467" s="7"/>
      <c r="DW467" s="7"/>
      <c r="DX467" s="7"/>
      <c r="DY467" s="7"/>
      <c r="DZ467" s="7"/>
      <c r="EA467" s="7"/>
      <c r="EB467" s="7"/>
      <c r="EC467" s="7"/>
      <c r="ED467" s="7"/>
      <c r="EE467" s="7"/>
      <c r="EF467" s="7"/>
      <c r="EG467" s="7"/>
      <c r="EH467" s="7"/>
      <c r="EI467" s="7"/>
      <c r="EJ467" s="7"/>
      <c r="EK467" s="7"/>
      <c r="EL467" s="7"/>
      <c r="EM467" s="7"/>
      <c r="EN467" s="7"/>
      <c r="EO467" s="7"/>
      <c r="EP467" s="7"/>
      <c r="EQ467" s="7"/>
      <c r="ER467" s="7"/>
      <c r="ES467" s="7"/>
      <c r="ET467" s="7"/>
      <c r="EU467" s="7"/>
      <c r="EV467" s="7"/>
      <c r="EW467" s="7"/>
      <c r="EX467" s="7"/>
      <c r="EY467" s="7"/>
      <c r="EZ467" s="7"/>
      <c r="FA467" s="7"/>
      <c r="FB467" s="7"/>
      <c r="FC467" s="7"/>
      <c r="FD467" s="7"/>
      <c r="FE467" s="7"/>
      <c r="FF467" s="7"/>
      <c r="FG467" s="7"/>
      <c r="FH467" s="7"/>
      <c r="FI467" s="7"/>
      <c r="FJ467" s="7"/>
      <c r="FK467" s="7"/>
      <c r="FL467" s="7"/>
      <c r="FM467" s="7"/>
      <c r="FN467" s="7"/>
      <c r="FO467" s="7"/>
      <c r="FP467" s="7"/>
      <c r="FQ467" s="7"/>
      <c r="FR467" s="7"/>
      <c r="FS467" s="7"/>
      <c r="FT467" s="7"/>
      <c r="FU467" s="7"/>
      <c r="FV467" s="7"/>
      <c r="FW467" s="7"/>
      <c r="FX467" s="7"/>
      <c r="FY467" s="7"/>
      <c r="FZ467" s="7"/>
      <c r="GA467" s="7"/>
      <c r="GB467" s="7"/>
      <c r="GC467" s="7"/>
      <c r="GD467" s="7"/>
      <c r="GE467" s="7"/>
      <c r="GF467" s="7"/>
      <c r="GG467" s="7"/>
      <c r="GH467" s="7"/>
      <c r="GI467" s="7"/>
      <c r="GJ467" s="7"/>
      <c r="GK467" s="7"/>
      <c r="GL467" s="7"/>
      <c r="GM467" s="7"/>
      <c r="GN467" s="7"/>
      <c r="GO467" s="7"/>
      <c r="GP467" s="7"/>
      <c r="GQ467" s="7"/>
      <c r="GR467" s="7"/>
      <c r="GS467" s="7"/>
      <c r="GT467" s="7"/>
      <c r="GU467" s="7"/>
      <c r="GV467" s="7"/>
      <c r="GW467" s="7"/>
      <c r="GX467" s="7"/>
      <c r="GY467" s="7"/>
      <c r="GZ467" s="7"/>
      <c r="HA467" s="7"/>
      <c r="HB467" s="7"/>
      <c r="HC467" s="7"/>
      <c r="HD467" s="7"/>
      <c r="HE467" s="7"/>
      <c r="HF467" s="7"/>
      <c r="HG467" s="7"/>
      <c r="HH467" s="7"/>
      <c r="HI467" s="7"/>
      <c r="HJ467" s="7"/>
      <c r="HK467" s="7"/>
      <c r="HL467" s="7"/>
      <c r="HM467" s="7"/>
      <c r="HN467" s="7"/>
      <c r="HO467" s="7"/>
      <c r="HP467" s="7"/>
      <c r="HQ467" s="7"/>
      <c r="HR467" s="7"/>
      <c r="HS467" s="7"/>
      <c r="HT467" s="7"/>
      <c r="HU467" s="7"/>
      <c r="HV467" s="7"/>
      <c r="HW467" s="7"/>
      <c r="HX467" s="7"/>
      <c r="HY467" s="7"/>
      <c r="HZ467" s="7"/>
      <c r="IA467" s="7"/>
      <c r="IB467" s="7"/>
      <c r="IC467" s="7"/>
      <c r="ID467" s="7"/>
      <c r="IE467" s="7"/>
      <c r="IF467" s="7"/>
      <c r="IG467" s="7"/>
      <c r="IH467" s="7"/>
      <c r="II467" s="7"/>
      <c r="IJ467" s="7"/>
      <c r="IK467" s="7"/>
      <c r="IL467" s="7"/>
      <c r="IM467" s="7"/>
      <c r="IN467" s="7"/>
      <c r="IO467" s="7"/>
    </row>
    <row r="468" spans="1:249" ht="21" x14ac:dyDescent="0.4">
      <c r="A468" s="1"/>
      <c r="D468" s="1"/>
      <c r="E468" s="1"/>
    </row>
    <row r="469" spans="1:249" ht="21" x14ac:dyDescent="0.4">
      <c r="A469" s="1"/>
      <c r="D469" s="1"/>
      <c r="E469" s="1"/>
    </row>
    <row r="470" spans="1:249" ht="21" x14ac:dyDescent="0.4">
      <c r="A470" s="1"/>
      <c r="D470" s="1"/>
      <c r="E470" s="1"/>
    </row>
    <row r="471" spans="1:249" ht="21" x14ac:dyDescent="0.4">
      <c r="A471" s="1"/>
      <c r="D471" s="1"/>
      <c r="E471" s="1"/>
    </row>
    <row r="472" spans="1:249" ht="21" x14ac:dyDescent="0.4">
      <c r="A472" s="1"/>
      <c r="D472" s="1"/>
      <c r="E472" s="1"/>
    </row>
    <row r="473" spans="1:249" ht="21" x14ac:dyDescent="0.4">
      <c r="A473" s="1"/>
      <c r="D473" s="1"/>
      <c r="E473" s="1"/>
    </row>
    <row r="474" spans="1:249" ht="21" x14ac:dyDescent="0.4">
      <c r="A474" s="1"/>
      <c r="D474" s="1"/>
      <c r="E474" s="1"/>
    </row>
    <row r="475" spans="1:249" ht="21" x14ac:dyDescent="0.4">
      <c r="A475" s="1"/>
      <c r="D475" s="1"/>
      <c r="E475" s="1"/>
    </row>
    <row r="476" spans="1:249" ht="21" x14ac:dyDescent="0.4">
      <c r="A476" s="1"/>
      <c r="D476" s="1"/>
      <c r="E476" s="1"/>
    </row>
    <row r="477" spans="1:249" ht="21" x14ac:dyDescent="0.4">
      <c r="A477" s="1"/>
      <c r="D477" s="1"/>
      <c r="E477" s="1"/>
    </row>
    <row r="478" spans="1:249" ht="21" x14ac:dyDescent="0.4">
      <c r="A478" s="1"/>
      <c r="D478" s="1"/>
      <c r="E478" s="1"/>
    </row>
    <row r="479" spans="1:249" ht="21" x14ac:dyDescent="0.4">
      <c r="A479" s="1"/>
      <c r="D479" s="1"/>
      <c r="E479" s="1"/>
    </row>
    <row r="480" spans="1:249" ht="21" x14ac:dyDescent="0.4">
      <c r="A480" s="1"/>
      <c r="D480" s="1"/>
      <c r="E480" s="1"/>
    </row>
    <row r="481" s="1" customFormat="1" ht="21" x14ac:dyDescent="0.4"/>
    <row r="482" s="1" customFormat="1" ht="21" x14ac:dyDescent="0.4"/>
    <row r="483" s="1" customFormat="1" ht="21" x14ac:dyDescent="0.4"/>
    <row r="484" s="1" customFormat="1" ht="21" x14ac:dyDescent="0.4"/>
    <row r="485" s="1" customFormat="1" ht="21" x14ac:dyDescent="0.4"/>
    <row r="486" s="1" customFormat="1" ht="21" x14ac:dyDescent="0.4"/>
    <row r="487" s="1" customFormat="1" ht="21" x14ac:dyDescent="0.4"/>
    <row r="488" s="1" customFormat="1" ht="21" x14ac:dyDescent="0.4"/>
    <row r="489" s="1" customFormat="1" ht="21" x14ac:dyDescent="0.4"/>
    <row r="490" s="1" customFormat="1" ht="21" x14ac:dyDescent="0.4"/>
    <row r="491" s="1" customFormat="1" ht="21" x14ac:dyDescent="0.4"/>
    <row r="492" s="1" customFormat="1" ht="21" x14ac:dyDescent="0.4"/>
    <row r="493" s="1" customFormat="1" ht="21" x14ac:dyDescent="0.4"/>
    <row r="494" s="1" customFormat="1" ht="21" x14ac:dyDescent="0.4"/>
    <row r="495" s="1" customFormat="1" ht="21" x14ac:dyDescent="0.4"/>
    <row r="496" s="1" customFormat="1" ht="21" x14ac:dyDescent="0.4"/>
    <row r="497" spans="1:5" ht="21" x14ac:dyDescent="0.4">
      <c r="A497" s="1"/>
      <c r="D497" s="1"/>
      <c r="E497" s="1"/>
    </row>
    <row r="498" spans="1:5" ht="21" x14ac:dyDescent="0.4">
      <c r="A498" s="1"/>
      <c r="D498" s="1"/>
      <c r="E498" s="1"/>
    </row>
    <row r="499" spans="1:5" ht="21" x14ac:dyDescent="0.4">
      <c r="A499" s="1"/>
      <c r="D499" s="1"/>
      <c r="E499" s="1"/>
    </row>
    <row r="500" spans="1:5" ht="21" x14ac:dyDescent="0.4">
      <c r="A500" s="1"/>
      <c r="D500" s="1"/>
      <c r="E500" s="1"/>
    </row>
    <row r="501" spans="1:5" ht="21" x14ac:dyDescent="0.4">
      <c r="A501" s="1"/>
      <c r="D501" s="1"/>
      <c r="E501" s="1"/>
    </row>
    <row r="502" spans="1:5" ht="21" x14ac:dyDescent="0.4">
      <c r="A502" s="1"/>
      <c r="D502" s="1"/>
      <c r="E502" s="1"/>
    </row>
    <row r="503" spans="1:5" ht="21" x14ac:dyDescent="0.4"/>
    <row r="504" spans="1:5" ht="21" x14ac:dyDescent="0.4"/>
  </sheetData>
  <mergeCells count="34">
    <mergeCell ref="A447:G447"/>
    <mergeCell ref="A11:A12"/>
    <mergeCell ref="B11:B12"/>
    <mergeCell ref="C11:C12"/>
    <mergeCell ref="D11:D12"/>
    <mergeCell ref="E11:E12"/>
    <mergeCell ref="A458:G458"/>
    <mergeCell ref="A459:G459"/>
    <mergeCell ref="A454:G454"/>
    <mergeCell ref="A457:G457"/>
    <mergeCell ref="A455:E455"/>
    <mergeCell ref="F1:G1"/>
    <mergeCell ref="B2:G2"/>
    <mergeCell ref="A5:B7"/>
    <mergeCell ref="C5:G5"/>
    <mergeCell ref="C6:G6"/>
    <mergeCell ref="C7:G7"/>
    <mergeCell ref="A4:G4"/>
    <mergeCell ref="A449:G449"/>
    <mergeCell ref="A448:G448"/>
    <mergeCell ref="A8:B8"/>
    <mergeCell ref="C8:G8"/>
    <mergeCell ref="A9:G10"/>
    <mergeCell ref="F11:F12"/>
    <mergeCell ref="G11:G12"/>
    <mergeCell ref="A444:E444"/>
    <mergeCell ref="F444:G444"/>
    <mergeCell ref="A13:E13"/>
    <mergeCell ref="A440:E440"/>
    <mergeCell ref="A121:E121"/>
    <mergeCell ref="A176:E176"/>
    <mergeCell ref="A229:E229"/>
    <mergeCell ref="A301:E301"/>
    <mergeCell ref="A326:E326"/>
  </mergeCells>
  <pageMargins left="0.11811023622047245" right="0.11811023622047245" top="0" bottom="0" header="0.31496062992125984" footer="0.31496062992125984"/>
  <pageSetup paperSize="9" scale="5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Додаток_2</vt:lpstr>
      <vt:lpstr>Додаток_2!Область_друку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2026-05-19T13:53:38Z</dcterms:modified>
  <cp:category/>
  <cp:contentStatus/>
</cp:coreProperties>
</file>