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243" documentId="13_ncr:1_{2B86E354-F780-45D1-942E-10D181CF870D}" xr6:coauthVersionLast="47" xr6:coauthVersionMax="47" xr10:uidLastSave="{EC11CFE0-874F-4E52-B7A2-9580F80C3608}"/>
  <bookViews>
    <workbookView xWindow="-108" yWindow="-108" windowWidth="23256" windowHeight="12456" xr2:uid="{00000000-000D-0000-FFFF-FFFF00000000}"/>
  </bookViews>
  <sheets>
    <sheet name="Додаток_2" sheetId="7" r:id="rId1"/>
  </sheets>
  <definedNames>
    <definedName name="_xlnm.Print_Area" localSheetId="0">Додаток_2!$A$1:$H$47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 l="1"/>
  <c r="H27" i="7"/>
  <c r="H26" i="7"/>
  <c r="H25" i="7"/>
  <c r="H24" i="7"/>
  <c r="H23" i="7"/>
  <c r="H22" i="7"/>
  <c r="H21" i="7"/>
  <c r="H20" i="7"/>
  <c r="H19" i="7"/>
  <c r="H18" i="7"/>
  <c r="H17" i="7"/>
  <c r="H16" i="7"/>
  <c r="H15" i="7"/>
  <c r="H14" i="7"/>
  <c r="G29" i="7" l="1"/>
</calcChain>
</file>

<file path=xl/sharedStrings.xml><?xml version="1.0" encoding="utf-8"?>
<sst xmlns="http://schemas.openxmlformats.org/spreadsheetml/2006/main" count="78" uniqueCount="66">
  <si>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</si>
  <si>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</si>
  <si>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</si>
  <si>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</si>
  <si>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</si>
  <si>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</si>
  <si>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</si>
  <si>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</si>
  <si>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</si>
  <si>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</si>
  <si>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</si>
  <si>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</si>
  <si>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</si>
  <si>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</si>
  <si>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</si>
  <si>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</si>
  <si>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</si>
  <si>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</si>
  <si>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</si>
  <si>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</si>
  <si>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</si>
  <si>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Додаток №2 до Запиту 2996_OR</t>
  </si>
  <si>
    <r>
      <t>(Назва Учасника),</t>
    </r>
    <r>
      <rPr>
        <sz val="12"/>
        <color theme="1"/>
        <rFont val="Times New Roman"/>
        <family val="1"/>
        <charset val="204"/>
      </rPr>
      <t xml:space="preserve"> надає свою пропозицію щодо участі в тендері на закупівлю комплексу робіт з заміни віконних ПВХ блоків в приміщенні медичного закладу</t>
    </r>
    <r>
      <rPr>
        <sz val="12"/>
        <color rgb="FFFF0000"/>
        <rFont val="Times New Roman"/>
        <family val="1"/>
        <charset val="204"/>
      </rPr>
      <t xml:space="preserve">.  </t>
    </r>
  </si>
  <si>
    <t xml:space="preserve"> ** Закупівля відбувається одним лотом.</t>
  </si>
  <si>
    <t>Одиниця виміру</t>
  </si>
  <si>
    <t xml:space="preserve">Найменування </t>
  </si>
  <si>
    <t xml:space="preserve">"ПВХ конструкції Вітражна система №1
				</t>
  </si>
  <si>
    <t xml:space="preserve">"ПВХ конструкції Вітражна система №2
				</t>
  </si>
  <si>
    <t xml:space="preserve">"ПВХ конструкції Вітражна система №3
				</t>
  </si>
  <si>
    <t xml:space="preserve">"ПВХ конструкції Вітражна система №4
				</t>
  </si>
  <si>
    <t>"ПВХ конструкції №1 Сходовий марш</t>
  </si>
  <si>
    <t>"ПВХ конструкції №2 Сходовий марш</t>
  </si>
  <si>
    <t>"ПВХ конструкції №3 Сходовий марш</t>
  </si>
  <si>
    <t>"ПВХ конструкції №4 Сходовий марш</t>
  </si>
  <si>
    <t>Відлив оцинкований</t>
  </si>
  <si>
    <t>Підвіконня</t>
  </si>
  <si>
    <t>Додаткові матеріали</t>
  </si>
  <si>
    <t xml:space="preserve">Демонтаж існуючих (алюмінієвих) віконних блоків </t>
  </si>
  <si>
    <t xml:space="preserve">Вивіз демонтованих алюмінієвих віконних блоків та будівельного сміття </t>
  </si>
  <si>
    <t>"Монтажні роботи:                                                             Заміна віконних ПВХ блоків по ДСТУ, включаючі:
- Монтаж конструкцій;
- Витратні матеріали (анкери розпірні рамні, монтажна піна, стрічка СТІЗ, герметик акріловий УФ стікий);
- З'єднувальні елементи для складних конструкцій."</t>
  </si>
  <si>
    <t xml:space="preserve">"ПВХ віконний блок, конструкція 
Колір: білий; 
Орієнтовний розмір ( вис. х шир.): 4000 х 11100 мм
Профіль:  WDS 76 AD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t>
  </si>
  <si>
    <t xml:space="preserve">"ПВХ віконний блок, конструкція
Колір: білий; 
Орієнтовний розмір ( вис. х шир.): 4000 х 18830 мм
Профіль:  WDS 76 AD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t>
  </si>
  <si>
    <t xml:space="preserve">"ПВХ віконний блок, конструкція
Колір: білий; 
Орієнтовний розмір( вис. х шир.): 3550 х 1510мм
Профіль:  WDS 76 AD (або еквівалент); 
Заповнення: склопакету 4LowE-14ar-4-14ar-4LowE (або еквівалент). Склопакет повинен відповідати вимогам ДБН В.2.6-31:2021 для кліматичної зони І, з приведеним опором теплопередачі Rq ≥ 0,9 м²·К/Вт)                                                   </t>
  </si>
  <si>
    <t xml:space="preserve">"ПВХ віконний блок, конструкції
Колір: білий; 
Орієнтовний розмір ( вис. х шир.): 900 х 3800мм
Профіль:  WDS 76 AD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t>
  </si>
  <si>
    <t xml:space="preserve">ПВХ віконний блок, конструкції
Колір: білий; 
Орієнтовний розмір ( вис. х шир.): 600 х 2950мм
Профіль:  WDS 76 AD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t>
  </si>
  <si>
    <t>"Відлив віконний
Колір: RAL 9003;
Покриття: глянець;
Ширина: 180 мм;
Товщина: 0,45 мм;
Заглушки ПВХ з обох боків."- (21 комплект)</t>
  </si>
  <si>
    <t>"Підвіконня пластикове
Колір: білий;
Покриття: матове;
Ширина: 300-600 мм;
Заглушки з обох боків." - 2 комплекта</t>
  </si>
  <si>
    <t>Додатковий профіль підсилювач під профіль віконої системи WDS 76 AD (або еквівалент)</t>
  </si>
  <si>
    <t>Додатковий профіль підвіконний</t>
  </si>
  <si>
    <t>Технічні характеристики</t>
  </si>
  <si>
    <t>Візуалізація</t>
  </si>
  <si>
    <t>"ПВХ віконний блок, конструкції
Колір: білий; 
Орієнтовний розмір ( вис. х шир.): 3500 х 2950мм
Профіль:  WDS 76 AD (або еквівалент); 
Фурнітура: Maco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</si>
  <si>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конструкції
Колір: білий; 
Орієнтовний розмір ( вис. х шир.): 3050 х 2950мм
Профіль:  WDS 76 AD (або еквівалент); 
Фурнітура: Maco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</si>
  <si>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конструкції
Колір: білий; 
Орієнтовний розмір ( вис. х шир.): 2850 х 2950мм
Профіль:  WDS 76 AD (або еквівалент); 
Фурнітура: Maco (або еквівалент);
Заповнення: склопакет 4LowE-14ar-4-14ar-4LowE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</si>
  <si>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м²</t>
  </si>
  <si>
    <t>м.п.</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</si>
  <si>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</si>
  <si>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Ми ознайомлені та погоджуємося з Умовами типового Договору  ТЧХУ (Додаток №3 до Запиту).</t>
  </si>
  <si>
    <t>Ми погоджуємось зафіксувати цінову пропозицію протягом 90 календарних днів з моменту подачі.</t>
  </si>
  <si>
    <r>
      <t xml:space="preserve">Учасник має надати в електронному вигляді цінову пропозицію у формі даного додатку з підписом та печаткою та </t>
    </r>
    <r>
      <rPr>
        <i/>
        <sz val="12"/>
        <color rgb="FFFF0000"/>
        <rFont val="Times New Roman"/>
        <family val="1"/>
        <charset val="204"/>
      </rPr>
      <t>окремо у форматі Excel</t>
    </r>
    <r>
      <rPr>
        <i/>
        <sz val="12"/>
        <color theme="1"/>
        <rFont val="Times New Roman"/>
        <family val="1"/>
        <charset val="204"/>
      </rPr>
      <t>.</t>
    </r>
  </si>
  <si>
    <r>
      <t xml:space="preserve">ТЕРМІНИ ВИКОНАННЯ РОБІТ/НАДАННЯ ПОСЛУГ: __________________________________  календарних днів </t>
    </r>
    <r>
      <rPr>
        <b/>
        <i/>
        <sz val="11"/>
        <color rgb="FFFF0000"/>
        <rFont val="Times New Roman"/>
        <family val="1"/>
        <charset val="204"/>
      </rPr>
      <t>(прописати)</t>
    </r>
  </si>
  <si>
    <r>
      <t>м</t>
    </r>
    <r>
      <rPr>
        <b/>
        <sz val="14"/>
        <color theme="1"/>
        <rFont val="Times New Roman"/>
        <family val="1"/>
        <charset val="204"/>
      </rPr>
      <t>²</t>
    </r>
  </si>
  <si>
    <r>
      <rPr>
        <b/>
        <i/>
        <sz val="11"/>
        <color rgb="FFFF0000"/>
        <rFont val="Times New Roman"/>
        <family val="1"/>
        <charset val="204"/>
      </rPr>
      <t>УМОВИ ОПЛАТИ:</t>
    </r>
    <r>
      <rPr>
        <b/>
        <i/>
        <sz val="11"/>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</si>
  <si>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 xml:space="preserve">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
ПВХ вироби, що поставляються, повинні відповідати вимогам, що до них пред'являються.
Підрядник здійснює доставку, розвантаження, підйом на поверх, монтаж віконних конструкцій, відливів та підвіконня з витратними та супутніми матеріалами та подальшим вивозом демонтованих віконних конструкцій в місці локації: м. Київ. 
</t>
    </r>
    <r>
      <rPr>
        <b/>
        <i/>
        <sz val="11"/>
        <color rgb="FFFF0000"/>
        <rFont val="Times New Roman"/>
        <family val="1"/>
        <charset val="204"/>
      </rPr>
      <t>В ціну включити попередній виїзд на обєкт та замір конструкції вікон.</t>
    </r>
  </si>
  <si>
    <r>
      <t xml:space="preserve">ГАРАНТІЙНИЙ СТРОК НА ВИРІБ ТА РОБОТИ/ПОСЛУГИ:___________________ місяців </t>
    </r>
    <r>
      <rPr>
        <b/>
        <i/>
        <sz val="11"/>
        <color rgb="FFFF0000"/>
        <rFont val="Times New Roman"/>
        <family val="1"/>
        <charset val="204"/>
      </rPr>
      <t>(прописати)</t>
    </r>
  </si>
  <si>
    <t>тонна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</si>
</sst>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1"/>
      <name val="Times New Roman"/>
      <family val="1"/>
      <charset val="204"/>
    </font>
    <font>
      <sz val="12"/>
      <color rgb="FFFF0000"/>
      <name val="Times New Roman"/>
      <family val="1"/>
      <charset val="204"/>
    </font>
    <font>
      <b/>
      <sz val="11"/>
      <color theme="1"/>
      <name val="Calibri"/>
      <family val="2"/>
      <charset val="204"/>
      <scheme val="minor"/>
    </font>
    <font>
      <b/>
      <sz val="14"/>
      <color theme="1"/>
      <name val="Times New Roman"/>
      <family val="1"/>
      <charset val="204"/>
    </font>
    <font>
      <i/>
      <sz val="14"/>
      <color theme="1"/>
      <name val="Times New Roman"/>
      <family val="1"/>
      <charset val="204"/>
    </font>
    <font>
      <b/>
      <i/>
      <sz val="16"/>
      <color theme="1"/>
      <name val="Times New Roman"/>
      <family val="1"/>
      <charset val="204"/>
    </font>
    <font>
      <sz val="11"/>
      <color rgb="FF000000"/>
      <name val="Calibri"/>
      <family val="2"/>
      <scheme val="minor"/>
    </font>
    <font>
      <b/>
      <i/>
      <sz val="11"/>
      <color rgb="FFFF0000"/>
      <name val="Times New Roman"/>
      <family val="1"/>
      <charset val="204"/>
    </font>
    <font>
      <b/>
      <i/>
      <sz val="11"/>
      <color rgb="FF000000"/>
      <name val="Times New Roman"/>
      <family val="1"/>
      <charset val="204"/>
    </font>
    <font>
      <i/>
      <sz val="12"/>
      <color rgb="FFFF0000"/>
      <name val="Times New Roman"/>
      <family val="1"/>
      <charset val="204"/>
    </font>
    <font>
      <b/>
      <i/>
      <sz val="14"/>
      <color theme="1"/>
      <name val="Times New Roman"/>
      <family val="1"/>
      <charset val="204"/>
    </font>
    <font>
      <b/>
      <i/>
      <sz val="1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4" fillId="0" borderId="8" xfId="0" applyFont="1" applyBorder="1" applyAlignment="1">
      <alignment horizontal="center" vertical="center" wrapText="1"/>
    </xf>
    <xf numFmtId="0" fontId="20" fillId="0" borderId="8" xfId="0" applyFont="1" applyBorder="1" applyAlignment="1">
      <alignment horizontal="left" vertical="center" wrapText="1"/>
    </xf>
    <xf numFmtId="0" fontId="20" fillId="0" borderId="8" xfId="0" applyFont="1" applyBorder="1" applyAlignment="1">
      <alignment wrapText="1"/>
    </xf>
    <xf numFmtId="0" fontId="13" fillId="2" borderId="8" xfId="0" applyFont="1" applyFill="1" applyBorder="1" applyAlignment="1">
      <alignment horizontal="left" vertical="center" wrapText="1"/>
    </xf>
    <xf numFmtId="0" fontId="16" fillId="0" borderId="0" xfId="0" applyFont="1" applyAlignment="1">
      <alignment vertical="center"/>
    </xf>
    <xf numFmtId="0" fontId="6" fillId="0" borderId="0" xfId="0" applyFont="1" applyAlignment="1">
      <alignment vertical="center"/>
    </xf>
    <xf numFmtId="0" fontId="20" fillId="0" borderId="8" xfId="0" applyFont="1" applyBorder="1" applyAlignment="1">
      <alignment vertical="top" wrapText="1"/>
    </xf>
    <xf numFmtId="0" fontId="6" fillId="0" borderId="8" xfId="0" applyFont="1" applyBorder="1" applyAlignment="1">
      <alignment horizontal="center" vertical="center" wrapText="1"/>
    </xf>
    <xf numFmtId="1" fontId="12" fillId="0" borderId="8" xfId="0" applyNumberFormat="1" applyFont="1" applyBorder="1" applyAlignment="1">
      <alignment horizontal="center"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8" xfId="0" applyFont="1" applyBorder="1" applyAlignment="1">
      <alignment horizontal="center" vertical="center" wrapText="1"/>
    </xf>
    <xf numFmtId="0" fontId="22" fillId="0" borderId="0" xfId="0" applyFont="1" applyAlignment="1">
      <alignment horizontal="center" vertical="center"/>
    </xf>
    <xf numFmtId="0" fontId="24" fillId="0" borderId="0" xfId="0" applyFont="1"/>
    <xf numFmtId="4" fontId="26" fillId="0" borderId="8"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1" fillId="0" borderId="0" xfId="0" applyFont="1" applyAlignment="1">
      <alignment horizontal="right"/>
    </xf>
    <xf numFmtId="0" fontId="14" fillId="0" borderId="0" xfId="0" applyFont="1" applyAlignment="1">
      <alignment horizont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8" xfId="0" applyFont="1" applyBorder="1" applyAlignment="1">
      <alignment horizontal="left" vertical="center" wrapText="1"/>
    </xf>
    <xf numFmtId="0" fontId="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vertical="top"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4" fontId="3" fillId="0" borderId="8" xfId="0" applyNumberFormat="1"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4" fontId="21" fillId="3" borderId="8"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14" fillId="3" borderId="8" xfId="0" applyFont="1" applyFill="1" applyBorder="1" applyAlignment="1">
      <alignment horizontal="right" vertical="center"/>
    </xf>
    <xf numFmtId="0" fontId="27"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349624</xdr:colOff>
      <xdr:row>17</xdr:row>
      <xdr:rowOff>107577</xdr:rowOff>
    </xdr:from>
    <xdr:to>
      <xdr:col>3</xdr:col>
      <xdr:colOff>2159148</xdr:colOff>
      <xdr:row>17</xdr:row>
      <xdr:rowOff>1974244</xdr:rowOff>
    </xdr:to>
    <xdr:pic>
      <xdr:nvPicPr>
        <xdr:cNvPr id="2" name="Рисунок 1">
          <a:extLst>
            <a:ext uri="{FF2B5EF4-FFF2-40B4-BE49-F238E27FC236}">
              <a16:creationId xmlns:a16="http://schemas.microsoft.com/office/drawing/2014/main" id="{E814466D-400D-8681-7B15-12B1EFC05FBB}"/>
            </a:ext>
          </a:extLst>
        </xdr:cNvPr>
        <xdr:cNvPicPr>
          <a:picLocks noChangeAspect="1"/>
        </xdr:cNvPicPr>
      </xdr:nvPicPr>
      <xdr:blipFill>
        <a:blip xmlns:r="http://schemas.openxmlformats.org/officeDocument/2006/relationships" r:embed="rId1"/>
        <a:stretch>
          <a:fillRect/>
        </a:stretch>
      </xdr:blipFill>
      <xdr:spPr>
        <a:xfrm>
          <a:off x="8319248" y="12595412"/>
          <a:ext cx="1809524" cy="1866667"/>
        </a:xfrm>
        <a:prstGeom prst="rect">
          <a:avLst/>
        </a:prstGeom>
      </xdr:spPr>
    </xdr:pic>
    <xdr:clientData/>
  </xdr:twoCellAnchor>
  <xdr:twoCellAnchor editAs="oneCell">
    <xdr:from>
      <xdr:col>3</xdr:col>
      <xdr:colOff>242047</xdr:colOff>
      <xdr:row>18</xdr:row>
      <xdr:rowOff>107577</xdr:rowOff>
    </xdr:from>
    <xdr:to>
      <xdr:col>3</xdr:col>
      <xdr:colOff>2156333</xdr:colOff>
      <xdr:row>18</xdr:row>
      <xdr:rowOff>2040910</xdr:rowOff>
    </xdr:to>
    <xdr:pic>
      <xdr:nvPicPr>
        <xdr:cNvPr id="3" name="Рисунок 2">
          <a:extLst>
            <a:ext uri="{FF2B5EF4-FFF2-40B4-BE49-F238E27FC236}">
              <a16:creationId xmlns:a16="http://schemas.microsoft.com/office/drawing/2014/main" id="{9A59A687-6BD6-D847-8127-E04BDF7F1A52}"/>
            </a:ext>
          </a:extLst>
        </xdr:cNvPr>
        <xdr:cNvPicPr>
          <a:picLocks noChangeAspect="1"/>
        </xdr:cNvPicPr>
      </xdr:nvPicPr>
      <xdr:blipFill>
        <a:blip xmlns:r="http://schemas.openxmlformats.org/officeDocument/2006/relationships" r:embed="rId2"/>
        <a:stretch>
          <a:fillRect/>
        </a:stretch>
      </xdr:blipFill>
      <xdr:spPr>
        <a:xfrm>
          <a:off x="8211671" y="14881412"/>
          <a:ext cx="1914286" cy="1933333"/>
        </a:xfrm>
        <a:prstGeom prst="rect">
          <a:avLst/>
        </a:prstGeom>
      </xdr:spPr>
    </xdr:pic>
    <xdr:clientData/>
  </xdr:twoCellAnchor>
  <xdr:twoCellAnchor editAs="oneCell">
    <xdr:from>
      <xdr:col>3</xdr:col>
      <xdr:colOff>251011</xdr:colOff>
      <xdr:row>19</xdr:row>
      <xdr:rowOff>170329</xdr:rowOff>
    </xdr:from>
    <xdr:to>
      <xdr:col>3</xdr:col>
      <xdr:colOff>2222440</xdr:colOff>
      <xdr:row>19</xdr:row>
      <xdr:rowOff>2132234</xdr:rowOff>
    </xdr:to>
    <xdr:pic>
      <xdr:nvPicPr>
        <xdr:cNvPr id="4" name="Рисунок 3">
          <a:extLst>
            <a:ext uri="{FF2B5EF4-FFF2-40B4-BE49-F238E27FC236}">
              <a16:creationId xmlns:a16="http://schemas.microsoft.com/office/drawing/2014/main" id="{D5D01874-D1CC-6D73-7835-729DB93A1F19}"/>
            </a:ext>
          </a:extLst>
        </xdr:cNvPr>
        <xdr:cNvPicPr>
          <a:picLocks noChangeAspect="1"/>
        </xdr:cNvPicPr>
      </xdr:nvPicPr>
      <xdr:blipFill>
        <a:blip xmlns:r="http://schemas.openxmlformats.org/officeDocument/2006/relationships" r:embed="rId3"/>
        <a:stretch>
          <a:fillRect/>
        </a:stretch>
      </xdr:blipFill>
      <xdr:spPr>
        <a:xfrm>
          <a:off x="8220635" y="17230164"/>
          <a:ext cx="1971429" cy="1961905"/>
        </a:xfrm>
        <a:prstGeom prst="rect">
          <a:avLst/>
        </a:prstGeom>
      </xdr:spPr>
    </xdr:pic>
    <xdr:clientData/>
  </xdr:twoCellAnchor>
  <xdr:twoCellAnchor editAs="oneCell">
    <xdr:from>
      <xdr:col>3</xdr:col>
      <xdr:colOff>188258</xdr:colOff>
      <xdr:row>20</xdr:row>
      <xdr:rowOff>179294</xdr:rowOff>
    </xdr:from>
    <xdr:to>
      <xdr:col>4</xdr:col>
      <xdr:colOff>9816</xdr:colOff>
      <xdr:row>20</xdr:row>
      <xdr:rowOff>1379294</xdr:rowOff>
    </xdr:to>
    <xdr:pic>
      <xdr:nvPicPr>
        <xdr:cNvPr id="5" name="Рисунок 4">
          <a:extLst>
            <a:ext uri="{FF2B5EF4-FFF2-40B4-BE49-F238E27FC236}">
              <a16:creationId xmlns:a16="http://schemas.microsoft.com/office/drawing/2014/main" id="{3E3CD193-D29A-3146-2A84-E874E7E92767}"/>
            </a:ext>
          </a:extLst>
        </xdr:cNvPr>
        <xdr:cNvPicPr>
          <a:picLocks noChangeAspect="1"/>
        </xdr:cNvPicPr>
      </xdr:nvPicPr>
      <xdr:blipFill>
        <a:blip xmlns:r="http://schemas.openxmlformats.org/officeDocument/2006/relationships" r:embed="rId4"/>
        <a:stretch>
          <a:fillRect/>
        </a:stretch>
      </xdr:blipFill>
      <xdr:spPr>
        <a:xfrm>
          <a:off x="8157882" y="19525129"/>
          <a:ext cx="2152381" cy="1200000"/>
        </a:xfrm>
        <a:prstGeom prst="rect">
          <a:avLst/>
        </a:prstGeom>
      </xdr:spPr>
    </xdr:pic>
    <xdr:clientData/>
  </xdr:twoCellAnchor>
  <xdr:twoCellAnchor editAs="oneCell">
    <xdr:from>
      <xdr:col>3</xdr:col>
      <xdr:colOff>403411</xdr:colOff>
      <xdr:row>21</xdr:row>
      <xdr:rowOff>89648</xdr:rowOff>
    </xdr:from>
    <xdr:to>
      <xdr:col>3</xdr:col>
      <xdr:colOff>2005104</xdr:colOff>
      <xdr:row>21</xdr:row>
      <xdr:rowOff>1290918</xdr:rowOff>
    </xdr:to>
    <xdr:pic>
      <xdr:nvPicPr>
        <xdr:cNvPr id="6" name="Рисунок 5">
          <a:extLst>
            <a:ext uri="{FF2B5EF4-FFF2-40B4-BE49-F238E27FC236}">
              <a16:creationId xmlns:a16="http://schemas.microsoft.com/office/drawing/2014/main" id="{D3657F9A-9B5B-7F9F-B021-236527771A3B}"/>
            </a:ext>
          </a:extLst>
        </xdr:cNvPr>
        <xdr:cNvPicPr>
          <a:picLocks noChangeAspect="1"/>
        </xdr:cNvPicPr>
      </xdr:nvPicPr>
      <xdr:blipFill>
        <a:blip xmlns:r="http://schemas.openxmlformats.org/officeDocument/2006/relationships" r:embed="rId5"/>
        <a:stretch>
          <a:fillRect/>
        </a:stretch>
      </xdr:blipFill>
      <xdr:spPr>
        <a:xfrm>
          <a:off x="8373035" y="21264283"/>
          <a:ext cx="1601693" cy="1201270"/>
        </a:xfrm>
        <a:prstGeom prst="rect">
          <a:avLst/>
        </a:prstGeom>
      </xdr:spPr>
    </xdr:pic>
    <xdr:clientData/>
  </xdr:twoCellAnchor>
  <xdr:twoCellAnchor editAs="oneCell">
    <xdr:from>
      <xdr:col>3</xdr:col>
      <xdr:colOff>672354</xdr:colOff>
      <xdr:row>22</xdr:row>
      <xdr:rowOff>26896</xdr:rowOff>
    </xdr:from>
    <xdr:to>
      <xdr:col>3</xdr:col>
      <xdr:colOff>1748118</xdr:colOff>
      <xdr:row>22</xdr:row>
      <xdr:rowOff>1102660</xdr:rowOff>
    </xdr:to>
    <xdr:pic>
      <xdr:nvPicPr>
        <xdr:cNvPr id="7" name="Рисунок 6">
          <a:extLst>
            <a:ext uri="{FF2B5EF4-FFF2-40B4-BE49-F238E27FC236}">
              <a16:creationId xmlns:a16="http://schemas.microsoft.com/office/drawing/2014/main" id="{C8A92B54-5A28-6751-66E8-3271927BC7A7}"/>
            </a:ext>
          </a:extLst>
        </xdr:cNvPr>
        <xdr:cNvPicPr>
          <a:picLocks noChangeAspect="1"/>
        </xdr:cNvPicPr>
      </xdr:nvPicPr>
      <xdr:blipFill>
        <a:blip xmlns:r="http://schemas.openxmlformats.org/officeDocument/2006/relationships" r:embed="rId6"/>
        <a:stretch>
          <a:fillRect/>
        </a:stretch>
      </xdr:blipFill>
      <xdr:spPr>
        <a:xfrm>
          <a:off x="8641978" y="22573131"/>
          <a:ext cx="1075764" cy="1075764"/>
        </a:xfrm>
        <a:prstGeom prst="rect">
          <a:avLst/>
        </a:prstGeom>
      </xdr:spPr>
    </xdr:pic>
    <xdr:clientData/>
  </xdr:twoCellAnchor>
  <xdr:twoCellAnchor editAs="oneCell">
    <xdr:from>
      <xdr:col>3</xdr:col>
      <xdr:colOff>80683</xdr:colOff>
      <xdr:row>14</xdr:row>
      <xdr:rowOff>385482</xdr:rowOff>
    </xdr:from>
    <xdr:to>
      <xdr:col>3</xdr:col>
      <xdr:colOff>2255144</xdr:colOff>
      <xdr:row>14</xdr:row>
      <xdr:rowOff>1013011</xdr:rowOff>
    </xdr:to>
    <xdr:pic>
      <xdr:nvPicPr>
        <xdr:cNvPr id="8" name="Рисунок 7">
          <a:extLst>
            <a:ext uri="{FF2B5EF4-FFF2-40B4-BE49-F238E27FC236}">
              <a16:creationId xmlns:a16="http://schemas.microsoft.com/office/drawing/2014/main" id="{95CE9C1F-2DEC-5AE0-758D-90EEF92D51EC}"/>
            </a:ext>
          </a:extLst>
        </xdr:cNvPr>
        <xdr:cNvPicPr>
          <a:picLocks noChangeAspect="1"/>
        </xdr:cNvPicPr>
      </xdr:nvPicPr>
      <xdr:blipFill>
        <a:blip xmlns:r="http://schemas.openxmlformats.org/officeDocument/2006/relationships" r:embed="rId7"/>
        <a:stretch>
          <a:fillRect/>
        </a:stretch>
      </xdr:blipFill>
      <xdr:spPr>
        <a:xfrm>
          <a:off x="8050307" y="7404847"/>
          <a:ext cx="2174461" cy="627529"/>
        </a:xfrm>
        <a:prstGeom prst="rect">
          <a:avLst/>
        </a:prstGeom>
      </xdr:spPr>
    </xdr:pic>
    <xdr:clientData/>
  </xdr:twoCellAnchor>
  <xdr:twoCellAnchor editAs="oneCell">
    <xdr:from>
      <xdr:col>3</xdr:col>
      <xdr:colOff>735106</xdr:colOff>
      <xdr:row>15</xdr:row>
      <xdr:rowOff>116542</xdr:rowOff>
    </xdr:from>
    <xdr:to>
      <xdr:col>3</xdr:col>
      <xdr:colOff>1512638</xdr:colOff>
      <xdr:row>15</xdr:row>
      <xdr:rowOff>1622612</xdr:rowOff>
    </xdr:to>
    <xdr:pic>
      <xdr:nvPicPr>
        <xdr:cNvPr id="9" name="Рисунок 8">
          <a:extLst>
            <a:ext uri="{FF2B5EF4-FFF2-40B4-BE49-F238E27FC236}">
              <a16:creationId xmlns:a16="http://schemas.microsoft.com/office/drawing/2014/main" id="{A4A347DB-F490-FAA3-FE11-3CA1C21D38DB}"/>
            </a:ext>
          </a:extLst>
        </xdr:cNvPr>
        <xdr:cNvPicPr>
          <a:picLocks noChangeAspect="1"/>
        </xdr:cNvPicPr>
      </xdr:nvPicPr>
      <xdr:blipFill>
        <a:blip xmlns:r="http://schemas.openxmlformats.org/officeDocument/2006/relationships" r:embed="rId8"/>
        <a:stretch>
          <a:fillRect/>
        </a:stretch>
      </xdr:blipFill>
      <xdr:spPr>
        <a:xfrm>
          <a:off x="8704730" y="8946777"/>
          <a:ext cx="777532" cy="1506070"/>
        </a:xfrm>
        <a:prstGeom prst="rect">
          <a:avLst/>
        </a:prstGeom>
      </xdr:spPr>
    </xdr:pic>
    <xdr:clientData/>
  </xdr:twoCellAnchor>
  <xdr:twoCellAnchor editAs="oneCell">
    <xdr:from>
      <xdr:col>3</xdr:col>
      <xdr:colOff>26895</xdr:colOff>
      <xdr:row>16</xdr:row>
      <xdr:rowOff>349625</xdr:rowOff>
    </xdr:from>
    <xdr:to>
      <xdr:col>3</xdr:col>
      <xdr:colOff>2293219</xdr:colOff>
      <xdr:row>16</xdr:row>
      <xdr:rowOff>1039907</xdr:rowOff>
    </xdr:to>
    <xdr:pic>
      <xdr:nvPicPr>
        <xdr:cNvPr id="10" name="Рисунок 9">
          <a:extLst>
            <a:ext uri="{FF2B5EF4-FFF2-40B4-BE49-F238E27FC236}">
              <a16:creationId xmlns:a16="http://schemas.microsoft.com/office/drawing/2014/main" id="{557D79A3-E804-1D1B-4720-2992CA1890D0}"/>
            </a:ext>
          </a:extLst>
        </xdr:cNvPr>
        <xdr:cNvPicPr>
          <a:picLocks noChangeAspect="1"/>
        </xdr:cNvPicPr>
      </xdr:nvPicPr>
      <xdr:blipFill>
        <a:blip xmlns:r="http://schemas.openxmlformats.org/officeDocument/2006/relationships" r:embed="rId9"/>
        <a:stretch>
          <a:fillRect/>
        </a:stretch>
      </xdr:blipFill>
      <xdr:spPr>
        <a:xfrm>
          <a:off x="7996519" y="10990731"/>
          <a:ext cx="2266324" cy="690282"/>
        </a:xfrm>
        <a:prstGeom prst="rect">
          <a:avLst/>
        </a:prstGeom>
      </xdr:spPr>
    </xdr:pic>
    <xdr:clientData/>
  </xdr:twoCellAnchor>
  <xdr:twoCellAnchor editAs="oneCell">
    <xdr:from>
      <xdr:col>3</xdr:col>
      <xdr:colOff>0</xdr:colOff>
      <xdr:row>13</xdr:row>
      <xdr:rowOff>179295</xdr:rowOff>
    </xdr:from>
    <xdr:to>
      <xdr:col>4</xdr:col>
      <xdr:colOff>41622</xdr:colOff>
      <xdr:row>13</xdr:row>
      <xdr:rowOff>1299883</xdr:rowOff>
    </xdr:to>
    <xdr:pic>
      <xdr:nvPicPr>
        <xdr:cNvPr id="11" name="Рисунок 10">
          <a:extLst>
            <a:ext uri="{FF2B5EF4-FFF2-40B4-BE49-F238E27FC236}">
              <a16:creationId xmlns:a16="http://schemas.microsoft.com/office/drawing/2014/main" id="{01B008C4-F704-A74D-BFAD-3FD4BB555EA6}"/>
            </a:ext>
          </a:extLst>
        </xdr:cNvPr>
        <xdr:cNvPicPr>
          <a:picLocks noChangeAspect="1"/>
        </xdr:cNvPicPr>
      </xdr:nvPicPr>
      <xdr:blipFill>
        <a:blip xmlns:r="http://schemas.openxmlformats.org/officeDocument/2006/relationships" r:embed="rId10"/>
        <a:stretch>
          <a:fillRect/>
        </a:stretch>
      </xdr:blipFill>
      <xdr:spPr>
        <a:xfrm>
          <a:off x="7969624" y="5387789"/>
          <a:ext cx="2372445" cy="11205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P85"/>
  <sheetViews>
    <sheetView showGridLines="0" tabSelected="1" topLeftCell="A24" zoomScale="85" zoomScaleNormal="85" zoomScaleSheetLayoutView="85" workbookViewId="0">
      <selection activeCell="E15" sqref="E15"/>
    </sheetView>
  </sheetViews>
  <sheetFormatPr defaultColWidth="9.109375" defaultRowHeight="21" x14ac:dyDescent="0.4"/>
  <cols>
    <col min="1" max="1" width="5.33203125" style="2" customWidth="1"/>
    <col min="2" max="2" width="35.5546875" style="2" customWidth="1"/>
    <col min="3" max="3" width="75.33203125" style="1" customWidth="1"/>
    <col min="4" max="4" width="34"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37" t="s">
        <v>21</v>
      </c>
      <c r="H1" s="37"/>
    </row>
    <row r="2" spans="1:8" x14ac:dyDescent="0.4">
      <c r="C2" s="38" t="s">
        <v>0</v>
      </c>
      <c r="D2" s="38"/>
      <c r="E2" s="38"/>
      <c r="F2" s="38"/>
      <c r="G2" s="38"/>
      <c r="H2" s="38"/>
    </row>
    <row r="4" spans="1:8" ht="29.25" customHeight="1" x14ac:dyDescent="0.4">
      <c r="A4" s="46" t="s">
        <v>22</v>
      </c>
      <c r="B4" s="46"/>
      <c r="C4" s="46"/>
      <c r="D4" s="46"/>
      <c r="E4" s="46"/>
      <c r="F4" s="46"/>
      <c r="G4" s="46"/>
      <c r="H4" s="46"/>
    </row>
    <row r="5" spans="1:8" ht="20.25" customHeight="1" x14ac:dyDescent="0.4">
      <c r="A5" s="39" t="s">
        <v>1</v>
      </c>
      <c r="B5" s="40"/>
      <c r="C5" s="40"/>
      <c r="D5" s="45" t="s">
        <v>2</v>
      </c>
      <c r="E5" s="45"/>
      <c r="F5" s="45"/>
      <c r="G5" s="45"/>
      <c r="H5" s="45"/>
    </row>
    <row r="6" spans="1:8" ht="20.25" customHeight="1" x14ac:dyDescent="0.4">
      <c r="A6" s="41"/>
      <c r="B6" s="42"/>
      <c r="C6" s="42"/>
      <c r="D6" s="45" t="s">
        <v>3</v>
      </c>
      <c r="E6" s="45"/>
      <c r="F6" s="45"/>
      <c r="G6" s="45"/>
      <c r="H6" s="45"/>
    </row>
    <row r="7" spans="1:8" ht="25.95" customHeight="1" x14ac:dyDescent="0.4">
      <c r="A7" s="43"/>
      <c r="B7" s="44"/>
      <c r="C7" s="44"/>
      <c r="D7" s="45" t="s">
        <v>4</v>
      </c>
      <c r="E7" s="45"/>
      <c r="F7" s="45"/>
      <c r="G7" s="45"/>
      <c r="H7" s="45"/>
    </row>
    <row r="8" spans="1:8" ht="34.950000000000003" customHeight="1" x14ac:dyDescent="0.4">
      <c r="A8" s="47" t="s">
        <v>5</v>
      </c>
      <c r="B8" s="48"/>
      <c r="C8" s="48"/>
      <c r="D8" s="45" t="s">
        <v>6</v>
      </c>
      <c r="E8" s="45"/>
      <c r="F8" s="45"/>
      <c r="G8" s="45"/>
      <c r="H8" s="45"/>
    </row>
    <row r="9" spans="1:8" ht="103.2" customHeight="1" x14ac:dyDescent="0.4">
      <c r="A9" s="49" t="s">
        <v>63</v>
      </c>
      <c r="B9" s="49"/>
      <c r="C9" s="49"/>
      <c r="D9" s="49"/>
      <c r="E9" s="49"/>
      <c r="F9" s="49"/>
      <c r="G9" s="49"/>
      <c r="H9" s="49"/>
    </row>
    <row r="10" spans="1:8" ht="20.25" customHeight="1" x14ac:dyDescent="0.4">
      <c r="A10" s="50" t="s">
        <v>7</v>
      </c>
      <c r="B10" s="50" t="s">
        <v>8</v>
      </c>
      <c r="C10" s="50"/>
      <c r="D10" s="50"/>
      <c r="E10" s="51" t="s">
        <v>24</v>
      </c>
      <c r="F10" s="51" t="s">
        <v>9</v>
      </c>
      <c r="G10" s="52" t="s">
        <v>10</v>
      </c>
      <c r="H10" s="52" t="s">
        <v>11</v>
      </c>
    </row>
    <row r="11" spans="1:8" x14ac:dyDescent="0.4">
      <c r="A11" s="50"/>
      <c r="B11" s="50"/>
      <c r="C11" s="50"/>
      <c r="D11" s="50"/>
      <c r="E11" s="51"/>
      <c r="F11" s="51"/>
      <c r="G11" s="52"/>
      <c r="H11" s="52"/>
    </row>
    <row r="12" spans="1:8" s="3" customFormat="1" ht="29.4" customHeight="1" x14ac:dyDescent="0.4">
      <c r="A12" s="50"/>
      <c r="B12" s="50"/>
      <c r="C12" s="50"/>
      <c r="D12" s="50"/>
      <c r="E12" s="51"/>
      <c r="F12" s="51"/>
      <c r="G12" s="52"/>
      <c r="H12" s="52"/>
    </row>
    <row r="13" spans="1:8" s="4" customFormat="1" ht="43.95" customHeight="1" x14ac:dyDescent="0.4">
      <c r="A13" s="50"/>
      <c r="B13" s="21" t="s">
        <v>25</v>
      </c>
      <c r="C13" s="21" t="s">
        <v>49</v>
      </c>
      <c r="D13" s="28" t="s">
        <v>50</v>
      </c>
      <c r="E13" s="51"/>
      <c r="F13" s="51"/>
      <c r="G13" s="52"/>
      <c r="H13" s="52"/>
    </row>
    <row r="14" spans="1:8" s="4" customFormat="1" ht="142.80000000000001" customHeight="1" x14ac:dyDescent="0.4">
      <c r="A14" s="21">
        <v>1</v>
      </c>
      <c r="B14" s="27" t="s">
        <v>26</v>
      </c>
      <c r="C14" s="27" t="s">
        <v>40</v>
      </c>
      <c r="D14" s="30"/>
      <c r="E14" s="35" t="s">
        <v>61</v>
      </c>
      <c r="F14" s="35">
        <v>44.4</v>
      </c>
      <c r="G14" s="36"/>
      <c r="H14" s="35">
        <f>F14*G14</f>
        <v>0</v>
      </c>
    </row>
    <row r="15" spans="1:8" s="4" customFormat="1" ht="142.80000000000001" customHeight="1" x14ac:dyDescent="0.4">
      <c r="A15" s="21">
        <v>2</v>
      </c>
      <c r="B15" s="27" t="s">
        <v>27</v>
      </c>
      <c r="C15" s="27" t="s">
        <v>41</v>
      </c>
      <c r="D15" s="30"/>
      <c r="E15" s="35" t="s">
        <v>54</v>
      </c>
      <c r="F15" s="35">
        <v>75.319999999999993</v>
      </c>
      <c r="G15" s="36"/>
      <c r="H15" s="35">
        <f t="shared" ref="H15:H27" si="0">F15*G15</f>
        <v>0</v>
      </c>
    </row>
    <row r="16" spans="1:8" s="4" customFormat="1" ht="142.80000000000001" customHeight="1" x14ac:dyDescent="0.4">
      <c r="A16" s="21">
        <v>3</v>
      </c>
      <c r="B16" s="27" t="s">
        <v>28</v>
      </c>
      <c r="C16" s="27" t="s">
        <v>42</v>
      </c>
      <c r="D16" s="30"/>
      <c r="E16" s="35" t="s">
        <v>54</v>
      </c>
      <c r="F16" s="35">
        <v>16.079999999999998</v>
      </c>
      <c r="G16" s="36"/>
      <c r="H16" s="35">
        <f>F16*G16</f>
        <v>0</v>
      </c>
    </row>
    <row r="17" spans="1:8" s="4" customFormat="1" ht="145.19999999999999" customHeight="1" x14ac:dyDescent="0.4">
      <c r="A17" s="21">
        <v>4</v>
      </c>
      <c r="B17" s="27" t="s">
        <v>29</v>
      </c>
      <c r="C17" s="27" t="s">
        <v>43</v>
      </c>
      <c r="D17" s="31"/>
      <c r="E17" s="35" t="s">
        <v>54</v>
      </c>
      <c r="F17" s="35">
        <v>3.42</v>
      </c>
      <c r="G17" s="36"/>
      <c r="H17" s="35">
        <f t="shared" si="0"/>
        <v>0</v>
      </c>
    </row>
    <row r="18" spans="1:8" s="4" customFormat="1" ht="180" x14ac:dyDescent="0.4">
      <c r="A18" s="21">
        <v>5</v>
      </c>
      <c r="B18" s="22" t="s">
        <v>30</v>
      </c>
      <c r="C18" s="27" t="s">
        <v>51</v>
      </c>
      <c r="D18" s="32"/>
      <c r="E18" s="35" t="s">
        <v>54</v>
      </c>
      <c r="F18" s="35">
        <v>41.3</v>
      </c>
      <c r="G18" s="36"/>
      <c r="H18" s="35">
        <f t="shared" si="0"/>
        <v>0</v>
      </c>
    </row>
    <row r="19" spans="1:8" s="4" customFormat="1" ht="180" x14ac:dyDescent="0.4">
      <c r="A19" s="21">
        <v>6</v>
      </c>
      <c r="B19" s="22" t="s">
        <v>31</v>
      </c>
      <c r="C19" s="27" t="s">
        <v>52</v>
      </c>
      <c r="D19" s="32"/>
      <c r="E19" s="35" t="s">
        <v>54</v>
      </c>
      <c r="F19" s="35">
        <v>17.989999999999998</v>
      </c>
      <c r="G19" s="36"/>
      <c r="H19" s="35">
        <f t="shared" si="0"/>
        <v>0</v>
      </c>
    </row>
    <row r="20" spans="1:8" s="4" customFormat="1" ht="180" x14ac:dyDescent="0.4">
      <c r="A20" s="21">
        <v>7</v>
      </c>
      <c r="B20" s="22" t="s">
        <v>32</v>
      </c>
      <c r="C20" s="27" t="s">
        <v>53</v>
      </c>
      <c r="D20" s="32"/>
      <c r="E20" s="35" t="s">
        <v>54</v>
      </c>
      <c r="F20" s="35">
        <v>67.260000000000005</v>
      </c>
      <c r="G20" s="36"/>
      <c r="H20" s="35">
        <f t="shared" si="0"/>
        <v>0</v>
      </c>
    </row>
    <row r="21" spans="1:8" s="4" customFormat="1" ht="144" x14ac:dyDescent="0.4">
      <c r="A21" s="21">
        <v>8</v>
      </c>
      <c r="B21" s="22" t="s">
        <v>33</v>
      </c>
      <c r="C21" s="27" t="s">
        <v>44</v>
      </c>
      <c r="D21" s="32"/>
      <c r="E21" s="35" t="s">
        <v>54</v>
      </c>
      <c r="F21" s="35">
        <v>1.77</v>
      </c>
      <c r="G21" s="36"/>
      <c r="H21" s="35">
        <f t="shared" si="0"/>
        <v>0</v>
      </c>
    </row>
    <row r="22" spans="1:8" s="4" customFormat="1" ht="108" x14ac:dyDescent="0.4">
      <c r="A22" s="21">
        <v>9</v>
      </c>
      <c r="B22" s="22" t="s">
        <v>34</v>
      </c>
      <c r="C22" s="27" t="s">
        <v>45</v>
      </c>
      <c r="D22" s="33"/>
      <c r="E22" s="35" t="s">
        <v>55</v>
      </c>
      <c r="F22" s="35">
        <v>82.51</v>
      </c>
      <c r="G22" s="36"/>
      <c r="H22" s="35">
        <f t="shared" si="0"/>
        <v>0</v>
      </c>
    </row>
    <row r="23" spans="1:8" s="4" customFormat="1" ht="90" x14ac:dyDescent="0.4">
      <c r="A23" s="21">
        <v>10</v>
      </c>
      <c r="B23" s="22" t="s">
        <v>35</v>
      </c>
      <c r="C23" s="27" t="s">
        <v>46</v>
      </c>
      <c r="D23" s="32"/>
      <c r="E23" s="35" t="s">
        <v>55</v>
      </c>
      <c r="F23" s="35">
        <v>7</v>
      </c>
      <c r="G23" s="36"/>
      <c r="H23" s="35">
        <f t="shared" si="0"/>
        <v>0</v>
      </c>
    </row>
    <row r="24" spans="1:8" s="4" customFormat="1" ht="36" x14ac:dyDescent="0.4">
      <c r="A24" s="21">
        <v>11</v>
      </c>
      <c r="B24" s="22" t="s">
        <v>36</v>
      </c>
      <c r="C24" s="27" t="s">
        <v>47</v>
      </c>
      <c r="D24" s="29"/>
      <c r="E24" s="35" t="s">
        <v>55</v>
      </c>
      <c r="F24" s="35">
        <v>40</v>
      </c>
      <c r="G24" s="36"/>
      <c r="H24" s="35">
        <f t="shared" si="0"/>
        <v>0</v>
      </c>
    </row>
    <row r="25" spans="1:8" s="4" customFormat="1" x14ac:dyDescent="0.4">
      <c r="A25" s="21">
        <v>12</v>
      </c>
      <c r="B25" s="22" t="s">
        <v>36</v>
      </c>
      <c r="C25" s="27" t="s">
        <v>48</v>
      </c>
      <c r="D25" s="29"/>
      <c r="E25" s="35" t="s">
        <v>55</v>
      </c>
      <c r="F25" s="35">
        <v>82.51</v>
      </c>
      <c r="G25" s="36"/>
      <c r="H25" s="35">
        <f t="shared" si="0"/>
        <v>0</v>
      </c>
    </row>
    <row r="26" spans="1:8" s="4" customFormat="1" ht="36.6" x14ac:dyDescent="0.4">
      <c r="A26" s="21">
        <v>13</v>
      </c>
      <c r="B26" s="23" t="s">
        <v>37</v>
      </c>
      <c r="C26" s="24"/>
      <c r="D26" s="29"/>
      <c r="E26" s="35" t="s">
        <v>54</v>
      </c>
      <c r="F26" s="35">
        <v>267.54000000000002</v>
      </c>
      <c r="G26" s="36"/>
      <c r="H26" s="35">
        <f t="shared" si="0"/>
        <v>0</v>
      </c>
    </row>
    <row r="27" spans="1:8" s="4" customFormat="1" ht="54" x14ac:dyDescent="0.4">
      <c r="A27" s="21">
        <v>14</v>
      </c>
      <c r="B27" s="22" t="s">
        <v>38</v>
      </c>
      <c r="C27" s="24"/>
      <c r="D27" s="29"/>
      <c r="E27" s="35" t="s">
        <v>65</v>
      </c>
      <c r="F27" s="35">
        <v>8</v>
      </c>
      <c r="G27" s="36"/>
      <c r="H27" s="35">
        <f t="shared" si="0"/>
        <v>0</v>
      </c>
    </row>
    <row r="28" spans="1:8" s="4" customFormat="1" ht="198" x14ac:dyDescent="0.4">
      <c r="A28" s="21">
        <v>15</v>
      </c>
      <c r="B28" s="22" t="s">
        <v>39</v>
      </c>
      <c r="C28" s="24"/>
      <c r="D28" s="29"/>
      <c r="E28" s="35" t="s">
        <v>54</v>
      </c>
      <c r="F28" s="35">
        <v>267.54000000000002</v>
      </c>
      <c r="G28" s="36"/>
      <c r="H28" s="35">
        <f>F28*G28</f>
        <v>0</v>
      </c>
    </row>
    <row r="29" spans="1:8" x14ac:dyDescent="0.4">
      <c r="A29" s="58" t="s">
        <v>12</v>
      </c>
      <c r="B29" s="58"/>
      <c r="C29" s="58"/>
      <c r="D29" s="58"/>
      <c r="E29" s="58"/>
      <c r="F29" s="58"/>
      <c r="G29" s="55">
        <f>SUM(H14:H28)</f>
        <v>0</v>
      </c>
      <c r="H29" s="55"/>
    </row>
    <row r="30" spans="1:8" x14ac:dyDescent="0.4">
      <c r="A30" s="25" t="s">
        <v>20</v>
      </c>
      <c r="B30" s="25"/>
      <c r="C30" s="26"/>
      <c r="D30" s="26"/>
      <c r="E30" s="26"/>
      <c r="F30" s="26"/>
    </row>
    <row r="31" spans="1:8" x14ac:dyDescent="0.4">
      <c r="A31" s="13" t="s">
        <v>23</v>
      </c>
      <c r="B31" s="13"/>
      <c r="C31" s="14"/>
    </row>
    <row r="32" spans="1:8" ht="46.8" customHeight="1" x14ac:dyDescent="0.4">
      <c r="A32" s="59" t="s">
        <v>62</v>
      </c>
      <c r="B32" s="59"/>
      <c r="C32" s="59"/>
      <c r="D32" s="59"/>
      <c r="E32" s="59"/>
      <c r="F32" s="59"/>
      <c r="G32" s="59"/>
      <c r="H32" s="59"/>
    </row>
    <row r="33" spans="1:250" x14ac:dyDescent="0.4">
      <c r="A33" s="13" t="s">
        <v>60</v>
      </c>
      <c r="B33" s="13"/>
      <c r="C33" s="14"/>
    </row>
    <row r="34" spans="1:250" x14ac:dyDescent="0.4">
      <c r="A34" s="34" t="s">
        <v>64</v>
      </c>
      <c r="B34" s="13"/>
      <c r="C34" s="14"/>
    </row>
    <row r="35" spans="1:250" ht="23.4" customHeight="1" x14ac:dyDescent="0.4">
      <c r="A35" s="60" t="s">
        <v>59</v>
      </c>
      <c r="B35" s="60"/>
      <c r="C35" s="61"/>
      <c r="D35" s="61"/>
      <c r="E35" s="62"/>
      <c r="F35" s="62"/>
      <c r="G35" s="62"/>
      <c r="H35" s="62"/>
    </row>
    <row r="36" spans="1:250" x14ac:dyDescent="0.4">
      <c r="A36" s="56" t="s">
        <v>13</v>
      </c>
      <c r="B36" s="56"/>
      <c r="C36" s="56"/>
      <c r="D36" s="56"/>
      <c r="E36" s="56"/>
      <c r="F36" s="56"/>
      <c r="G36" s="56"/>
      <c r="H36" s="56"/>
    </row>
    <row r="37" spans="1:250" ht="27.6" customHeight="1" x14ac:dyDescent="0.4">
      <c r="A37" s="57" t="s">
        <v>56</v>
      </c>
      <c r="B37" s="57"/>
      <c r="C37" s="57"/>
      <c r="D37" s="57"/>
      <c r="E37" s="57"/>
      <c r="F37" s="57"/>
      <c r="G37" s="57"/>
      <c r="H37" s="57"/>
    </row>
    <row r="38" spans="1:250" ht="21" customHeight="1" x14ac:dyDescent="0.4">
      <c r="A38" s="57" t="s">
        <v>57</v>
      </c>
      <c r="B38" s="57"/>
      <c r="C38" s="57"/>
      <c r="D38" s="57"/>
      <c r="E38" s="57"/>
      <c r="F38" s="57"/>
      <c r="G38" s="20"/>
      <c r="H38" s="20"/>
      <c r="I38" s="20"/>
    </row>
    <row r="39" spans="1:250" x14ac:dyDescent="0.4">
      <c r="A39" s="16" t="s">
        <v>14</v>
      </c>
      <c r="B39" s="16"/>
      <c r="C39" s="16"/>
      <c r="D39" s="16"/>
      <c r="E39" s="16"/>
      <c r="F39" s="16"/>
      <c r="G39" s="16"/>
      <c r="H39" s="16"/>
    </row>
    <row r="40" spans="1:250" x14ac:dyDescent="0.4">
      <c r="A40" s="54" t="s">
        <v>15</v>
      </c>
      <c r="B40" s="54"/>
      <c r="C40" s="54"/>
      <c r="D40" s="54"/>
      <c r="E40" s="54"/>
      <c r="F40" s="54"/>
      <c r="G40" s="54"/>
      <c r="H40" s="54"/>
    </row>
    <row r="41" spans="1:250" s="9" customFormat="1" ht="13.8" x14ac:dyDescent="0.25">
      <c r="A41" s="53" t="s">
        <v>58</v>
      </c>
      <c r="B41" s="53"/>
      <c r="C41" s="53"/>
      <c r="D41" s="53"/>
      <c r="E41" s="53"/>
      <c r="F41" s="53"/>
      <c r="G41" s="53"/>
      <c r="H41" s="53"/>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ht="23.4" customHeight="1" x14ac:dyDescent="0.4">
      <c r="A42" s="54" t="s">
        <v>16</v>
      </c>
      <c r="B42" s="54"/>
      <c r="C42" s="54"/>
      <c r="D42" s="54"/>
      <c r="E42" s="54"/>
      <c r="F42" s="54"/>
      <c r="G42" s="54"/>
      <c r="H42" s="54"/>
    </row>
    <row r="43" spans="1:250" x14ac:dyDescent="0.4">
      <c r="A43" s="17" t="s">
        <v>17</v>
      </c>
      <c r="B43" s="17"/>
      <c r="C43" s="16"/>
      <c r="D43" s="16"/>
      <c r="E43" s="16"/>
      <c r="F43" s="16"/>
      <c r="G43" s="16"/>
      <c r="H43" s="16"/>
    </row>
    <row r="45" spans="1:250" s="9" customFormat="1" ht="13.8" x14ac:dyDescent="0.25">
      <c r="A45" s="6"/>
      <c r="B45" s="6"/>
      <c r="C45" s="15" t="s">
        <v>18</v>
      </c>
      <c r="D45" s="11"/>
      <c r="E45" s="10"/>
      <c r="F45" s="10"/>
      <c r="G45" s="10"/>
      <c r="H45" s="7"/>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row>
    <row r="46" spans="1:250" s="9" customFormat="1" ht="15.6" x14ac:dyDescent="0.3">
      <c r="A46" s="12"/>
      <c r="B46" s="12"/>
      <c r="C46" s="18" t="s">
        <v>19</v>
      </c>
      <c r="D46" s="11"/>
      <c r="E46" s="10"/>
      <c r="F46" s="10"/>
      <c r="G46" s="10"/>
      <c r="H46" s="7"/>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row>
    <row r="47" spans="1:250" s="9" customFormat="1" ht="13.8" x14ac:dyDescent="0.25">
      <c r="A47" s="6"/>
      <c r="B47" s="6"/>
      <c r="C47" s="19"/>
      <c r="D47" s="11"/>
      <c r="E47" s="10"/>
      <c r="F47" s="10"/>
      <c r="G47" s="10"/>
      <c r="H47" s="7"/>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row>
    <row r="48" spans="1:250" s="9" customFormat="1" ht="13.8" x14ac:dyDescent="0.25">
      <c r="A48" s="6"/>
      <c r="B48" s="6"/>
      <c r="D48" s="11"/>
      <c r="E48" s="10"/>
      <c r="F48" s="10"/>
      <c r="G48" s="10"/>
      <c r="H48" s="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row>
    <row r="49" spans="1:250" s="9" customFormat="1" ht="13.8" x14ac:dyDescent="0.25">
      <c r="A49" s="6"/>
      <c r="B49" s="6"/>
      <c r="C49" s="11"/>
      <c r="D49" s="11"/>
      <c r="E49" s="10"/>
      <c r="F49" s="10"/>
      <c r="G49" s="10"/>
      <c r="H49" s="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row>
    <row r="50" spans="1:250" s="9" customFormat="1" ht="13.8" x14ac:dyDescent="0.25">
      <c r="A50" s="6"/>
      <c r="B50" s="6"/>
      <c r="C50" s="11"/>
      <c r="D50" s="11"/>
      <c r="E50" s="10"/>
      <c r="F50" s="10"/>
      <c r="G50" s="10"/>
      <c r="H50" s="7"/>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row>
    <row r="51" spans="1:250" x14ac:dyDescent="0.4">
      <c r="A51" s="1"/>
      <c r="B51" s="1"/>
      <c r="E51" s="1"/>
      <c r="F51" s="1"/>
    </row>
    <row r="52" spans="1:250" x14ac:dyDescent="0.4">
      <c r="A52" s="1"/>
      <c r="B52" s="1"/>
      <c r="E52" s="1"/>
      <c r="F52" s="1"/>
    </row>
    <row r="53" spans="1:250" x14ac:dyDescent="0.4">
      <c r="A53" s="1"/>
      <c r="B53" s="1"/>
      <c r="E53" s="1"/>
      <c r="F53" s="1"/>
    </row>
    <row r="54" spans="1:250" x14ac:dyDescent="0.4">
      <c r="A54" s="1"/>
      <c r="B54" s="1"/>
      <c r="E54" s="1"/>
      <c r="F54" s="1"/>
    </row>
    <row r="55" spans="1:250" x14ac:dyDescent="0.4">
      <c r="A55" s="1"/>
      <c r="B55" s="1"/>
      <c r="E55" s="1"/>
      <c r="F55" s="1"/>
    </row>
    <row r="56" spans="1:250" x14ac:dyDescent="0.4">
      <c r="A56" s="1"/>
      <c r="B56" s="1"/>
      <c r="E56" s="1"/>
      <c r="F56" s="1"/>
    </row>
    <row r="57" spans="1:250" x14ac:dyDescent="0.4">
      <c r="A57" s="1"/>
      <c r="B57" s="1"/>
      <c r="E57" s="1"/>
      <c r="F57" s="1"/>
    </row>
    <row r="58" spans="1:250" x14ac:dyDescent="0.4">
      <c r="A58" s="1"/>
      <c r="B58" s="1"/>
      <c r="E58" s="1"/>
      <c r="F58" s="1"/>
    </row>
    <row r="59" spans="1:250" x14ac:dyDescent="0.4">
      <c r="A59" s="1"/>
      <c r="B59" s="1"/>
      <c r="E59" s="1"/>
      <c r="F59" s="1"/>
    </row>
    <row r="60" spans="1:250" x14ac:dyDescent="0.4">
      <c r="A60" s="1"/>
      <c r="B60" s="1"/>
      <c r="E60" s="1"/>
      <c r="F60" s="1"/>
    </row>
    <row r="61" spans="1:250" x14ac:dyDescent="0.4">
      <c r="A61" s="1"/>
      <c r="B61" s="1"/>
      <c r="E61" s="1"/>
      <c r="F61" s="1"/>
    </row>
    <row r="62" spans="1:250" x14ac:dyDescent="0.4">
      <c r="A62" s="1"/>
      <c r="B62" s="1"/>
      <c r="E62" s="1"/>
      <c r="F62" s="1"/>
    </row>
    <row r="63" spans="1:250" x14ac:dyDescent="0.4">
      <c r="A63" s="1"/>
      <c r="B63" s="1"/>
      <c r="E63" s="1"/>
      <c r="F63" s="1"/>
    </row>
    <row r="64" spans="1:250" x14ac:dyDescent="0.4">
      <c r="A64" s="1"/>
      <c r="B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sheetData>
  <mergeCells count="26">
    <mergeCell ref="A41:H41"/>
    <mergeCell ref="A42:H42"/>
    <mergeCell ref="G29:H29"/>
    <mergeCell ref="A36:H36"/>
    <mergeCell ref="A37:H37"/>
    <mergeCell ref="A40:H40"/>
    <mergeCell ref="A38:F38"/>
    <mergeCell ref="A29:F29"/>
    <mergeCell ref="A32:H32"/>
    <mergeCell ref="A35:H35"/>
    <mergeCell ref="A8:C8"/>
    <mergeCell ref="D8:H8"/>
    <mergeCell ref="A9:H9"/>
    <mergeCell ref="A10:A13"/>
    <mergeCell ref="E10:E13"/>
    <mergeCell ref="F10:F13"/>
    <mergeCell ref="H10:H13"/>
    <mergeCell ref="G10:G13"/>
    <mergeCell ref="B10:D12"/>
    <mergeCell ref="G1:H1"/>
    <mergeCell ref="C2:H2"/>
    <mergeCell ref="A5:C7"/>
    <mergeCell ref="D5:H5"/>
    <mergeCell ref="D6:H6"/>
    <mergeCell ref="D7:H7"/>
    <mergeCell ref="A4:H4"/>
  </mergeCells>
  <pageMargins left="0.11811023622047245" right="0.11811023622047245" top="0" bottom="0" header="0.31496062992125984" footer="0.31496062992125984"/>
  <pageSetup paperSize="9" scale="43"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2026-05-12T14:02:49Z</dcterms:modified>
  <cp:category/>
  <cp:contentStatus/>
</cp:coreProperties>
</file>