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8 - 13.05.2026/ТЕНДЕР/NP_2904_ТР_Електроприлади для мобільних пунктів/Заявка/"/>
    </mc:Choice>
  </mc:AlternateContent>
  <xr:revisionPtr revIDLastSave="597" documentId="13_ncr:1_{861E5221-F56B-47FC-B861-0860D162673E}" xr6:coauthVersionLast="47" xr6:coauthVersionMax="47" xr10:uidLastSave="{2EA3B73B-0981-4AD4-B0AB-2E5F2907F36D}"/>
  <bookViews>
    <workbookView xWindow="28680" yWindow="645" windowWidth="29040" windowHeight="15720" xr2:uid="{00000000-000D-0000-FFFF-FFFF00000000}"/>
  </bookViews>
  <sheets>
    <sheet name="Додаток_2_Пропозиція" sheetId="1" r:id="rId1"/>
  </sheets>
  <definedNames>
    <definedName name="_xlnm.Print_Area" localSheetId="0">Додаток_2_Пропозиція!$A$1:$K$124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" l="1"/>
  <c r="I94" i="1"/>
  <c r="G110" i="1"/>
  <c r="I57" i="1"/>
  <c r="I43" i="1"/>
  <c r="I29" i="1"/>
  <c r="I11" i="1"/>
  <c r="G28" i="1" s="1"/>
  <c r="G56" i="1" l="1"/>
  <c r="G111" i="1" l="1"/>
</calcChain>
</file>

<file path=xl/sharedStrings.xml><?xml version="1.0" encoding="utf-8"?>
<sst xmlns="http://schemas.openxmlformats.org/spreadsheetml/2006/main" count="333" uniqueCount="199">
  <si>
    <t>Назва товару</t>
  </si>
  <si>
    <t>Технічна характеристика</t>
  </si>
  <si>
    <t>Значення</t>
  </si>
  <si>
    <t>Потужність тепловіддачі</t>
  </si>
  <si>
    <t>Об’єм обігріву</t>
  </si>
  <si>
    <t>До 1500 м³</t>
  </si>
  <si>
    <t>Тип пального</t>
  </si>
  <si>
    <t>Об’єм паливного бака</t>
  </si>
  <si>
    <t>Споживання пального</t>
  </si>
  <si>
    <t>Електроспоживання</t>
  </si>
  <si>
    <t>Рівень шуму</t>
  </si>
  <si>
    <t>Вага</t>
  </si>
  <si>
    <t>Регулювання температури</t>
  </si>
  <si>
    <t>0–40 °C</t>
  </si>
  <si>
    <t>Wi-Fi / Дистанційне керування</t>
  </si>
  <si>
    <t>Підтримується</t>
  </si>
  <si>
    <t>Об’єм</t>
  </si>
  <si>
    <t>Матеріал</t>
  </si>
  <si>
    <t>Нержавіюча сталь</t>
  </si>
  <si>
    <t>Номінальна напруга</t>
  </si>
  <si>
    <t>Потужність</t>
  </si>
  <si>
    <t>2250 Вт</t>
  </si>
  <si>
    <t>30–100 °C</t>
  </si>
  <si>
    <t>Температура підтримки тепла</t>
  </si>
  <si>
    <t>70 ± 5 °C</t>
  </si>
  <si>
    <t>Кількість кранів</t>
  </si>
  <si>
    <t>1</t>
  </si>
  <si>
    <t>Ізоляція</t>
  </si>
  <si>
    <t>Гарантія</t>
  </si>
  <si>
    <t>Термопот 4,5 л</t>
  </si>
  <si>
    <t>Матеріал колби</t>
  </si>
  <si>
    <t>Метал</t>
  </si>
  <si>
    <t>Тип нагрівального елемента</t>
  </si>
  <si>
    <t>Прихований (диск)</t>
  </si>
  <si>
    <t>Кавоварка крапельна</t>
  </si>
  <si>
    <t>Тип кави</t>
  </si>
  <si>
    <t>Мелена</t>
  </si>
  <si>
    <t>Тип</t>
  </si>
  <si>
    <t>Матеріал корпусу</t>
  </si>
  <si>
    <t>Кулер для води</t>
  </si>
  <si>
    <t>Тип установки</t>
  </si>
  <si>
    <t>Настільний</t>
  </si>
  <si>
    <t>Тип завантаження пляшки</t>
  </si>
  <si>
    <t>Верхня</t>
  </si>
  <si>
    <t>Потужність нагріву</t>
  </si>
  <si>
    <t>Потужність охолодження</t>
  </si>
  <si>
    <t>Продуктивність нагріву</t>
  </si>
  <si>
    <t>5 л/год (90–95 °C)</t>
  </si>
  <si>
    <t>Продуктивність охолодження</t>
  </si>
  <si>
    <t>Максимальна споживана потужність</t>
  </si>
  <si>
    <t>Кількість краників</t>
  </si>
  <si>
    <t>Мультиварка-скороварка</t>
  </si>
  <si>
    <t>Об’єм чаші</t>
  </si>
  <si>
    <t>Кількість програм</t>
  </si>
  <si>
    <t>ЛОТ 2</t>
  </si>
  <si>
    <t>ЛОТ 1</t>
  </si>
  <si>
    <t>ЛОТ 3</t>
  </si>
  <si>
    <t xml:space="preserve">Кількість чаш </t>
  </si>
  <si>
    <t>Дизель, біодизель, renewable diesel (HVO) або звичайний дизель</t>
  </si>
  <si>
    <t>Таймер роботи\Стоп таймер</t>
  </si>
  <si>
    <t>До 24 годин\інтерактивний таймер 5-60хв.</t>
  </si>
  <si>
    <t>Панельне керування</t>
  </si>
  <si>
    <t>Сенсорз LED-дісплеєм (Soft-touch)</t>
  </si>
  <si>
    <t>Кип'ятильник - заварювальна машина з подвійними стінками, 20 л</t>
  </si>
  <si>
    <t>2  стінки</t>
  </si>
  <si>
    <t>Максимальна висота чашки</t>
  </si>
  <si>
    <t>Базовий колір</t>
  </si>
  <si>
    <t>срібло</t>
  </si>
  <si>
    <t xml:space="preserve">Комплектація </t>
  </si>
  <si>
    <t>термопот, Інструкція, гарантійний талон</t>
  </si>
  <si>
    <t>Керування</t>
  </si>
  <si>
    <t>Механічне</t>
  </si>
  <si>
    <t>Напівавтомат</t>
  </si>
  <si>
    <t>Тип управління</t>
  </si>
  <si>
    <t>Сірий</t>
  </si>
  <si>
    <t>Колір</t>
  </si>
  <si>
    <t>Індикатор режимів</t>
  </si>
  <si>
    <t>Мережа\Нагрівання\Охолодження</t>
  </si>
  <si>
    <t xml:space="preserve">Тримач для стаканів </t>
  </si>
  <si>
    <t>є</t>
  </si>
  <si>
    <t xml:space="preserve">Колір </t>
  </si>
  <si>
    <t>Чорний з срібними вставками</t>
  </si>
  <si>
    <t xml:space="preserve">Знімний лоток для збирання крапель </t>
  </si>
  <si>
    <t>Тип подачі води</t>
  </si>
  <si>
    <t>натиск кухлем</t>
  </si>
  <si>
    <t>Функціонал кранів</t>
  </si>
  <si>
    <t>Гаряча\Холодна</t>
  </si>
  <si>
    <t>Скороварка мультиварка</t>
  </si>
  <si>
    <t>Функції та особливості</t>
  </si>
  <si>
    <t>Режими</t>
  </si>
  <si>
    <t>відстрочка старту (таймер); мультіповар; дисплей збереження страви гарячою;</t>
  </si>
  <si>
    <t>тушіння; запікання; приготування на парі</t>
  </si>
  <si>
    <t>мірний стакан; книга рецептів чаша</t>
  </si>
  <si>
    <t>14–16 кВт (≈ 47 000 – 55 000 Btu/h)</t>
  </si>
  <si>
    <t>70–100 Вт, 220–240 В, 50 Гц</t>
  </si>
  <si>
    <t>Тип обігріву</t>
  </si>
  <si>
    <t>Інфрачервоне випромінювання без вентилятора</t>
  </si>
  <si>
    <t>18–22 л</t>
  </si>
  <si>
    <t>220–240 В, 50 Гц</t>
  </si>
  <si>
    <t>700 – 1000 Вт</t>
  </si>
  <si>
    <t>4,0-5,0 л</t>
  </si>
  <si>
    <t>900-1200Вт</t>
  </si>
  <si>
    <t>пластик \метал</t>
  </si>
  <si>
    <t>Функція підтримки тепла</t>
  </si>
  <si>
    <t>30-60 хв.</t>
  </si>
  <si>
    <t>Індикатор рівня води</t>
  </si>
  <si>
    <t>наявний</t>
  </si>
  <si>
    <t>Перемикач увімкнення/вимкнення</t>
  </si>
  <si>
    <t>з підсвіткою</t>
  </si>
  <si>
    <t>Знімний тримач фільтра</t>
  </si>
  <si>
    <t>Наявний, придатний для миття</t>
  </si>
  <si>
    <t>Автоматичне відключення</t>
  </si>
  <si>
    <t>При завершенні роботи або перегріві</t>
  </si>
  <si>
    <t>Відповідність стандартам</t>
  </si>
  <si>
    <t>Відповідність чинним технічним регламентам та стандартам безпеки</t>
  </si>
  <si>
    <t>Захист від перегріву</t>
  </si>
  <si>
    <t>Відключення без води</t>
  </si>
  <si>
    <t>при зикипанні</t>
  </si>
  <si>
    <t>наявне</t>
  </si>
  <si>
    <t>Термостат</t>
  </si>
  <si>
    <t>Функції</t>
  </si>
  <si>
    <t>Кип’ятіння та підтримка температури</t>
  </si>
  <si>
    <t>Тип нагріву</t>
  </si>
  <si>
    <t>Електронний</t>
  </si>
  <si>
    <t>400 – 600 Вт</t>
  </si>
  <si>
    <t>2 – 4 л/год (8 – 15 °C)</t>
  </si>
  <si>
    <t>70 – 120 Вт</t>
  </si>
  <si>
    <t>500 – 700 Вт</t>
  </si>
  <si>
    <t>Антибактеріальне покриття</t>
  </si>
  <si>
    <t>Внутрішніх деталей, що контактують з водою</t>
  </si>
  <si>
    <t>Температура експлуатації</t>
  </si>
  <si>
    <t>Від +10 до +30 °C</t>
  </si>
  <si>
    <t>не менше 12 місяців</t>
  </si>
  <si>
    <t>Кулер для води, тримач для стаканів, змінний лоток для крапель, інструкція з експлуатації, гарантійний талон</t>
  </si>
  <si>
    <t>антипригарне</t>
  </si>
  <si>
    <t>Відстрочка старту</t>
  </si>
  <si>
    <t>1-24 год</t>
  </si>
  <si>
    <t>Підтримка тепла</t>
  </si>
  <si>
    <t>до 24 год</t>
  </si>
  <si>
    <t>40-45 л</t>
  </si>
  <si>
    <t>до 48 дБ</t>
  </si>
  <si>
    <t>Моніторинг рівня пального</t>
  </si>
  <si>
    <t>Датчики нахилу та вібрацій</t>
  </si>
  <si>
    <t>автоматичне вимкнення у разі падіння</t>
  </si>
  <si>
    <t xml:space="preserve">Інфрачервоний дизельний обігрівач </t>
  </si>
  <si>
    <t>120–140 мм (без зливного піддона)</t>
  </si>
  <si>
    <t>Температурний діапазон від мінільної до максимальної, температури</t>
  </si>
  <si>
    <t xml:space="preserve">Призначення </t>
  </si>
  <si>
    <t>професійне</t>
  </si>
  <si>
    <t xml:space="preserve">Кришка з безпечним замком типу </t>
  </si>
  <si>
    <t>«Twist-Lock»</t>
  </si>
  <si>
    <t>Кількість автоматичних напоїв</t>
  </si>
  <si>
    <t>не менше 14</t>
  </si>
  <si>
    <t>не менше 24 місяці</t>
  </si>
  <si>
    <t>не менше 1000 Вт</t>
  </si>
  <si>
    <t>не менше 6 л</t>
  </si>
  <si>
    <t>до  50 кг</t>
  </si>
  <si>
    <t>№п\п</t>
  </si>
  <si>
    <t>Всього вартість пропозиції, грн*ЛОТ 1</t>
  </si>
  <si>
    <t>Найменування товару</t>
  </si>
  <si>
    <t xml:space="preserve">
Пропозиція
 (вказати модель (торгову марку), виробника, параметри та характеристики продукції, фото обов'язково)</t>
  </si>
  <si>
    <t>Всього вартість пропозиції, грн*ЛОТ 2</t>
  </si>
  <si>
    <t>Всього вартість пропозиції, грн*ЛОТ 3</t>
  </si>
  <si>
    <t>Кількість, шт.</t>
  </si>
  <si>
    <t>Ціна,  за одиницю, 
(з урахуванням всіх податків і зборів) *</t>
  </si>
  <si>
    <t>Вартість, грн., 
(з урахуванням всіх податків і зборів) *</t>
  </si>
  <si>
    <t>Умови оплати, % передплати /післяплати</t>
  </si>
  <si>
    <t>Термін поставки товару,  календарних днів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</si>
  <si>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</si>
  <si>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</si>
  <si>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</si>
  <si>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</si>
  <si>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</si>
  <si>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</si>
  <si>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</si>
  <si>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Додаток №2904NP до Запиту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</si>
  <si>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</si>
  <si>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</si>
  <si>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</si>
  <si>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</si>
  <si>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</si>
  <si>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</si>
  <si>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Допускаються будь-які аналоги з технічними та функціональними характеристиками не гірше наведених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</t>
  </si>
  <si>
    <t>Ми ознайомлені та погоджуємося з Умовами типового Договору  ТЧХУ (Додаток №3 до Запиту).</t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</si>
  <si>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</si>
  <si>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</si>
  <si>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 xml:space="preserve">Учасники повинні надсилати цінові пропозиції з підписом і печаткою </t>
    </r>
    <r>
      <rPr>
        <b/>
        <i/>
        <sz val="12"/>
        <color theme="1"/>
        <rFont val="Times New Roman"/>
        <family val="1"/>
        <charset val="204"/>
      </rPr>
      <t>(за наявності).</t>
    </r>
  </si>
  <si>
    <t xml:space="preserve"> ** Закупівля здійснюється окремими лотами</t>
  </si>
  <si>
    <r>
      <t xml:space="preserve">Ми погоджуємось, що всі витрати, пов’язані з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2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>здійснюються за рахунок Постачальника за наданою адресою.</t>
    </r>
  </si>
  <si>
    <t>Всього вартість пропозиції, грн*</t>
  </si>
  <si>
    <t xml:space="preserve">Крапельна </t>
  </si>
  <si>
    <t>0,9–1,4 л/год  (залежить від режиму)</t>
  </si>
  <si>
    <t>Зливний піддон в комплекті</t>
  </si>
  <si>
    <t>Автоматичне скидання тиску; Автоматичне вимкнення у разі несправності або неправильної роботи</t>
  </si>
  <si>
    <t>Наявність дисплея</t>
  </si>
  <si>
    <t>Внутрішнє покриття чаші</t>
  </si>
  <si>
    <t>1-1,5</t>
  </si>
  <si>
    <t>Об’єм резервуару, л.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</si>
  <si>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продовжені тендеру на закупівлю</t>
    </r>
    <r>
      <rPr>
        <sz val="12"/>
        <rFont val="Times New Roman"/>
        <family val="1"/>
        <charset val="204"/>
      </rPr>
      <t xml:space="preserve"> електрообладнання для теплопунктів.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</si>
</sst>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26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2" fillId="3" borderId="25" xfId="0" applyFont="1" applyFill="1" applyBorder="1" applyAlignment="1">
      <alignment horizontal="left" vertical="top"/>
    </xf>
    <xf numFmtId="0" fontId="1" fillId="0" borderId="0" xfId="0" applyFont="1"/>
    <xf numFmtId="0" fontId="6" fillId="0" borderId="26" xfId="0" applyFont="1" applyBorder="1" applyAlignment="1">
      <alignment wrapText="1"/>
    </xf>
    <xf numFmtId="0" fontId="1" fillId="0" borderId="26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6" fillId="0" borderId="38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9" xfId="0" applyFont="1" applyBorder="1" applyAlignment="1">
      <alignment wrapText="1"/>
    </xf>
    <xf numFmtId="0" fontId="6" fillId="6" borderId="5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7" xfId="0" applyFont="1" applyBorder="1"/>
    <xf numFmtId="0" fontId="1" fillId="0" borderId="5" xfId="0" applyFont="1" applyBorder="1"/>
    <xf numFmtId="0" fontId="1" fillId="0" borderId="1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3" fillId="0" borderId="37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4" fillId="6" borderId="37" xfId="0" applyFont="1" applyFill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4" fillId="6" borderId="15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1" fillId="0" borderId="41" xfId="0" applyFont="1" applyBorder="1"/>
    <xf numFmtId="0" fontId="1" fillId="0" borderId="42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5" fillId="0" borderId="42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3" fillId="0" borderId="16" xfId="0" applyFont="1" applyBorder="1" applyAlignment="1">
      <alignment horizontal="left" vertical="top" wrapText="1"/>
    </xf>
    <xf numFmtId="0" fontId="1" fillId="0" borderId="42" xfId="0" applyFont="1" applyBorder="1"/>
    <xf numFmtId="0" fontId="1" fillId="0" borderId="45" xfId="0" applyFont="1" applyBorder="1"/>
    <xf numFmtId="0" fontId="3" fillId="0" borderId="54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 wrapText="1"/>
    </xf>
    <xf numFmtId="0" fontId="1" fillId="0" borderId="62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/>
    <xf numFmtId="4" fontId="8" fillId="0" borderId="0" xfId="0" applyNumberFormat="1" applyFont="1"/>
    <xf numFmtId="0" fontId="13" fillId="0" borderId="54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5" fillId="0" borderId="0" xfId="0" applyFont="1"/>
    <xf numFmtId="0" fontId="6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4" fontId="15" fillId="0" borderId="0" xfId="0" applyNumberFormat="1" applyFont="1" applyAlignment="1">
      <alignment horizontal="right"/>
    </xf>
    <xf numFmtId="0" fontId="11" fillId="0" borderId="0" xfId="0" applyFont="1"/>
    <xf numFmtId="0" fontId="17" fillId="0" borderId="0" xfId="0" applyFont="1" applyAlignment="1">
      <alignment horizontal="left" vertical="center"/>
    </xf>
    <xf numFmtId="4" fontId="11" fillId="0" borderId="0" xfId="0" applyNumberFormat="1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1" fillId="0" borderId="25" xfId="0" applyFont="1" applyBorder="1" applyAlignment="1">
      <alignment wrapText="1"/>
    </xf>
    <xf numFmtId="0" fontId="3" fillId="3" borderId="36" xfId="0" applyFont="1" applyFill="1" applyBorder="1" applyAlignment="1">
      <alignment horizontal="left" vertical="top" wrapText="1"/>
    </xf>
    <xf numFmtId="0" fontId="2" fillId="6" borderId="25" xfId="0" applyFont="1" applyFill="1" applyBorder="1" applyAlignment="1">
      <alignment horizontal="center" wrapText="1"/>
    </xf>
    <xf numFmtId="0" fontId="3" fillId="0" borderId="49" xfId="0" applyFont="1" applyBorder="1" applyAlignment="1">
      <alignment horizontal="left" vertical="top" wrapText="1"/>
    </xf>
    <xf numFmtId="0" fontId="3" fillId="0" borderId="6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5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5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0" fontId="2" fillId="7" borderId="55" xfId="0" applyFont="1" applyFill="1" applyBorder="1" applyAlignment="1">
      <alignment horizontal="left" vertical="center"/>
    </xf>
    <xf numFmtId="164" fontId="3" fillId="7" borderId="13" xfId="0" applyNumberFormat="1" applyFont="1" applyFill="1" applyBorder="1" applyAlignment="1">
      <alignment horizontal="center" vertical="center"/>
    </xf>
    <xf numFmtId="164" fontId="3" fillId="7" borderId="55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5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3" borderId="12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3" fillId="0" borderId="4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64" fontId="1" fillId="0" borderId="60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0" fontId="3" fillId="5" borderId="31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left" vertical="top" wrapText="1"/>
    </xf>
    <xf numFmtId="0" fontId="2" fillId="5" borderId="55" xfId="0" applyFont="1" applyFill="1" applyBorder="1" applyAlignment="1">
      <alignment horizontal="left" vertical="top" wrapText="1"/>
    </xf>
    <xf numFmtId="0" fontId="2" fillId="4" borderId="28" xfId="0" applyFont="1" applyFill="1" applyBorder="1" applyAlignment="1">
      <alignment horizontal="left" vertical="center" wrapText="1"/>
    </xf>
    <xf numFmtId="164" fontId="3" fillId="4" borderId="31" xfId="0" applyNumberFormat="1" applyFont="1" applyFill="1" applyBorder="1" applyAlignment="1">
      <alignment horizontal="center" vertical="center"/>
    </xf>
    <xf numFmtId="164" fontId="3" fillId="4" borderId="28" xfId="0" applyNumberFormat="1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627529</xdr:colOff>
      <xdr:row>15</xdr:row>
      <xdr:rowOff>102653</xdr:rowOff>
    </xdr:from>
    <xdr:to>
      <xdr:col>1</xdr:col>
      <xdr:colOff>1989880</xdr:colOff>
      <xdr:row>23</xdr:row>
      <xdr:rowOff>77568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F36B841-DB92-4F49-BCC7-B4973B468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7" y="5167712"/>
          <a:ext cx="1362351" cy="1689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24"/>
  <sheetViews>
    <sheetView tabSelected="1" zoomScale="85" zoomScaleNormal="85" zoomScaleSheetLayoutView="85" workbookViewId="0">
      <selection activeCell="D10" sqref="D10"/>
    </sheetView>
  </sheetViews>
  <sheetFormatPr defaultRowHeight="15" x14ac:dyDescent="0.25"/>
  <cols>
    <col min="1" max="1" width="9.140625" style="8"/>
    <col min="2" max="2" width="40.5703125" style="8" customWidth="1"/>
    <col min="3" max="3" width="35.7109375" style="36" customWidth="1"/>
    <col min="4" max="4" width="35.7109375" style="2" customWidth="1"/>
    <col min="5" max="5" width="35.7109375" style="36" customWidth="1"/>
    <col min="6" max="6" width="25.7109375" style="8" customWidth="1"/>
    <col min="7" max="7" width="14.7109375" style="8" customWidth="1"/>
    <col min="8" max="8" width="17.42578125" style="8" customWidth="1"/>
    <col min="9" max="9" width="16.42578125" style="8" customWidth="1"/>
    <col min="10" max="10" width="17.28515625" style="8" customWidth="1"/>
    <col min="11" max="11" width="19.140625" style="8" customWidth="1"/>
    <col min="12" max="16384" width="9.140625" style="8"/>
  </cols>
  <sheetData>
    <row r="1" spans="1:11" ht="27.75" customHeight="1" x14ac:dyDescent="0.3">
      <c r="A1" s="62"/>
      <c r="B1" s="63"/>
      <c r="C1" s="63"/>
      <c r="D1" s="63"/>
      <c r="E1" s="63"/>
      <c r="F1" s="64"/>
      <c r="G1" s="95" t="s">
        <v>175</v>
      </c>
      <c r="H1" s="95"/>
      <c r="I1" s="95"/>
    </row>
    <row r="2" spans="1:11" ht="20.25" x14ac:dyDescent="0.3">
      <c r="A2" s="62"/>
      <c r="B2" s="103" t="s">
        <v>168</v>
      </c>
      <c r="C2" s="103"/>
      <c r="D2" s="103"/>
      <c r="E2" s="103"/>
      <c r="F2" s="103"/>
      <c r="G2" s="103"/>
      <c r="H2" s="103"/>
      <c r="I2" s="103"/>
    </row>
    <row r="3" spans="1:11" ht="20.25" x14ac:dyDescent="0.3">
      <c r="A3" s="62"/>
      <c r="B3" s="63"/>
      <c r="C3" s="63"/>
      <c r="D3" s="63"/>
      <c r="E3" s="63"/>
      <c r="F3" s="64"/>
      <c r="G3" s="64"/>
      <c r="H3" s="63"/>
      <c r="I3" s="63"/>
    </row>
    <row r="4" spans="1:11" ht="15.75" x14ac:dyDescent="0.25">
      <c r="A4" s="104" t="s">
        <v>198</v>
      </c>
      <c r="B4" s="104"/>
      <c r="C4" s="104"/>
      <c r="D4" s="104"/>
      <c r="E4" s="104"/>
      <c r="F4" s="104"/>
      <c r="G4" s="104"/>
      <c r="H4" s="104"/>
      <c r="I4" s="65"/>
    </row>
    <row r="5" spans="1:11" x14ac:dyDescent="0.25">
      <c r="A5" s="105" t="s">
        <v>169</v>
      </c>
      <c r="B5" s="106"/>
      <c r="C5" s="107"/>
      <c r="D5" s="114" t="s">
        <v>170</v>
      </c>
      <c r="E5" s="114"/>
      <c r="F5" s="114"/>
      <c r="G5" s="114"/>
      <c r="H5" s="114"/>
      <c r="I5" s="114"/>
    </row>
    <row r="6" spans="1:11" x14ac:dyDescent="0.25">
      <c r="A6" s="108"/>
      <c r="B6" s="109"/>
      <c r="C6" s="110"/>
      <c r="D6" s="114" t="s">
        <v>171</v>
      </c>
      <c r="E6" s="114"/>
      <c r="F6" s="114"/>
      <c r="G6" s="114"/>
      <c r="H6" s="114"/>
      <c r="I6" s="114"/>
    </row>
    <row r="7" spans="1:11" x14ac:dyDescent="0.25">
      <c r="A7" s="111"/>
      <c r="B7" s="112"/>
      <c r="C7" s="113"/>
      <c r="D7" s="114" t="s">
        <v>172</v>
      </c>
      <c r="E7" s="114"/>
      <c r="F7" s="114"/>
      <c r="G7" s="114"/>
      <c r="H7" s="114"/>
      <c r="I7" s="114"/>
    </row>
    <row r="8" spans="1:11" x14ac:dyDescent="0.25">
      <c r="A8" s="115" t="s">
        <v>173</v>
      </c>
      <c r="B8" s="116"/>
      <c r="C8" s="117"/>
      <c r="D8" s="118" t="s">
        <v>174</v>
      </c>
      <c r="E8" s="118"/>
      <c r="F8" s="118"/>
      <c r="G8" s="118"/>
      <c r="H8" s="118"/>
      <c r="I8" s="118"/>
    </row>
    <row r="9" spans="1:11" ht="77.25" customHeight="1" thickBot="1" x14ac:dyDescent="0.3">
      <c r="A9" s="96" t="s">
        <v>182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ht="72" thickBot="1" x14ac:dyDescent="0.3">
      <c r="A10" s="80" t="s">
        <v>157</v>
      </c>
      <c r="B10" s="81" t="s">
        <v>0</v>
      </c>
      <c r="C10" s="82" t="s">
        <v>1</v>
      </c>
      <c r="D10" s="83" t="s">
        <v>2</v>
      </c>
      <c r="E10" s="153" t="s">
        <v>160</v>
      </c>
      <c r="F10" s="154"/>
      <c r="G10" s="84" t="s">
        <v>163</v>
      </c>
      <c r="H10" s="85" t="s">
        <v>164</v>
      </c>
      <c r="I10" s="85" t="s">
        <v>165</v>
      </c>
      <c r="J10" s="86" t="s">
        <v>166</v>
      </c>
      <c r="K10" s="86" t="s">
        <v>167</v>
      </c>
    </row>
    <row r="11" spans="1:11" ht="30" customHeight="1" thickBot="1" x14ac:dyDescent="0.3">
      <c r="A11" s="158" t="s">
        <v>55</v>
      </c>
      <c r="B11" s="155" t="s">
        <v>144</v>
      </c>
      <c r="C11" s="87" t="s">
        <v>159</v>
      </c>
      <c r="D11" s="91" t="s">
        <v>144</v>
      </c>
      <c r="E11" s="87" t="s">
        <v>159</v>
      </c>
      <c r="F11" s="47"/>
      <c r="G11" s="161">
        <v>9</v>
      </c>
      <c r="H11" s="164"/>
      <c r="I11" s="144">
        <f>G11*H11</f>
        <v>0</v>
      </c>
      <c r="J11" s="124"/>
      <c r="K11" s="127"/>
    </row>
    <row r="12" spans="1:11" x14ac:dyDescent="0.25">
      <c r="A12" s="159"/>
      <c r="B12" s="156"/>
      <c r="C12" s="92" t="s">
        <v>3</v>
      </c>
      <c r="D12" s="4" t="s">
        <v>93</v>
      </c>
      <c r="E12" s="93" t="s">
        <v>3</v>
      </c>
      <c r="F12" s="48"/>
      <c r="G12" s="162"/>
      <c r="H12" s="165"/>
      <c r="I12" s="145"/>
      <c r="J12" s="125"/>
      <c r="K12" s="128"/>
    </row>
    <row r="13" spans="1:11" x14ac:dyDescent="0.25">
      <c r="A13" s="159"/>
      <c r="B13" s="156"/>
      <c r="C13" s="23" t="s">
        <v>4</v>
      </c>
      <c r="D13" s="3" t="s">
        <v>5</v>
      </c>
      <c r="E13" s="37" t="s">
        <v>4</v>
      </c>
      <c r="F13" s="48"/>
      <c r="G13" s="162"/>
      <c r="H13" s="165"/>
      <c r="I13" s="145"/>
      <c r="J13" s="125"/>
      <c r="K13" s="128"/>
    </row>
    <row r="14" spans="1:11" ht="30" x14ac:dyDescent="0.25">
      <c r="A14" s="159"/>
      <c r="B14" s="156"/>
      <c r="C14" s="23" t="s">
        <v>6</v>
      </c>
      <c r="D14" s="3" t="s">
        <v>58</v>
      </c>
      <c r="E14" s="37" t="s">
        <v>6</v>
      </c>
      <c r="F14" s="48"/>
      <c r="G14" s="162"/>
      <c r="H14" s="165"/>
      <c r="I14" s="145"/>
      <c r="J14" s="125"/>
      <c r="K14" s="128"/>
    </row>
    <row r="15" spans="1:11" x14ac:dyDescent="0.25">
      <c r="A15" s="159"/>
      <c r="B15" s="156"/>
      <c r="C15" s="23" t="s">
        <v>7</v>
      </c>
      <c r="D15" s="3" t="s">
        <v>139</v>
      </c>
      <c r="E15" s="37" t="s">
        <v>7</v>
      </c>
      <c r="F15" s="48"/>
      <c r="G15" s="162"/>
      <c r="H15" s="165"/>
      <c r="I15" s="145"/>
      <c r="J15" s="125"/>
      <c r="K15" s="128"/>
    </row>
    <row r="16" spans="1:11" x14ac:dyDescent="0.25">
      <c r="A16" s="159"/>
      <c r="B16" s="156"/>
      <c r="C16" s="23" t="s">
        <v>8</v>
      </c>
      <c r="D16" s="3" t="s">
        <v>191</v>
      </c>
      <c r="E16" s="37" t="s">
        <v>8</v>
      </c>
      <c r="F16" s="49"/>
      <c r="G16" s="162"/>
      <c r="H16" s="165"/>
      <c r="I16" s="145"/>
      <c r="J16" s="125"/>
      <c r="K16" s="128"/>
    </row>
    <row r="17" spans="1:11" x14ac:dyDescent="0.25">
      <c r="A17" s="159"/>
      <c r="B17" s="156"/>
      <c r="C17" s="23" t="s">
        <v>9</v>
      </c>
      <c r="D17" s="3" t="s">
        <v>94</v>
      </c>
      <c r="E17" s="37" t="s">
        <v>9</v>
      </c>
      <c r="F17" s="49"/>
      <c r="G17" s="162"/>
      <c r="H17" s="165"/>
      <c r="I17" s="145"/>
      <c r="J17" s="125"/>
      <c r="K17" s="128"/>
    </row>
    <row r="18" spans="1:11" x14ac:dyDescent="0.25">
      <c r="A18" s="159"/>
      <c r="B18" s="156"/>
      <c r="C18" s="23" t="s">
        <v>10</v>
      </c>
      <c r="D18" s="3" t="s">
        <v>140</v>
      </c>
      <c r="E18" s="37" t="s">
        <v>10</v>
      </c>
      <c r="F18" s="48"/>
      <c r="G18" s="162"/>
      <c r="H18" s="165"/>
      <c r="I18" s="145"/>
      <c r="J18" s="125"/>
      <c r="K18" s="128"/>
    </row>
    <row r="19" spans="1:11" x14ac:dyDescent="0.25">
      <c r="A19" s="159"/>
      <c r="B19" s="156"/>
      <c r="C19" s="24" t="s">
        <v>11</v>
      </c>
      <c r="D19" s="9" t="s">
        <v>156</v>
      </c>
      <c r="E19" s="38" t="s">
        <v>11</v>
      </c>
      <c r="F19" s="50"/>
      <c r="G19" s="162"/>
      <c r="H19" s="165"/>
      <c r="I19" s="145"/>
      <c r="J19" s="125"/>
      <c r="K19" s="128"/>
    </row>
    <row r="20" spans="1:11" x14ac:dyDescent="0.25">
      <c r="A20" s="159"/>
      <c r="B20" s="156"/>
      <c r="C20" s="23" t="s">
        <v>12</v>
      </c>
      <c r="D20" s="3" t="s">
        <v>13</v>
      </c>
      <c r="E20" s="37" t="s">
        <v>12</v>
      </c>
      <c r="F20" s="48"/>
      <c r="G20" s="162"/>
      <c r="H20" s="165"/>
      <c r="I20" s="145"/>
      <c r="J20" s="125"/>
      <c r="K20" s="128"/>
    </row>
    <row r="21" spans="1:11" x14ac:dyDescent="0.25">
      <c r="A21" s="159"/>
      <c r="B21" s="156"/>
      <c r="C21" s="23" t="s">
        <v>61</v>
      </c>
      <c r="D21" s="3" t="s">
        <v>62</v>
      </c>
      <c r="E21" s="37" t="s">
        <v>61</v>
      </c>
      <c r="F21" s="48"/>
      <c r="G21" s="162"/>
      <c r="H21" s="165"/>
      <c r="I21" s="145"/>
      <c r="J21" s="125"/>
      <c r="K21" s="128"/>
    </row>
    <row r="22" spans="1:11" x14ac:dyDescent="0.25">
      <c r="A22" s="159"/>
      <c r="B22" s="156"/>
      <c r="C22" s="23" t="s">
        <v>14</v>
      </c>
      <c r="D22" s="3" t="s">
        <v>15</v>
      </c>
      <c r="E22" s="37" t="s">
        <v>14</v>
      </c>
      <c r="F22" s="48"/>
      <c r="G22" s="162"/>
      <c r="H22" s="165"/>
      <c r="I22" s="145"/>
      <c r="J22" s="125"/>
      <c r="K22" s="128"/>
    </row>
    <row r="23" spans="1:11" ht="30" x14ac:dyDescent="0.25">
      <c r="A23" s="159"/>
      <c r="B23" s="156"/>
      <c r="C23" s="25" t="s">
        <v>95</v>
      </c>
      <c r="D23" s="10" t="s">
        <v>96</v>
      </c>
      <c r="E23" s="39" t="s">
        <v>95</v>
      </c>
      <c r="F23" s="48"/>
      <c r="G23" s="162"/>
      <c r="H23" s="165"/>
      <c r="I23" s="145"/>
      <c r="J23" s="125"/>
      <c r="K23" s="128"/>
    </row>
    <row r="24" spans="1:11" ht="30" x14ac:dyDescent="0.25">
      <c r="A24" s="159"/>
      <c r="B24" s="156"/>
      <c r="C24" s="23" t="s">
        <v>59</v>
      </c>
      <c r="D24" s="10" t="s">
        <v>60</v>
      </c>
      <c r="E24" s="37" t="s">
        <v>59</v>
      </c>
      <c r="F24" s="48"/>
      <c r="G24" s="162"/>
      <c r="H24" s="165"/>
      <c r="I24" s="145"/>
      <c r="J24" s="125"/>
      <c r="K24" s="128"/>
    </row>
    <row r="25" spans="1:11" ht="30" x14ac:dyDescent="0.25">
      <c r="A25" s="159"/>
      <c r="B25" s="156"/>
      <c r="C25" s="23" t="s">
        <v>142</v>
      </c>
      <c r="D25" s="10" t="s">
        <v>143</v>
      </c>
      <c r="E25" s="37" t="s">
        <v>142</v>
      </c>
      <c r="F25" s="51"/>
      <c r="G25" s="162"/>
      <c r="H25" s="165"/>
      <c r="I25" s="145"/>
      <c r="J25" s="125"/>
      <c r="K25" s="128"/>
    </row>
    <row r="26" spans="1:11" x14ac:dyDescent="0.25">
      <c r="A26" s="159"/>
      <c r="B26" s="156"/>
      <c r="C26" s="23" t="s">
        <v>115</v>
      </c>
      <c r="D26" s="10" t="s">
        <v>79</v>
      </c>
      <c r="E26" s="37" t="s">
        <v>115</v>
      </c>
      <c r="F26" s="51"/>
      <c r="G26" s="162"/>
      <c r="H26" s="165"/>
      <c r="I26" s="145"/>
      <c r="J26" s="125"/>
      <c r="K26" s="128"/>
    </row>
    <row r="27" spans="1:11" ht="15.75" thickBot="1" x14ac:dyDescent="0.3">
      <c r="A27" s="160"/>
      <c r="B27" s="157"/>
      <c r="C27" s="29" t="s">
        <v>141</v>
      </c>
      <c r="D27" s="6" t="s">
        <v>79</v>
      </c>
      <c r="E27" s="46" t="s">
        <v>141</v>
      </c>
      <c r="F27" s="52"/>
      <c r="G27" s="163"/>
      <c r="H27" s="166"/>
      <c r="I27" s="146"/>
      <c r="J27" s="126"/>
      <c r="K27" s="129"/>
    </row>
    <row r="28" spans="1:11" ht="16.5" thickBot="1" x14ac:dyDescent="0.3">
      <c r="A28" s="173" t="s">
        <v>158</v>
      </c>
      <c r="B28" s="174"/>
      <c r="C28" s="174"/>
      <c r="D28" s="174"/>
      <c r="E28" s="174"/>
      <c r="F28" s="175"/>
      <c r="G28" s="130">
        <f>SUM(I11)</f>
        <v>0</v>
      </c>
      <c r="H28" s="131"/>
      <c r="I28" s="131"/>
      <c r="J28" s="131"/>
      <c r="K28" s="132"/>
    </row>
    <row r="29" spans="1:11" ht="30.75" thickBot="1" x14ac:dyDescent="0.3">
      <c r="A29" s="170" t="s">
        <v>54</v>
      </c>
      <c r="B29" s="167" t="s">
        <v>63</v>
      </c>
      <c r="C29" s="7" t="s">
        <v>159</v>
      </c>
      <c r="D29" s="11" t="s">
        <v>63</v>
      </c>
      <c r="E29" s="7" t="s">
        <v>159</v>
      </c>
      <c r="F29" s="47"/>
      <c r="G29" s="138">
        <v>9</v>
      </c>
      <c r="H29" s="141"/>
      <c r="I29" s="144">
        <f>G29*H29</f>
        <v>0</v>
      </c>
      <c r="J29" s="124"/>
      <c r="K29" s="127"/>
    </row>
    <row r="30" spans="1:11" x14ac:dyDescent="0.25">
      <c r="A30" s="171"/>
      <c r="B30" s="168"/>
      <c r="C30" s="27" t="s">
        <v>16</v>
      </c>
      <c r="D30" s="12" t="s">
        <v>97</v>
      </c>
      <c r="E30" s="40" t="s">
        <v>16</v>
      </c>
      <c r="F30" s="54"/>
      <c r="G30" s="139"/>
      <c r="H30" s="142"/>
      <c r="I30" s="145"/>
      <c r="J30" s="125"/>
      <c r="K30" s="128"/>
    </row>
    <row r="31" spans="1:11" x14ac:dyDescent="0.25">
      <c r="A31" s="171"/>
      <c r="B31" s="168"/>
      <c r="C31" s="23" t="s">
        <v>17</v>
      </c>
      <c r="D31" s="13" t="s">
        <v>18</v>
      </c>
      <c r="E31" s="41" t="s">
        <v>17</v>
      </c>
      <c r="F31" s="54"/>
      <c r="G31" s="139"/>
      <c r="H31" s="142"/>
      <c r="I31" s="145"/>
      <c r="J31" s="125"/>
      <c r="K31" s="128"/>
    </row>
    <row r="32" spans="1:11" x14ac:dyDescent="0.25">
      <c r="A32" s="171"/>
      <c r="B32" s="168"/>
      <c r="C32" s="23" t="s">
        <v>147</v>
      </c>
      <c r="D32" s="14" t="s">
        <v>148</v>
      </c>
      <c r="E32" s="41" t="s">
        <v>147</v>
      </c>
      <c r="F32" s="54"/>
      <c r="G32" s="139"/>
      <c r="H32" s="142"/>
      <c r="I32" s="145"/>
      <c r="J32" s="125"/>
      <c r="K32" s="128"/>
    </row>
    <row r="33" spans="1:11" x14ac:dyDescent="0.25">
      <c r="A33" s="171"/>
      <c r="B33" s="168"/>
      <c r="C33" s="23" t="s">
        <v>19</v>
      </c>
      <c r="D33" s="14" t="s">
        <v>98</v>
      </c>
      <c r="E33" s="41" t="s">
        <v>19</v>
      </c>
      <c r="F33" s="54"/>
      <c r="G33" s="139"/>
      <c r="H33" s="142"/>
      <c r="I33" s="145"/>
      <c r="J33" s="125"/>
      <c r="K33" s="128"/>
    </row>
    <row r="34" spans="1:11" x14ac:dyDescent="0.25">
      <c r="A34" s="171"/>
      <c r="B34" s="168"/>
      <c r="C34" s="23" t="s">
        <v>20</v>
      </c>
      <c r="D34" s="13" t="s">
        <v>21</v>
      </c>
      <c r="E34" s="41" t="s">
        <v>20</v>
      </c>
      <c r="F34" s="54"/>
      <c r="G34" s="139"/>
      <c r="H34" s="142"/>
      <c r="I34" s="145"/>
      <c r="J34" s="125"/>
      <c r="K34" s="128"/>
    </row>
    <row r="35" spans="1:11" ht="42.75" x14ac:dyDescent="0.25">
      <c r="A35" s="171"/>
      <c r="B35" s="168"/>
      <c r="C35" s="23" t="s">
        <v>146</v>
      </c>
      <c r="D35" s="13" t="s">
        <v>22</v>
      </c>
      <c r="E35" s="41" t="s">
        <v>146</v>
      </c>
      <c r="F35" s="54"/>
      <c r="G35" s="139"/>
      <c r="H35" s="142"/>
      <c r="I35" s="145"/>
      <c r="J35" s="125"/>
      <c r="K35" s="128"/>
    </row>
    <row r="36" spans="1:11" x14ac:dyDescent="0.25">
      <c r="A36" s="171"/>
      <c r="B36" s="168"/>
      <c r="C36" s="23" t="s">
        <v>23</v>
      </c>
      <c r="D36" s="13" t="s">
        <v>24</v>
      </c>
      <c r="E36" s="41" t="s">
        <v>23</v>
      </c>
      <c r="F36" s="54"/>
      <c r="G36" s="139"/>
      <c r="H36" s="142"/>
      <c r="I36" s="145"/>
      <c r="J36" s="125"/>
      <c r="K36" s="128"/>
    </row>
    <row r="37" spans="1:11" x14ac:dyDescent="0.25">
      <c r="A37" s="171"/>
      <c r="B37" s="168"/>
      <c r="C37" s="23" t="s">
        <v>25</v>
      </c>
      <c r="D37" s="13" t="s">
        <v>26</v>
      </c>
      <c r="E37" s="41" t="s">
        <v>25</v>
      </c>
      <c r="F37" s="54"/>
      <c r="G37" s="139"/>
      <c r="H37" s="142"/>
      <c r="I37" s="145"/>
      <c r="J37" s="125"/>
      <c r="K37" s="128"/>
    </row>
    <row r="38" spans="1:11" x14ac:dyDescent="0.25">
      <c r="A38" s="171"/>
      <c r="B38" s="168"/>
      <c r="C38" s="23" t="s">
        <v>65</v>
      </c>
      <c r="D38" s="13" t="s">
        <v>145</v>
      </c>
      <c r="E38" s="41" t="s">
        <v>65</v>
      </c>
      <c r="F38" s="54"/>
      <c r="G38" s="139"/>
      <c r="H38" s="142"/>
      <c r="I38" s="145"/>
      <c r="J38" s="125"/>
      <c r="K38" s="128"/>
    </row>
    <row r="39" spans="1:11" x14ac:dyDescent="0.25">
      <c r="A39" s="171"/>
      <c r="B39" s="168"/>
      <c r="C39" s="23" t="s">
        <v>192</v>
      </c>
      <c r="D39" s="13" t="s">
        <v>79</v>
      </c>
      <c r="E39" s="23" t="s">
        <v>192</v>
      </c>
      <c r="F39" s="54"/>
      <c r="G39" s="139"/>
      <c r="H39" s="142"/>
      <c r="I39" s="145"/>
      <c r="J39" s="125"/>
      <c r="K39" s="128"/>
    </row>
    <row r="40" spans="1:11" x14ac:dyDescent="0.25">
      <c r="A40" s="171"/>
      <c r="B40" s="168"/>
      <c r="C40" s="28" t="s">
        <v>149</v>
      </c>
      <c r="D40" s="15" t="s">
        <v>150</v>
      </c>
      <c r="E40" s="42" t="s">
        <v>149</v>
      </c>
      <c r="F40" s="54"/>
      <c r="G40" s="139"/>
      <c r="H40" s="142"/>
      <c r="I40" s="145"/>
      <c r="J40" s="125"/>
      <c r="K40" s="128"/>
    </row>
    <row r="41" spans="1:11" x14ac:dyDescent="0.25">
      <c r="A41" s="171"/>
      <c r="B41" s="168"/>
      <c r="C41" s="23" t="s">
        <v>27</v>
      </c>
      <c r="D41" s="13" t="s">
        <v>64</v>
      </c>
      <c r="E41" s="41" t="s">
        <v>27</v>
      </c>
      <c r="F41" s="54"/>
      <c r="G41" s="139"/>
      <c r="H41" s="142"/>
      <c r="I41" s="145"/>
      <c r="J41" s="125"/>
      <c r="K41" s="128"/>
    </row>
    <row r="42" spans="1:11" ht="15.75" thickBot="1" x14ac:dyDescent="0.3">
      <c r="A42" s="171"/>
      <c r="B42" s="169"/>
      <c r="C42" s="29" t="s">
        <v>28</v>
      </c>
      <c r="D42" s="16" t="s">
        <v>132</v>
      </c>
      <c r="E42" s="43" t="s">
        <v>28</v>
      </c>
      <c r="F42" s="55"/>
      <c r="G42" s="140"/>
      <c r="H42" s="143"/>
      <c r="I42" s="146"/>
      <c r="J42" s="125"/>
      <c r="K42" s="128"/>
    </row>
    <row r="43" spans="1:11" ht="16.5" thickBot="1" x14ac:dyDescent="0.3">
      <c r="A43" s="171"/>
      <c r="B43" s="168" t="s">
        <v>29</v>
      </c>
      <c r="C43" s="87" t="s">
        <v>159</v>
      </c>
      <c r="D43" s="17" t="s">
        <v>29</v>
      </c>
      <c r="E43" s="87" t="s">
        <v>159</v>
      </c>
      <c r="F43" s="61"/>
      <c r="G43" s="138">
        <v>9</v>
      </c>
      <c r="H43" s="141"/>
      <c r="I43" s="144">
        <f>G43*H43</f>
        <v>0</v>
      </c>
      <c r="J43" s="125"/>
      <c r="K43" s="128"/>
    </row>
    <row r="44" spans="1:11" x14ac:dyDescent="0.25">
      <c r="A44" s="171"/>
      <c r="B44" s="168"/>
      <c r="C44" s="27" t="s">
        <v>20</v>
      </c>
      <c r="D44" s="18" t="s">
        <v>99</v>
      </c>
      <c r="E44" s="40" t="s">
        <v>20</v>
      </c>
      <c r="F44" s="54"/>
      <c r="G44" s="139"/>
      <c r="H44" s="142"/>
      <c r="I44" s="145"/>
      <c r="J44" s="125"/>
      <c r="K44" s="128"/>
    </row>
    <row r="45" spans="1:11" x14ac:dyDescent="0.25">
      <c r="A45" s="171"/>
      <c r="B45" s="168"/>
      <c r="C45" s="23" t="s">
        <v>16</v>
      </c>
      <c r="D45" s="14" t="s">
        <v>100</v>
      </c>
      <c r="E45" s="41" t="s">
        <v>16</v>
      </c>
      <c r="F45" s="54"/>
      <c r="G45" s="139"/>
      <c r="H45" s="142"/>
      <c r="I45" s="145"/>
      <c r="J45" s="125"/>
      <c r="K45" s="128"/>
    </row>
    <row r="46" spans="1:11" x14ac:dyDescent="0.25">
      <c r="A46" s="171"/>
      <c r="B46" s="168"/>
      <c r="C46" s="23" t="s">
        <v>66</v>
      </c>
      <c r="D46" s="13" t="s">
        <v>67</v>
      </c>
      <c r="E46" s="41" t="s">
        <v>66</v>
      </c>
      <c r="F46" s="54"/>
      <c r="G46" s="139"/>
      <c r="H46" s="142"/>
      <c r="I46" s="145"/>
      <c r="J46" s="125"/>
      <c r="K46" s="128"/>
    </row>
    <row r="47" spans="1:11" x14ac:dyDescent="0.25">
      <c r="A47" s="171"/>
      <c r="B47" s="168"/>
      <c r="C47" s="23" t="s">
        <v>30</v>
      </c>
      <c r="D47" s="13" t="s">
        <v>31</v>
      </c>
      <c r="E47" s="41" t="s">
        <v>30</v>
      </c>
      <c r="F47" s="54"/>
      <c r="G47" s="139"/>
      <c r="H47" s="142"/>
      <c r="I47" s="145"/>
      <c r="J47" s="125"/>
      <c r="K47" s="128"/>
    </row>
    <row r="48" spans="1:11" x14ac:dyDescent="0.25">
      <c r="A48" s="171"/>
      <c r="B48" s="168"/>
      <c r="C48" s="23" t="s">
        <v>32</v>
      </c>
      <c r="D48" s="13" t="s">
        <v>33</v>
      </c>
      <c r="E48" s="41" t="s">
        <v>32</v>
      </c>
      <c r="F48" s="54"/>
      <c r="G48" s="139"/>
      <c r="H48" s="142"/>
      <c r="I48" s="145"/>
      <c r="J48" s="125"/>
      <c r="K48" s="128"/>
    </row>
    <row r="49" spans="1:11" x14ac:dyDescent="0.25">
      <c r="A49" s="171"/>
      <c r="B49" s="168"/>
      <c r="C49" s="23" t="s">
        <v>115</v>
      </c>
      <c r="D49" s="13" t="s">
        <v>106</v>
      </c>
      <c r="E49" s="41" t="s">
        <v>115</v>
      </c>
      <c r="F49" s="54"/>
      <c r="G49" s="139"/>
      <c r="H49" s="142"/>
      <c r="I49" s="145"/>
      <c r="J49" s="125"/>
      <c r="K49" s="128"/>
    </row>
    <row r="50" spans="1:11" x14ac:dyDescent="0.25">
      <c r="A50" s="171"/>
      <c r="B50" s="168"/>
      <c r="C50" s="23" t="s">
        <v>116</v>
      </c>
      <c r="D50" s="13" t="s">
        <v>118</v>
      </c>
      <c r="E50" s="41" t="s">
        <v>116</v>
      </c>
      <c r="F50" s="54"/>
      <c r="G50" s="139"/>
      <c r="H50" s="142"/>
      <c r="I50" s="145"/>
      <c r="J50" s="125"/>
      <c r="K50" s="128"/>
    </row>
    <row r="51" spans="1:11" x14ac:dyDescent="0.25">
      <c r="A51" s="171"/>
      <c r="B51" s="168"/>
      <c r="C51" s="23" t="s">
        <v>119</v>
      </c>
      <c r="D51" s="13" t="s">
        <v>106</v>
      </c>
      <c r="E51" s="41" t="s">
        <v>119</v>
      </c>
      <c r="F51" s="54"/>
      <c r="G51" s="139"/>
      <c r="H51" s="142"/>
      <c r="I51" s="145"/>
      <c r="J51" s="125"/>
      <c r="K51" s="128"/>
    </row>
    <row r="52" spans="1:11" x14ac:dyDescent="0.25">
      <c r="A52" s="171"/>
      <c r="B52" s="168"/>
      <c r="C52" s="23" t="s">
        <v>120</v>
      </c>
      <c r="D52" s="19" t="s">
        <v>121</v>
      </c>
      <c r="E52" s="41" t="s">
        <v>120</v>
      </c>
      <c r="F52" s="54"/>
      <c r="G52" s="139"/>
      <c r="H52" s="142"/>
      <c r="I52" s="145"/>
      <c r="J52" s="125"/>
      <c r="K52" s="128"/>
    </row>
    <row r="53" spans="1:11" x14ac:dyDescent="0.25">
      <c r="A53" s="171"/>
      <c r="B53" s="168"/>
      <c r="C53" s="23" t="s">
        <v>111</v>
      </c>
      <c r="D53" s="13" t="s">
        <v>117</v>
      </c>
      <c r="E53" s="41" t="s">
        <v>111</v>
      </c>
      <c r="F53" s="54"/>
      <c r="G53" s="139"/>
      <c r="H53" s="142"/>
      <c r="I53" s="145"/>
      <c r="J53" s="125"/>
      <c r="K53" s="128"/>
    </row>
    <row r="54" spans="1:11" ht="30" x14ac:dyDescent="0.25">
      <c r="A54" s="171"/>
      <c r="B54" s="168"/>
      <c r="C54" s="26" t="s">
        <v>68</v>
      </c>
      <c r="D54" s="20" t="s">
        <v>69</v>
      </c>
      <c r="E54" s="53" t="s">
        <v>68</v>
      </c>
      <c r="F54" s="54"/>
      <c r="G54" s="139"/>
      <c r="H54" s="142"/>
      <c r="I54" s="145"/>
      <c r="J54" s="125"/>
      <c r="K54" s="128"/>
    </row>
    <row r="55" spans="1:11" ht="15.75" thickBot="1" x14ac:dyDescent="0.3">
      <c r="A55" s="172"/>
      <c r="B55" s="169"/>
      <c r="C55" s="29" t="s">
        <v>28</v>
      </c>
      <c r="D55" s="16" t="s">
        <v>132</v>
      </c>
      <c r="E55" s="43" t="s">
        <v>28</v>
      </c>
      <c r="F55" s="55"/>
      <c r="G55" s="140"/>
      <c r="H55" s="143"/>
      <c r="I55" s="146"/>
      <c r="J55" s="126"/>
      <c r="K55" s="129"/>
    </row>
    <row r="56" spans="1:11" ht="16.5" thickBot="1" x14ac:dyDescent="0.3">
      <c r="A56" s="176" t="s">
        <v>161</v>
      </c>
      <c r="B56" s="176"/>
      <c r="C56" s="176"/>
      <c r="D56" s="176"/>
      <c r="E56" s="176"/>
      <c r="F56" s="176"/>
      <c r="G56" s="177">
        <f>SUM(I29:I55)</f>
        <v>0</v>
      </c>
      <c r="H56" s="178"/>
      <c r="I56" s="178"/>
      <c r="J56" s="178"/>
      <c r="K56" s="179"/>
    </row>
    <row r="57" spans="1:11" ht="16.5" thickBot="1" x14ac:dyDescent="0.3">
      <c r="A57" s="180" t="s">
        <v>56</v>
      </c>
      <c r="B57" s="152" t="s">
        <v>34</v>
      </c>
      <c r="C57" s="87" t="s">
        <v>159</v>
      </c>
      <c r="D57" s="89" t="s">
        <v>34</v>
      </c>
      <c r="E57" s="87" t="s">
        <v>159</v>
      </c>
      <c r="F57" s="47"/>
      <c r="G57" s="138">
        <v>9</v>
      </c>
      <c r="H57" s="141"/>
      <c r="I57" s="144">
        <f>G57*H57</f>
        <v>0</v>
      </c>
      <c r="J57" s="124"/>
      <c r="K57" s="127"/>
    </row>
    <row r="58" spans="1:11" x14ac:dyDescent="0.25">
      <c r="A58" s="181"/>
      <c r="B58" s="147"/>
      <c r="C58" s="88" t="s">
        <v>35</v>
      </c>
      <c r="D58" s="1" t="s">
        <v>36</v>
      </c>
      <c r="E58" s="56" t="s">
        <v>35</v>
      </c>
      <c r="F58" s="54"/>
      <c r="G58" s="139"/>
      <c r="H58" s="142"/>
      <c r="I58" s="145"/>
      <c r="J58" s="125"/>
      <c r="K58" s="128"/>
    </row>
    <row r="59" spans="1:11" x14ac:dyDescent="0.25">
      <c r="A59" s="181"/>
      <c r="B59" s="183"/>
      <c r="C59" s="30" t="s">
        <v>37</v>
      </c>
      <c r="D59" s="1" t="s">
        <v>190</v>
      </c>
      <c r="E59" s="57" t="s">
        <v>37</v>
      </c>
      <c r="F59" s="54"/>
      <c r="G59" s="139"/>
      <c r="H59" s="142"/>
      <c r="I59" s="145"/>
      <c r="J59" s="125"/>
      <c r="K59" s="128"/>
    </row>
    <row r="60" spans="1:11" x14ac:dyDescent="0.25">
      <c r="A60" s="181"/>
      <c r="B60" s="183"/>
      <c r="C60" s="30" t="s">
        <v>197</v>
      </c>
      <c r="D60" s="1" t="s">
        <v>196</v>
      </c>
      <c r="E60" s="57" t="s">
        <v>197</v>
      </c>
      <c r="F60" s="54"/>
      <c r="G60" s="139"/>
      <c r="H60" s="142"/>
      <c r="I60" s="145"/>
      <c r="J60" s="125"/>
      <c r="K60" s="128"/>
    </row>
    <row r="61" spans="1:11" x14ac:dyDescent="0.25">
      <c r="A61" s="181"/>
      <c r="B61" s="183"/>
      <c r="C61" s="30" t="s">
        <v>20</v>
      </c>
      <c r="D61" s="1" t="s">
        <v>101</v>
      </c>
      <c r="E61" s="57" t="s">
        <v>20</v>
      </c>
      <c r="F61" s="54"/>
      <c r="G61" s="139"/>
      <c r="H61" s="142"/>
      <c r="I61" s="145"/>
      <c r="J61" s="125"/>
      <c r="K61" s="128"/>
    </row>
    <row r="62" spans="1:11" x14ac:dyDescent="0.25">
      <c r="A62" s="181"/>
      <c r="B62" s="183"/>
      <c r="C62" s="30" t="s">
        <v>38</v>
      </c>
      <c r="D62" s="1" t="s">
        <v>102</v>
      </c>
      <c r="E62" s="57" t="s">
        <v>38</v>
      </c>
      <c r="F62" s="54"/>
      <c r="G62" s="139"/>
      <c r="H62" s="142"/>
      <c r="I62" s="145"/>
      <c r="J62" s="125"/>
      <c r="K62" s="128"/>
    </row>
    <row r="63" spans="1:11" x14ac:dyDescent="0.25">
      <c r="A63" s="181"/>
      <c r="B63" s="183"/>
      <c r="C63" s="30" t="s">
        <v>75</v>
      </c>
      <c r="D63" s="1" t="s">
        <v>74</v>
      </c>
      <c r="E63" s="57" t="s">
        <v>75</v>
      </c>
      <c r="F63" s="54"/>
      <c r="G63" s="139"/>
      <c r="H63" s="142"/>
      <c r="I63" s="145"/>
      <c r="J63" s="125"/>
      <c r="K63" s="128"/>
    </row>
    <row r="64" spans="1:11" x14ac:dyDescent="0.25">
      <c r="A64" s="181"/>
      <c r="B64" s="183"/>
      <c r="C64" s="30" t="s">
        <v>70</v>
      </c>
      <c r="D64" s="1" t="s">
        <v>71</v>
      </c>
      <c r="E64" s="57" t="s">
        <v>70</v>
      </c>
      <c r="F64" s="54"/>
      <c r="G64" s="139"/>
      <c r="H64" s="142"/>
      <c r="I64" s="145"/>
      <c r="J64" s="125"/>
      <c r="K64" s="128"/>
    </row>
    <row r="65" spans="1:11" x14ac:dyDescent="0.25">
      <c r="A65" s="181"/>
      <c r="B65" s="183"/>
      <c r="C65" s="30" t="s">
        <v>73</v>
      </c>
      <c r="D65" s="1" t="s">
        <v>72</v>
      </c>
      <c r="E65" s="58" t="s">
        <v>73</v>
      </c>
      <c r="F65" s="54"/>
      <c r="G65" s="139"/>
      <c r="H65" s="142"/>
      <c r="I65" s="145"/>
      <c r="J65" s="125"/>
      <c r="K65" s="128"/>
    </row>
    <row r="66" spans="1:11" x14ac:dyDescent="0.25">
      <c r="A66" s="181"/>
      <c r="B66" s="184"/>
      <c r="C66" s="30" t="s">
        <v>151</v>
      </c>
      <c r="D66" s="22">
        <v>1</v>
      </c>
      <c r="E66" s="58" t="s">
        <v>151</v>
      </c>
      <c r="F66" s="54"/>
      <c r="G66" s="139"/>
      <c r="H66" s="142"/>
      <c r="I66" s="145"/>
      <c r="J66" s="125"/>
      <c r="K66" s="128"/>
    </row>
    <row r="67" spans="1:11" x14ac:dyDescent="0.25">
      <c r="A67" s="181"/>
      <c r="B67" s="184"/>
      <c r="C67" s="30" t="s">
        <v>103</v>
      </c>
      <c r="D67" s="1" t="s">
        <v>104</v>
      </c>
      <c r="E67" s="58" t="s">
        <v>103</v>
      </c>
      <c r="F67" s="54"/>
      <c r="G67" s="139"/>
      <c r="H67" s="142"/>
      <c r="I67" s="145"/>
      <c r="J67" s="125"/>
      <c r="K67" s="128"/>
    </row>
    <row r="68" spans="1:11" ht="28.5" x14ac:dyDescent="0.25">
      <c r="A68" s="181"/>
      <c r="B68" s="184"/>
      <c r="C68" s="30" t="s">
        <v>107</v>
      </c>
      <c r="D68" s="1" t="s">
        <v>108</v>
      </c>
      <c r="E68" s="58" t="s">
        <v>107</v>
      </c>
      <c r="F68" s="54"/>
      <c r="G68" s="139"/>
      <c r="H68" s="142"/>
      <c r="I68" s="145"/>
      <c r="J68" s="125"/>
      <c r="K68" s="128"/>
    </row>
    <row r="69" spans="1:11" ht="30" x14ac:dyDescent="0.25">
      <c r="A69" s="181"/>
      <c r="B69" s="184"/>
      <c r="C69" s="44" t="s">
        <v>113</v>
      </c>
      <c r="D69" s="1" t="s">
        <v>114</v>
      </c>
      <c r="E69" s="57" t="s">
        <v>113</v>
      </c>
      <c r="F69" s="54"/>
      <c r="G69" s="139"/>
      <c r="H69" s="142"/>
      <c r="I69" s="145"/>
      <c r="J69" s="125"/>
      <c r="K69" s="128"/>
    </row>
    <row r="70" spans="1:11" x14ac:dyDescent="0.25">
      <c r="A70" s="181"/>
      <c r="B70" s="184"/>
      <c r="C70" s="31" t="s">
        <v>111</v>
      </c>
      <c r="D70" s="1" t="s">
        <v>112</v>
      </c>
      <c r="E70" s="59" t="s">
        <v>111</v>
      </c>
      <c r="F70" s="54"/>
      <c r="G70" s="139"/>
      <c r="H70" s="142"/>
      <c r="I70" s="145"/>
      <c r="J70" s="125"/>
      <c r="K70" s="128"/>
    </row>
    <row r="71" spans="1:11" x14ac:dyDescent="0.25">
      <c r="A71" s="181"/>
      <c r="B71" s="184"/>
      <c r="C71" s="30" t="s">
        <v>109</v>
      </c>
      <c r="D71" s="1" t="s">
        <v>110</v>
      </c>
      <c r="E71" s="58" t="s">
        <v>109</v>
      </c>
      <c r="F71" s="54"/>
      <c r="G71" s="139"/>
      <c r="H71" s="142"/>
      <c r="I71" s="145"/>
      <c r="J71" s="125"/>
      <c r="K71" s="128"/>
    </row>
    <row r="72" spans="1:11" x14ac:dyDescent="0.25">
      <c r="A72" s="181"/>
      <c r="B72" s="184"/>
      <c r="C72" s="30" t="s">
        <v>105</v>
      </c>
      <c r="D72" s="1" t="s">
        <v>106</v>
      </c>
      <c r="E72" s="58" t="s">
        <v>105</v>
      </c>
      <c r="F72" s="54"/>
      <c r="G72" s="139"/>
      <c r="H72" s="142"/>
      <c r="I72" s="145"/>
      <c r="J72" s="125"/>
      <c r="K72" s="128"/>
    </row>
    <row r="73" spans="1:11" ht="21.75" customHeight="1" thickBot="1" x14ac:dyDescent="0.3">
      <c r="A73" s="181"/>
      <c r="B73" s="185"/>
      <c r="C73" s="45" t="s">
        <v>28</v>
      </c>
      <c r="D73" s="5" t="s">
        <v>132</v>
      </c>
      <c r="E73" s="60" t="s">
        <v>28</v>
      </c>
      <c r="F73" s="55"/>
      <c r="G73" s="140"/>
      <c r="H73" s="143"/>
      <c r="I73" s="146"/>
      <c r="J73" s="125"/>
      <c r="K73" s="128"/>
    </row>
    <row r="74" spans="1:11" ht="16.5" thickBot="1" x14ac:dyDescent="0.3">
      <c r="A74" s="181"/>
      <c r="B74" s="147" t="s">
        <v>39</v>
      </c>
      <c r="C74" s="87" t="s">
        <v>159</v>
      </c>
      <c r="D74" s="4" t="s">
        <v>39</v>
      </c>
      <c r="E74" s="87" t="s">
        <v>159</v>
      </c>
      <c r="F74" s="47"/>
      <c r="G74" s="138">
        <v>9</v>
      </c>
      <c r="H74" s="141"/>
      <c r="I74" s="144">
        <f>G74*H74</f>
        <v>0</v>
      </c>
      <c r="J74" s="125"/>
      <c r="K74" s="128"/>
    </row>
    <row r="75" spans="1:11" x14ac:dyDescent="0.25">
      <c r="A75" s="181"/>
      <c r="B75" s="148"/>
      <c r="C75" s="32" t="s">
        <v>40</v>
      </c>
      <c r="D75" s="1" t="s">
        <v>41</v>
      </c>
      <c r="E75" s="32" t="s">
        <v>40</v>
      </c>
      <c r="F75" s="61"/>
      <c r="G75" s="139"/>
      <c r="H75" s="142"/>
      <c r="I75" s="145"/>
      <c r="J75" s="125"/>
      <c r="K75" s="128"/>
    </row>
    <row r="76" spans="1:11" x14ac:dyDescent="0.25">
      <c r="A76" s="181"/>
      <c r="B76" s="149"/>
      <c r="C76" s="33" t="s">
        <v>42</v>
      </c>
      <c r="D76" s="1" t="s">
        <v>43</v>
      </c>
      <c r="E76" s="33" t="s">
        <v>42</v>
      </c>
      <c r="F76" s="54"/>
      <c r="G76" s="139"/>
      <c r="H76" s="142"/>
      <c r="I76" s="145"/>
      <c r="J76" s="125"/>
      <c r="K76" s="128"/>
    </row>
    <row r="77" spans="1:11" x14ac:dyDescent="0.25">
      <c r="A77" s="181"/>
      <c r="B77" s="149"/>
      <c r="C77" s="33" t="s">
        <v>122</v>
      </c>
      <c r="D77" s="1" t="s">
        <v>123</v>
      </c>
      <c r="E77" s="33" t="s">
        <v>122</v>
      </c>
      <c r="F77" s="54"/>
      <c r="G77" s="139"/>
      <c r="H77" s="142"/>
      <c r="I77" s="145"/>
      <c r="J77" s="125"/>
      <c r="K77" s="128"/>
    </row>
    <row r="78" spans="1:11" x14ac:dyDescent="0.25">
      <c r="A78" s="181"/>
      <c r="B78" s="149"/>
      <c r="C78" s="33" t="s">
        <v>44</v>
      </c>
      <c r="D78" s="1" t="s">
        <v>124</v>
      </c>
      <c r="E78" s="33" t="s">
        <v>44</v>
      </c>
      <c r="F78" s="54"/>
      <c r="G78" s="139"/>
      <c r="H78" s="142"/>
      <c r="I78" s="145"/>
      <c r="J78" s="125"/>
      <c r="K78" s="128"/>
    </row>
    <row r="79" spans="1:11" x14ac:dyDescent="0.25">
      <c r="A79" s="181"/>
      <c r="B79" s="149"/>
      <c r="C79" s="33" t="s">
        <v>45</v>
      </c>
      <c r="D79" s="1" t="s">
        <v>126</v>
      </c>
      <c r="E79" s="33" t="s">
        <v>45</v>
      </c>
      <c r="F79" s="54"/>
      <c r="G79" s="139"/>
      <c r="H79" s="142"/>
      <c r="I79" s="145"/>
      <c r="J79" s="125"/>
      <c r="K79" s="128"/>
    </row>
    <row r="80" spans="1:11" x14ac:dyDescent="0.25">
      <c r="A80" s="181"/>
      <c r="B80" s="149"/>
      <c r="C80" s="33" t="s">
        <v>46</v>
      </c>
      <c r="D80" s="1" t="s">
        <v>47</v>
      </c>
      <c r="E80" s="33" t="s">
        <v>46</v>
      </c>
      <c r="F80" s="54"/>
      <c r="G80" s="139"/>
      <c r="H80" s="142"/>
      <c r="I80" s="145"/>
      <c r="J80" s="125"/>
      <c r="K80" s="128"/>
    </row>
    <row r="81" spans="1:11" x14ac:dyDescent="0.25">
      <c r="A81" s="181"/>
      <c r="B81" s="149"/>
      <c r="C81" s="33" t="s">
        <v>48</v>
      </c>
      <c r="D81" s="1" t="s">
        <v>125</v>
      </c>
      <c r="E81" s="33" t="s">
        <v>48</v>
      </c>
      <c r="F81" s="54"/>
      <c r="G81" s="139"/>
      <c r="H81" s="142"/>
      <c r="I81" s="145"/>
      <c r="J81" s="125"/>
      <c r="K81" s="128"/>
    </row>
    <row r="82" spans="1:11" ht="28.5" x14ac:dyDescent="0.25">
      <c r="A82" s="181"/>
      <c r="B82" s="149"/>
      <c r="C82" s="33" t="s">
        <v>49</v>
      </c>
      <c r="D82" s="1" t="s">
        <v>127</v>
      </c>
      <c r="E82" s="33" t="s">
        <v>49</v>
      </c>
      <c r="F82" s="54"/>
      <c r="G82" s="139"/>
      <c r="H82" s="142"/>
      <c r="I82" s="145"/>
      <c r="J82" s="125"/>
      <c r="K82" s="128"/>
    </row>
    <row r="83" spans="1:11" x14ac:dyDescent="0.25">
      <c r="A83" s="181"/>
      <c r="B83" s="149"/>
      <c r="C83" s="33" t="s">
        <v>76</v>
      </c>
      <c r="D83" s="1" t="s">
        <v>77</v>
      </c>
      <c r="E83" s="33" t="s">
        <v>76</v>
      </c>
      <c r="F83" s="54"/>
      <c r="G83" s="139"/>
      <c r="H83" s="142"/>
      <c r="I83" s="145"/>
      <c r="J83" s="125"/>
      <c r="K83" s="128"/>
    </row>
    <row r="84" spans="1:11" x14ac:dyDescent="0.25">
      <c r="A84" s="181"/>
      <c r="B84" s="149"/>
      <c r="C84" s="33" t="s">
        <v>78</v>
      </c>
      <c r="D84" s="1" t="s">
        <v>79</v>
      </c>
      <c r="E84" s="33" t="s">
        <v>78</v>
      </c>
      <c r="F84" s="54"/>
      <c r="G84" s="139"/>
      <c r="H84" s="142"/>
      <c r="I84" s="145"/>
      <c r="J84" s="125"/>
      <c r="K84" s="128"/>
    </row>
    <row r="85" spans="1:11" x14ac:dyDescent="0.25">
      <c r="A85" s="181"/>
      <c r="B85" s="149"/>
      <c r="C85" s="33" t="s">
        <v>83</v>
      </c>
      <c r="D85" s="1" t="s">
        <v>84</v>
      </c>
      <c r="E85" s="33" t="s">
        <v>83</v>
      </c>
      <c r="F85" s="54"/>
      <c r="G85" s="139"/>
      <c r="H85" s="142"/>
      <c r="I85" s="145"/>
      <c r="J85" s="125"/>
      <c r="K85" s="128"/>
    </row>
    <row r="86" spans="1:11" ht="28.5" x14ac:dyDescent="0.25">
      <c r="A86" s="181"/>
      <c r="B86" s="149"/>
      <c r="C86" s="33" t="s">
        <v>82</v>
      </c>
      <c r="D86" s="1" t="s">
        <v>79</v>
      </c>
      <c r="E86" s="33" t="s">
        <v>82</v>
      </c>
      <c r="F86" s="54"/>
      <c r="G86" s="139"/>
      <c r="H86" s="142"/>
      <c r="I86" s="145"/>
      <c r="J86" s="125"/>
      <c r="K86" s="128"/>
    </row>
    <row r="87" spans="1:11" x14ac:dyDescent="0.25">
      <c r="A87" s="181"/>
      <c r="B87" s="149"/>
      <c r="C87" s="33" t="s">
        <v>130</v>
      </c>
      <c r="D87" s="1" t="s">
        <v>131</v>
      </c>
      <c r="E87" s="33" t="s">
        <v>130</v>
      </c>
      <c r="F87" s="54"/>
      <c r="G87" s="139"/>
      <c r="H87" s="142"/>
      <c r="I87" s="145"/>
      <c r="J87" s="125"/>
      <c r="K87" s="128"/>
    </row>
    <row r="88" spans="1:11" ht="30" x14ac:dyDescent="0.25">
      <c r="A88" s="181"/>
      <c r="B88" s="149"/>
      <c r="C88" s="33" t="s">
        <v>128</v>
      </c>
      <c r="D88" s="1" t="s">
        <v>129</v>
      </c>
      <c r="E88" s="33" t="s">
        <v>128</v>
      </c>
      <c r="F88" s="54"/>
      <c r="G88" s="139"/>
      <c r="H88" s="142"/>
      <c r="I88" s="145"/>
      <c r="J88" s="125"/>
      <c r="K88" s="128"/>
    </row>
    <row r="89" spans="1:11" x14ac:dyDescent="0.25">
      <c r="A89" s="181"/>
      <c r="B89" s="149"/>
      <c r="C89" s="33" t="s">
        <v>80</v>
      </c>
      <c r="D89" s="1" t="s">
        <v>81</v>
      </c>
      <c r="E89" s="33" t="s">
        <v>80</v>
      </c>
      <c r="F89" s="54"/>
      <c r="G89" s="139"/>
      <c r="H89" s="142"/>
      <c r="I89" s="145"/>
      <c r="J89" s="125"/>
      <c r="K89" s="128"/>
    </row>
    <row r="90" spans="1:11" x14ac:dyDescent="0.25">
      <c r="A90" s="181"/>
      <c r="B90" s="149"/>
      <c r="C90" s="33" t="s">
        <v>85</v>
      </c>
      <c r="D90" s="1" t="s">
        <v>86</v>
      </c>
      <c r="E90" s="33" t="s">
        <v>85</v>
      </c>
      <c r="F90" s="54"/>
      <c r="G90" s="139"/>
      <c r="H90" s="142"/>
      <c r="I90" s="145"/>
      <c r="J90" s="125"/>
      <c r="K90" s="128"/>
    </row>
    <row r="91" spans="1:11" x14ac:dyDescent="0.25">
      <c r="A91" s="181"/>
      <c r="B91" s="149"/>
      <c r="C91" s="33" t="s">
        <v>50</v>
      </c>
      <c r="D91" s="1">
        <v>2</v>
      </c>
      <c r="E91" s="33" t="s">
        <v>50</v>
      </c>
      <c r="F91" s="54"/>
      <c r="G91" s="139"/>
      <c r="H91" s="142"/>
      <c r="I91" s="145"/>
      <c r="J91" s="125"/>
      <c r="K91" s="128"/>
    </row>
    <row r="92" spans="1:11" ht="45" x14ac:dyDescent="0.25">
      <c r="A92" s="181"/>
      <c r="B92" s="150"/>
      <c r="C92" s="34" t="s">
        <v>68</v>
      </c>
      <c r="D92" s="1" t="s">
        <v>133</v>
      </c>
      <c r="E92" s="34" t="s">
        <v>68</v>
      </c>
      <c r="F92" s="54"/>
      <c r="G92" s="139"/>
      <c r="H92" s="142"/>
      <c r="I92" s="145"/>
      <c r="J92" s="125"/>
      <c r="K92" s="128"/>
    </row>
    <row r="93" spans="1:11" ht="15.75" thickBot="1" x14ac:dyDescent="0.3">
      <c r="A93" s="181"/>
      <c r="B93" s="151"/>
      <c r="C93" s="35" t="s">
        <v>28</v>
      </c>
      <c r="D93" s="5" t="s">
        <v>132</v>
      </c>
      <c r="E93" s="35" t="s">
        <v>28</v>
      </c>
      <c r="F93" s="55"/>
      <c r="G93" s="140"/>
      <c r="H93" s="143"/>
      <c r="I93" s="146"/>
      <c r="J93" s="125"/>
      <c r="K93" s="128"/>
    </row>
    <row r="94" spans="1:11" ht="15.75" thickBot="1" x14ac:dyDescent="0.3">
      <c r="A94" s="181"/>
      <c r="B94" s="152" t="s">
        <v>51</v>
      </c>
      <c r="C94" s="90" t="s">
        <v>159</v>
      </c>
      <c r="D94" s="89" t="s">
        <v>51</v>
      </c>
      <c r="E94" s="90" t="s">
        <v>159</v>
      </c>
      <c r="F94" s="47"/>
      <c r="G94" s="138">
        <v>9</v>
      </c>
      <c r="H94" s="141"/>
      <c r="I94" s="144">
        <f>G94*H94</f>
        <v>0</v>
      </c>
      <c r="J94" s="125"/>
      <c r="K94" s="128"/>
    </row>
    <row r="95" spans="1:11" x14ac:dyDescent="0.25">
      <c r="A95" s="181"/>
      <c r="B95" s="149"/>
      <c r="C95" s="88" t="s">
        <v>37</v>
      </c>
      <c r="D95" s="1" t="s">
        <v>87</v>
      </c>
      <c r="E95" s="32" t="s">
        <v>37</v>
      </c>
      <c r="F95" s="54"/>
      <c r="G95" s="139"/>
      <c r="H95" s="142"/>
      <c r="I95" s="145"/>
      <c r="J95" s="125"/>
      <c r="K95" s="128"/>
    </row>
    <row r="96" spans="1:11" x14ac:dyDescent="0.25">
      <c r="A96" s="181"/>
      <c r="B96" s="149"/>
      <c r="C96" s="30" t="s">
        <v>20</v>
      </c>
      <c r="D96" s="21" t="s">
        <v>154</v>
      </c>
      <c r="E96" s="33" t="s">
        <v>20</v>
      </c>
      <c r="F96" s="54"/>
      <c r="G96" s="139"/>
      <c r="H96" s="142"/>
      <c r="I96" s="145"/>
      <c r="J96" s="125"/>
      <c r="K96" s="128"/>
    </row>
    <row r="97" spans="1:11" x14ac:dyDescent="0.25">
      <c r="A97" s="181"/>
      <c r="B97" s="149"/>
      <c r="C97" s="30" t="s">
        <v>52</v>
      </c>
      <c r="D97" s="21" t="s">
        <v>155</v>
      </c>
      <c r="E97" s="33" t="s">
        <v>52</v>
      </c>
      <c r="F97" s="54"/>
      <c r="G97" s="139"/>
      <c r="H97" s="142"/>
      <c r="I97" s="145"/>
      <c r="J97" s="125"/>
      <c r="K97" s="128"/>
    </row>
    <row r="98" spans="1:11" x14ac:dyDescent="0.25">
      <c r="A98" s="181"/>
      <c r="B98" s="149"/>
      <c r="C98" s="30" t="s">
        <v>53</v>
      </c>
      <c r="D98" s="1" t="s">
        <v>152</v>
      </c>
      <c r="E98" s="33" t="s">
        <v>53</v>
      </c>
      <c r="F98" s="54"/>
      <c r="G98" s="139"/>
      <c r="H98" s="142"/>
      <c r="I98" s="145"/>
      <c r="J98" s="125"/>
      <c r="K98" s="128"/>
    </row>
    <row r="99" spans="1:11" x14ac:dyDescent="0.25">
      <c r="A99" s="181"/>
      <c r="B99" s="149"/>
      <c r="C99" s="30" t="s">
        <v>57</v>
      </c>
      <c r="D99" s="22">
        <v>1</v>
      </c>
      <c r="E99" s="33" t="s">
        <v>57</v>
      </c>
      <c r="F99" s="54"/>
      <c r="G99" s="139"/>
      <c r="H99" s="142"/>
      <c r="I99" s="145"/>
      <c r="J99" s="125"/>
      <c r="K99" s="128"/>
    </row>
    <row r="100" spans="1:11" x14ac:dyDescent="0.25">
      <c r="A100" s="181"/>
      <c r="B100" s="149"/>
      <c r="C100" s="30" t="s">
        <v>38</v>
      </c>
      <c r="D100" s="1" t="s">
        <v>18</v>
      </c>
      <c r="E100" s="33" t="s">
        <v>38</v>
      </c>
      <c r="F100" s="54"/>
      <c r="G100" s="139"/>
      <c r="H100" s="142"/>
      <c r="I100" s="145"/>
      <c r="J100" s="125"/>
      <c r="K100" s="128"/>
    </row>
    <row r="101" spans="1:11" x14ac:dyDescent="0.25">
      <c r="A101" s="181"/>
      <c r="B101" s="149"/>
      <c r="C101" s="30" t="s">
        <v>195</v>
      </c>
      <c r="D101" s="1" t="s">
        <v>134</v>
      </c>
      <c r="E101" s="33" t="s">
        <v>195</v>
      </c>
      <c r="F101" s="54"/>
      <c r="G101" s="139"/>
      <c r="H101" s="142"/>
      <c r="I101" s="145"/>
      <c r="J101" s="125"/>
      <c r="K101" s="128"/>
    </row>
    <row r="102" spans="1:11" x14ac:dyDescent="0.25">
      <c r="A102" s="181"/>
      <c r="B102" s="149"/>
      <c r="C102" s="30" t="s">
        <v>194</v>
      </c>
      <c r="D102" s="1" t="s">
        <v>106</v>
      </c>
      <c r="E102" s="33" t="s">
        <v>194</v>
      </c>
      <c r="F102" s="54"/>
      <c r="G102" s="139"/>
      <c r="H102" s="142"/>
      <c r="I102" s="145"/>
      <c r="J102" s="125"/>
      <c r="K102" s="128"/>
    </row>
    <row r="103" spans="1:11" x14ac:dyDescent="0.25">
      <c r="A103" s="181"/>
      <c r="B103" s="149"/>
      <c r="C103" s="30" t="s">
        <v>137</v>
      </c>
      <c r="D103" s="1" t="s">
        <v>138</v>
      </c>
      <c r="E103" s="33" t="s">
        <v>137</v>
      </c>
      <c r="F103" s="54"/>
      <c r="G103" s="139"/>
      <c r="H103" s="142"/>
      <c r="I103" s="145"/>
      <c r="J103" s="125"/>
      <c r="K103" s="128"/>
    </row>
    <row r="104" spans="1:11" x14ac:dyDescent="0.25">
      <c r="A104" s="181"/>
      <c r="B104" s="149"/>
      <c r="C104" s="30" t="s">
        <v>135</v>
      </c>
      <c r="D104" s="1" t="s">
        <v>136</v>
      </c>
      <c r="E104" s="33" t="s">
        <v>135</v>
      </c>
      <c r="F104" s="54"/>
      <c r="G104" s="139"/>
      <c r="H104" s="142"/>
      <c r="I104" s="145"/>
      <c r="J104" s="125"/>
      <c r="K104" s="128"/>
    </row>
    <row r="105" spans="1:11" ht="45" x14ac:dyDescent="0.25">
      <c r="A105" s="181"/>
      <c r="B105" s="149"/>
      <c r="C105" s="30" t="s">
        <v>88</v>
      </c>
      <c r="D105" s="22" t="s">
        <v>90</v>
      </c>
      <c r="E105" s="33" t="s">
        <v>88</v>
      </c>
      <c r="F105" s="54"/>
      <c r="G105" s="139"/>
      <c r="H105" s="142"/>
      <c r="I105" s="145"/>
      <c r="J105" s="125"/>
      <c r="K105" s="128"/>
    </row>
    <row r="106" spans="1:11" ht="57" x14ac:dyDescent="0.25">
      <c r="A106" s="181"/>
      <c r="B106" s="149"/>
      <c r="C106" s="30" t="s">
        <v>193</v>
      </c>
      <c r="D106" s="94" t="s">
        <v>79</v>
      </c>
      <c r="E106" s="33" t="s">
        <v>193</v>
      </c>
      <c r="F106" s="54"/>
      <c r="G106" s="139"/>
      <c r="H106" s="142"/>
      <c r="I106" s="145"/>
      <c r="J106" s="125"/>
      <c r="K106" s="128"/>
    </row>
    <row r="107" spans="1:11" ht="30" x14ac:dyDescent="0.25">
      <c r="A107" s="181"/>
      <c r="B107" s="149"/>
      <c r="C107" s="30" t="s">
        <v>89</v>
      </c>
      <c r="D107" s="22" t="s">
        <v>91</v>
      </c>
      <c r="E107" s="33" t="s">
        <v>89</v>
      </c>
      <c r="F107" s="54"/>
      <c r="G107" s="139"/>
      <c r="H107" s="142"/>
      <c r="I107" s="145"/>
      <c r="J107" s="125"/>
      <c r="K107" s="128"/>
    </row>
    <row r="108" spans="1:11" x14ac:dyDescent="0.25">
      <c r="A108" s="181"/>
      <c r="B108" s="149"/>
      <c r="C108" s="30" t="s">
        <v>68</v>
      </c>
      <c r="D108" s="1" t="s">
        <v>92</v>
      </c>
      <c r="E108" s="33" t="s">
        <v>68</v>
      </c>
      <c r="F108" s="54"/>
      <c r="G108" s="139"/>
      <c r="H108" s="142"/>
      <c r="I108" s="145"/>
      <c r="J108" s="125"/>
      <c r="K108" s="128"/>
    </row>
    <row r="109" spans="1:11" ht="15.75" thickBot="1" x14ac:dyDescent="0.3">
      <c r="A109" s="182"/>
      <c r="B109" s="151"/>
      <c r="C109" s="45" t="s">
        <v>28</v>
      </c>
      <c r="D109" s="5" t="s">
        <v>153</v>
      </c>
      <c r="E109" s="35" t="s">
        <v>28</v>
      </c>
      <c r="F109" s="55"/>
      <c r="G109" s="140"/>
      <c r="H109" s="143"/>
      <c r="I109" s="146"/>
      <c r="J109" s="126"/>
      <c r="K109" s="129"/>
    </row>
    <row r="110" spans="1:11" ht="23.25" customHeight="1" thickBot="1" x14ac:dyDescent="0.3">
      <c r="A110" s="136" t="s">
        <v>162</v>
      </c>
      <c r="B110" s="137"/>
      <c r="C110" s="137"/>
      <c r="D110" s="137"/>
      <c r="E110" s="137"/>
      <c r="F110" s="137"/>
      <c r="G110" s="100">
        <f>SUM(I57:I109)</f>
        <v>0</v>
      </c>
      <c r="H110" s="101"/>
      <c r="I110" s="101"/>
      <c r="J110" s="101"/>
      <c r="K110" s="102"/>
    </row>
    <row r="111" spans="1:11" ht="23.25" customHeight="1" thickBot="1" x14ac:dyDescent="0.3">
      <c r="A111" s="119" t="s">
        <v>189</v>
      </c>
      <c r="B111" s="120"/>
      <c r="C111" s="120"/>
      <c r="D111" s="120"/>
      <c r="E111" s="120"/>
      <c r="F111" s="121"/>
      <c r="G111" s="122">
        <f>SUM(G28+G56+G110)</f>
        <v>0</v>
      </c>
      <c r="H111" s="122"/>
      <c r="I111" s="122"/>
      <c r="J111" s="122"/>
      <c r="K111" s="123"/>
    </row>
    <row r="112" spans="1:11" s="63" customFormat="1" ht="20.25" x14ac:dyDescent="0.3">
      <c r="A112" s="97" t="s">
        <v>176</v>
      </c>
      <c r="B112" s="97"/>
      <c r="C112" s="97"/>
      <c r="D112" s="97"/>
      <c r="E112" s="97"/>
      <c r="F112" s="97"/>
      <c r="G112" s="97"/>
      <c r="H112" s="74"/>
      <c r="I112" s="74"/>
    </row>
    <row r="113" spans="1:257" s="63" customFormat="1" ht="20.25" x14ac:dyDescent="0.3">
      <c r="A113" s="75" t="s">
        <v>187</v>
      </c>
      <c r="B113" s="66"/>
      <c r="C113" s="66"/>
      <c r="D113" s="74"/>
      <c r="E113" s="74"/>
      <c r="F113" s="76"/>
      <c r="G113" s="76"/>
      <c r="H113" s="74"/>
      <c r="I113" s="74"/>
    </row>
    <row r="114" spans="1:257" s="63" customFormat="1" ht="20.25" x14ac:dyDescent="0.3">
      <c r="A114" s="98" t="s">
        <v>184</v>
      </c>
      <c r="B114" s="98"/>
      <c r="C114" s="98"/>
      <c r="D114" s="98"/>
      <c r="E114" s="98"/>
      <c r="F114" s="98"/>
      <c r="G114" s="98"/>
      <c r="H114" s="98"/>
      <c r="I114" s="98"/>
    </row>
    <row r="115" spans="1:257" s="63" customFormat="1" ht="27.6" customHeight="1" x14ac:dyDescent="0.3">
      <c r="A115" s="99" t="s">
        <v>188</v>
      </c>
      <c r="B115" s="99"/>
      <c r="C115" s="99"/>
      <c r="D115" s="99"/>
      <c r="E115" s="99"/>
      <c r="F115" s="99"/>
      <c r="G115" s="99"/>
      <c r="H115" s="99"/>
      <c r="I115" s="99"/>
    </row>
    <row r="116" spans="1:257" s="63" customFormat="1" ht="21" customHeight="1" x14ac:dyDescent="0.3">
      <c r="A116" s="99" t="s">
        <v>183</v>
      </c>
      <c r="B116" s="99"/>
      <c r="C116" s="99"/>
      <c r="D116" s="99"/>
      <c r="E116" s="99"/>
      <c r="F116" s="99"/>
      <c r="G116" s="77"/>
      <c r="H116" s="77"/>
      <c r="I116" s="77"/>
    </row>
    <row r="117" spans="1:257" s="63" customFormat="1" ht="20.25" x14ac:dyDescent="0.3">
      <c r="A117" s="78" t="s">
        <v>177</v>
      </c>
      <c r="B117" s="78"/>
      <c r="C117" s="78"/>
      <c r="D117" s="78"/>
      <c r="E117" s="78"/>
      <c r="F117" s="78"/>
      <c r="G117" s="78"/>
      <c r="H117" s="78"/>
      <c r="I117" s="78"/>
    </row>
    <row r="118" spans="1:257" s="63" customFormat="1" ht="20.25" x14ac:dyDescent="0.3">
      <c r="A118" s="133" t="s">
        <v>185</v>
      </c>
      <c r="B118" s="133"/>
      <c r="C118" s="133"/>
      <c r="D118" s="133"/>
      <c r="E118" s="133"/>
      <c r="F118" s="133"/>
      <c r="G118" s="133"/>
      <c r="H118" s="133"/>
      <c r="I118" s="133"/>
    </row>
    <row r="119" spans="1:257" s="68" customFormat="1" ht="15.75" x14ac:dyDescent="0.25">
      <c r="A119" s="135" t="s">
        <v>178</v>
      </c>
      <c r="B119" s="135"/>
      <c r="C119" s="135"/>
      <c r="D119" s="135"/>
      <c r="E119" s="135"/>
      <c r="F119" s="135"/>
      <c r="G119" s="135"/>
      <c r="H119" s="135"/>
      <c r="I119" s="135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67"/>
      <c r="IS119" s="67"/>
      <c r="IT119" s="67"/>
      <c r="IU119" s="67"/>
      <c r="IV119" s="67"/>
      <c r="IW119" s="67"/>
    </row>
    <row r="120" spans="1:257" s="63" customFormat="1" ht="23.45" customHeight="1" x14ac:dyDescent="0.3">
      <c r="A120" s="133" t="s">
        <v>179</v>
      </c>
      <c r="B120" s="133"/>
      <c r="C120" s="133"/>
      <c r="D120" s="133"/>
      <c r="E120" s="133"/>
      <c r="F120" s="133"/>
      <c r="G120" s="133"/>
      <c r="H120" s="133"/>
      <c r="I120" s="133"/>
    </row>
    <row r="121" spans="1:257" s="63" customFormat="1" ht="20.25" x14ac:dyDescent="0.3">
      <c r="A121" s="79" t="s">
        <v>186</v>
      </c>
      <c r="B121" s="78"/>
      <c r="C121" s="78"/>
      <c r="D121" s="78"/>
      <c r="E121" s="78"/>
      <c r="F121" s="78"/>
      <c r="G121" s="78"/>
      <c r="H121" s="78"/>
      <c r="I121" s="78"/>
    </row>
    <row r="122" spans="1:257" s="63" customFormat="1" ht="20.25" x14ac:dyDescent="0.3">
      <c r="A122" s="62"/>
      <c r="F122" s="64"/>
      <c r="G122" s="64"/>
    </row>
    <row r="123" spans="1:257" s="68" customFormat="1" x14ac:dyDescent="0.25">
      <c r="A123" s="69"/>
      <c r="B123" s="70" t="s">
        <v>180</v>
      </c>
      <c r="C123" s="8"/>
      <c r="D123" s="71"/>
      <c r="E123" s="71"/>
      <c r="F123" s="72"/>
      <c r="G123" s="72"/>
      <c r="H123" s="72"/>
      <c r="I123" s="73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67"/>
      <c r="IS123" s="67"/>
      <c r="IT123" s="67"/>
      <c r="IU123" s="67"/>
      <c r="IV123" s="67"/>
      <c r="IW123" s="67"/>
    </row>
    <row r="124" spans="1:257" s="68" customFormat="1" ht="15.75" x14ac:dyDescent="0.25">
      <c r="A124" s="74"/>
      <c r="B124" s="134" t="s">
        <v>181</v>
      </c>
      <c r="C124" s="134"/>
      <c r="D124" s="71"/>
      <c r="E124" s="71"/>
      <c r="F124" s="72"/>
      <c r="G124" s="72"/>
      <c r="H124" s="72"/>
      <c r="I124" s="73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67"/>
      <c r="CU124" s="67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67"/>
      <c r="DZ124" s="67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  <c r="HU124" s="67"/>
      <c r="HV124" s="67"/>
      <c r="HW124" s="67"/>
      <c r="HX124" s="67"/>
      <c r="HY124" s="67"/>
      <c r="HZ124" s="67"/>
      <c r="IA124" s="67"/>
      <c r="IB124" s="67"/>
      <c r="IC124" s="67"/>
      <c r="ID124" s="67"/>
      <c r="IE124" s="67"/>
      <c r="IF124" s="67"/>
      <c r="IG124" s="67"/>
      <c r="IH124" s="67"/>
      <c r="II124" s="67"/>
      <c r="IJ124" s="67"/>
      <c r="IK124" s="67"/>
      <c r="IL124" s="67"/>
      <c r="IM124" s="67"/>
      <c r="IN124" s="67"/>
      <c r="IO124" s="67"/>
      <c r="IP124" s="67"/>
      <c r="IQ124" s="67"/>
      <c r="IR124" s="67"/>
      <c r="IS124" s="67"/>
      <c r="IT124" s="67"/>
      <c r="IU124" s="67"/>
      <c r="IV124" s="67"/>
      <c r="IW124" s="67"/>
    </row>
  </sheetData>
  <mergeCells count="60">
    <mergeCell ref="K29:K55"/>
    <mergeCell ref="A11:A27"/>
    <mergeCell ref="G11:G27"/>
    <mergeCell ref="H11:H27"/>
    <mergeCell ref="G43:G55"/>
    <mergeCell ref="H43:H55"/>
    <mergeCell ref="B29:B42"/>
    <mergeCell ref="B43:B55"/>
    <mergeCell ref="A29:A55"/>
    <mergeCell ref="H29:H42"/>
    <mergeCell ref="A28:F28"/>
    <mergeCell ref="G29:G42"/>
    <mergeCell ref="H94:H109"/>
    <mergeCell ref="B74:B93"/>
    <mergeCell ref="B94:B109"/>
    <mergeCell ref="E10:F10"/>
    <mergeCell ref="I43:I55"/>
    <mergeCell ref="I94:I109"/>
    <mergeCell ref="B11:B27"/>
    <mergeCell ref="I11:I27"/>
    <mergeCell ref="I29:I42"/>
    <mergeCell ref="A56:F56"/>
    <mergeCell ref="G56:K56"/>
    <mergeCell ref="A57:A109"/>
    <mergeCell ref="B57:B73"/>
    <mergeCell ref="J57:J109"/>
    <mergeCell ref="K57:K109"/>
    <mergeCell ref="J29:J55"/>
    <mergeCell ref="J11:J27"/>
    <mergeCell ref="K11:K27"/>
    <mergeCell ref="G28:K28"/>
    <mergeCell ref="A120:I120"/>
    <mergeCell ref="B124:C124"/>
    <mergeCell ref="A116:F116"/>
    <mergeCell ref="A118:I118"/>
    <mergeCell ref="A119:I119"/>
    <mergeCell ref="A110:F110"/>
    <mergeCell ref="G57:G73"/>
    <mergeCell ref="H57:H73"/>
    <mergeCell ref="I57:I73"/>
    <mergeCell ref="G74:G93"/>
    <mergeCell ref="H74:H93"/>
    <mergeCell ref="I74:I93"/>
    <mergeCell ref="G94:G109"/>
    <mergeCell ref="G1:I1"/>
    <mergeCell ref="A9:K9"/>
    <mergeCell ref="A112:G112"/>
    <mergeCell ref="A114:I114"/>
    <mergeCell ref="A115:I115"/>
    <mergeCell ref="G110:K110"/>
    <mergeCell ref="B2:I2"/>
    <mergeCell ref="A4:H4"/>
    <mergeCell ref="A5:C7"/>
    <mergeCell ref="D5:I5"/>
    <mergeCell ref="D6:I6"/>
    <mergeCell ref="D7:I7"/>
    <mergeCell ref="A8:C8"/>
    <mergeCell ref="D8:I8"/>
    <mergeCell ref="A111:F111"/>
    <mergeCell ref="G111:K111"/>
  </mergeCells>
  <pageMargins left="0.25" right="0.25" top="0.75" bottom="0.75" header="0.3" footer="0.3"/>
  <pageSetup paperSize="9" scale="31" fitToWidth="0" orientation="portrait" r:id="rId1"/>
  <rowBreaks count="3" manualBreakCount="3">
    <brk id="42" max="10" man="1"/>
    <brk id="93" max="10" man="1"/>
    <brk id="12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Додаток_2_Пропозиція</vt:lpstr>
      <vt:lpstr>Додаток_2_Пропозиція!Область_друку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Nataliia Petrushenko</cp:lastModifiedBy>
  <cp:lastPrinted>2026-05-06T11:18:21Z</cp:lastPrinted>
  <dcterms:created xsi:type="dcterms:W3CDTF">2026-04-14T11:55:01Z</dcterms:created>
  <dcterms:modified xsi:type="dcterms:W3CDTF">2026-05-06T11:18:25Z</dcterms:modified>
</cp:coreProperties>
</file>