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1 - 03.06.2026/МІСЦЕВА/LS_3053_Меблі_сейфи_для_ГЦ_м.Вінниця/Заявка/"/>
    </mc:Choice>
  </mc:AlternateContent>
  <xr:revisionPtr revIDLastSave="519" documentId="8_{0BB59E75-D868-4651-9AEE-2672F6BE9B8E}" xr6:coauthVersionLast="47" xr6:coauthVersionMax="47" xr10:uidLastSave="{4E31F569-D1C1-4C91-9C00-E4DB415CD1A4}"/>
  <bookViews>
    <workbookView xWindow="28680" yWindow="-120" windowWidth="29040" windowHeight="15720" xr2:uid="{00000000-000D-0000-FFFF-FFFF00000000}"/>
  </bookViews>
  <sheets>
    <sheet name="Додаток 1-ТЗ" sheetId="2" r:id="rId1"/>
    <sheet name="Аркуш1" sheetId="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19" i="2"/>
  <c r="G18" i="2"/>
  <c r="G17" i="2"/>
  <c r="G22" i="2"/>
  <c r="G16" i="2"/>
  <c r="G15" i="2"/>
  <c r="G28" i="2"/>
  <c r="G31" i="2"/>
  <c r="G33" i="2" s="1"/>
  <c r="G32" i="2"/>
  <c r="G27" i="2"/>
  <c r="G26" i="2"/>
  <c r="G29" i="2" s="1"/>
  <c r="G23" i="2"/>
  <c r="G14" i="2"/>
  <c r="G20" i="2" s="1"/>
</calcChain>
</file>

<file path=xl/sharedStrings.xml><?xml version="1.0" encoding="utf-8"?>
<sst xmlns="http://schemas.openxmlformats.org/spreadsheetml/2006/main" count="80" uniqueCount="68">
  <si>
    <t>шт.</t>
  </si>
  <si>
    <t>Обрати підписанта зі списку:
Select a signatory from the list:</t>
  </si>
  <si>
    <t>Заступник Генерального директора з організаційного розвитку та мобілізації ресурсів 
Deputy Director General for Organizational Development and Resource Mobilization</t>
  </si>
  <si>
    <t>Заступник Генерального директора з розбудови програмної діяльності та інновацій
Deputy Director General for Program Development and Innovation</t>
  </si>
  <si>
    <t>Фінансовий директор
Finance Director</t>
  </si>
  <si>
    <t>Операційний директор
Operations Director</t>
  </si>
  <si>
    <t>Програмний директор
Program Director</t>
  </si>
  <si>
    <t>Голова оперативного штабу (за потреби)
Head of the Operational Headquarters (if necessary)</t>
  </si>
  <si>
    <t>Комерційна пропозиція від постачальника</t>
  </si>
  <si>
    <t>Офіційний прайс-лист виробника або дистриб’ютора</t>
  </si>
  <si>
    <t>Інформація з офіційного сайту постачальника/інтернет-магазину</t>
  </si>
  <si>
    <t>Результати попередньої закупівлі за останні 6 міс. (№договору в Примітках*)</t>
  </si>
  <si>
    <t>Інше (деталізація в Примітках*)</t>
  </si>
  <si>
    <t>Запит**</t>
  </si>
  <si>
    <t>Технічні характеристики та опис</t>
  </si>
  <si>
    <t>№ п/п</t>
  </si>
  <si>
    <t xml:space="preserve">Одиниця вимірювання                              </t>
  </si>
  <si>
    <t>Додаток №1 до Запиту №3053LS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</si>
  <si>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</si>
  <si>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</si>
  <si>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</si>
  <si>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</si>
  <si>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</si>
  <si>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</si>
  <si>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</si>
  <si>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</si>
  <si>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</si>
  <si>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</si>
  <si>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</si>
  <si>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</si>
  <si>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</si>
  <si>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</si>
  <si>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</si>
  <si>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</si>
  <si>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*** </t>
  </si>
  <si>
    <t>Вартість пропозиції учасника включає доставку, розвантаження та занос на перший поверх приміщення</t>
  </si>
  <si>
    <r>
      <t xml:space="preserve">Дзеркало з вбудованим підсвічуванням </t>
    </r>
    <r>
      <rPr>
        <sz val="11"/>
        <color theme="1"/>
        <rFont val="Times New Roman"/>
        <family val="1"/>
        <charset val="204"/>
      </rPr>
      <t xml:space="preserve">Розміри:(600х900) ±5%. Колір виробника: чорний
Призначення: настінне якісне дзеркальне полотно, оснащене вбудованою LED‑підсвіткою для рівномірного освітлення. Глибина: 3 см; Вага: 0,5 кг; </t>
    </r>
  </si>
  <si>
    <r>
      <t xml:space="preserve">Стелаж для взуття                     </t>
    </r>
    <r>
      <rPr>
        <sz val="11"/>
        <color theme="1"/>
        <rFont val="Times New Roman"/>
        <family val="1"/>
        <charset val="204"/>
      </rPr>
      <t>Розміри:(305х740х835мм) ±5%. Матеріал: сталь. Колір оббивки і каркасу чорний. 4 полички.</t>
    </r>
  </si>
  <si>
    <r>
      <t xml:space="preserve">Дитячий стіл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Розміри:(600 x 600 (стільниця) x 520мм) ±5%. Стіл на скошених ніжках. Матеріал ніжок : деревина (бук), матеріал стільниці: ламінований МДФ. Колір: бірюза. Конструкція з заокругленими кутами та елементами для забезпечення безпеки користування.       </t>
    </r>
  </si>
  <si>
    <t>Кількість</t>
  </si>
  <si>
    <r>
      <t xml:space="preserve">Ціна,  за одиницю, грн.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* 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</si>
  <si>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позиції/лоти.</t>
  </si>
  <si>
    <t>Ми погоджуємось, що всі витрати, пов’язані з доставкою товару, завантажувально-розвантажувальними роботами та заносом на перший поверх приміщення, здійснюються за рахунок Постачальника за наданою адресою.</t>
  </si>
  <si>
    <r>
      <t xml:space="preserve">Вартість, грн.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* </t>
    </r>
  </si>
  <si>
    <r>
      <t xml:space="preserve">Дзеркало поворотне                                          </t>
    </r>
    <r>
      <rPr>
        <sz val="11"/>
        <color theme="1"/>
        <rFont val="Times New Roman"/>
        <family val="1"/>
        <charset val="204"/>
      </rPr>
      <t xml:space="preserve">Розміри: (500х700мм) ±5%. Конструкція виробу поворотна з можливістю регулювання кута нахилу. Матеріал каркаса: сталь; Колір виробника: сірий; Товщина дзеркального полотна 4-6 мм; В комплекті настінні кріплення. </t>
    </r>
  </si>
  <si>
    <r>
      <t xml:space="preserve">Пропозиція
</t>
    </r>
    <r>
      <rPr>
        <i/>
        <sz val="12"/>
        <color rgb="FF000000"/>
        <rFont val="Times New Roman"/>
        <family val="1"/>
        <charset val="204"/>
      </rPr>
      <t xml:space="preserve"> (вказати модель (торгову марку), виробника, параметри, характеристики, фото товару)</t>
    </r>
  </si>
  <si>
    <t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                                                                                                                                                                                                                                             Вартість пропозиції учасника включає доставку, розвантаження та занос на перший поверх приміщення</t>
  </si>
  <si>
    <t xml:space="preserve">  Пропозицію надати у форматі  pdf та у форматі Exel</t>
  </si>
  <si>
    <t>Ми погоджуємося та ознайомлені з умовами типового Договору  ТЧХУ (Додаток №2 до Запиту).</t>
  </si>
  <si>
    <r>
      <t xml:space="preserve">Фірмовий бланк </t>
    </r>
    <r>
      <rPr>
        <i/>
        <sz val="16"/>
        <rFont val="Times New Roman"/>
        <family val="1"/>
        <charset val="204"/>
      </rPr>
      <t>(у разі наявності)</t>
    </r>
  </si>
  <si>
    <t>ЛОТ 1</t>
  </si>
  <si>
    <t>ЛОТ 2</t>
  </si>
  <si>
    <t>ЛОТ 3</t>
  </si>
  <si>
    <t>ЛОТ 4</t>
  </si>
  <si>
    <r>
      <t xml:space="preserve">Дитячі стільці                                                                    </t>
    </r>
    <r>
      <rPr>
        <sz val="11"/>
        <rFont val="Times New Roman"/>
        <family val="1"/>
        <charset val="204"/>
      </rPr>
      <t>Розміри:(300 x 300 (сидіння) x 600 мм) ±5%. Матеріал ніжок: дерево бука. Матеріал сидіння: МДФ.Конструкція з заокругленими кутами та елементами для забезпечення безпеки користування.</t>
    </r>
  </si>
  <si>
    <r>
      <t xml:space="preserve">Маркерна дошка                                         </t>
    </r>
    <r>
      <rPr>
        <sz val="11"/>
        <color rgb="FF000000"/>
        <rFont val="Times New Roman"/>
        <family val="1"/>
        <charset val="204"/>
      </rPr>
      <t>Розміри поверхні: (900 х 1500 мм) ±5%. Поверхня: магнітно-маркерна; мобільна (на роликах). Матеріал поверхні: метал. Тип рамки: алюмінієва. Кількість робочих поверхонь 2. Комплект постачання: поличка для маркерів, губка та не менше 4 магнітів у комплекті.</t>
    </r>
  </si>
  <si>
    <r>
      <t xml:space="preserve">Стелаж технічний                                                 </t>
    </r>
    <r>
      <rPr>
        <sz val="11"/>
        <color theme="1"/>
        <rFont val="Times New Roman"/>
        <family val="1"/>
        <charset val="204"/>
      </rPr>
      <t>Розміри:(600х900х2200 мм) ±5%. Матеріал полиць МДФ. Матеріал каркаса метал. Товщина металу не &lt; 0.9 мм. Товщина полиць не&lt; 8 мм. 6 полиць.  Максимальне навантаження на полицю не менше 140 кг. Максимальне навантаження на стелаж не менше 840 кг.</t>
    </r>
  </si>
  <si>
    <t>Всього вартість пропозиції по ЛОТУ 1, грн.*</t>
  </si>
  <si>
    <t>Всього вартість пропозиції по ЛОТУ 2, грн.*</t>
  </si>
  <si>
    <t>Всього вартість пропозиції по ЛОТУ 3, грн.*</t>
  </si>
  <si>
    <t>Всього вартість пропозиції по ЛОТУ 4, грн.*</t>
  </si>
  <si>
    <t xml:space="preserve"> ** Закупівля здійснюється окремими лотами</t>
  </si>
  <si>
    <r>
      <t xml:space="preserve">Локери                                                                       </t>
    </r>
    <r>
      <rPr>
        <sz val="11"/>
        <rFont val="Times New Roman"/>
        <family val="1"/>
        <charset val="204"/>
      </rPr>
      <t xml:space="preserve">Розмір:( 500 x 600 x 1800мм) ±5%. Особливості: із замком. Кількість секцій: 4. Кожна секція оснащена полицею, гачками/перекладиною. Колір: світлий сірий. Тип замка: ключовий, механічний </t>
    </r>
  </si>
  <si>
    <r>
      <t xml:space="preserve">Вішалка для одягу підлогова                             </t>
    </r>
    <r>
      <rPr>
        <sz val="11"/>
        <rFont val="Times New Roman"/>
        <family val="1"/>
        <charset val="204"/>
      </rPr>
      <t>Коллекція: Текіла, або аналог. Матеріал конструкції: метал; колір виробу: чорний; кількість гачків для одягу: не менше 8 шт; Кількість місць під парасольку: не менше 3 шт; Ширина виробу: 420 мм; Глибина виробу: 420 мм; Висота виробу: 1780 мм; Діаметр опори: 420 мм (±5%).</t>
    </r>
  </si>
  <si>
    <r>
      <t xml:space="preserve">Драбина-стрем’янка                                                   </t>
    </r>
    <r>
      <rPr>
        <sz val="11"/>
        <rFont val="Times New Roman"/>
        <family val="1"/>
        <charset val="204"/>
      </rPr>
      <t>Конструкція: складана, одностороння розставна; Матеріал: ПВХ, сталь; Кількість щаблів в секції: 6 шт.; Робоча висота загальна: 3,2-3,3 м; Вага: 9,03 кг; Максимальне навантаження: не більше 250 кг; Додаткова інформація: перфоровані пластикові сходинки шириною до 110 мм; пластмасові антиковзні п'яти на ніжках; оснащено гаком для відра, великим лотком (з кришкою) для інструменту.</t>
    </r>
  </si>
  <si>
    <r>
      <t xml:space="preserve">Сейф меблевий                                                    </t>
    </r>
    <r>
      <rPr>
        <sz val="11"/>
        <rFont val="Times New Roman"/>
        <family val="1"/>
        <charset val="204"/>
      </rPr>
      <t>Тип сейфа: меблеві; Кількість секцій: 2 шт.; Кількість полиць: 1 шт.; Покриття: порошкова фарба;  Внутрішній об'єм: 15 л; Внутрішні розміри: 196х376х204 мм; Товщина корпусу не менше 2 мм та товщина дверей не менше 4 мм; Колір виробника: чорний; Оснащений електронним кодовим замком та ригельною системою замикання</t>
    </r>
  </si>
  <si>
    <r>
      <t xml:space="preserve">Сейф вогнестійкий                                             </t>
    </r>
    <r>
      <rPr>
        <sz val="11"/>
        <rFont val="Times New Roman"/>
        <family val="1"/>
        <charset val="204"/>
      </rPr>
      <t>Тип сейфа: вогнестійкий; покриття: порошкова фарба; внутрішній об'єм: 19 л; клас вогнестійкості: 60 Р; 
колір виробника: чорний; внутрішні розміри: 260х320х234 мм; оснащений електронним кодовим замком, ригельною системою замикання; маса виробу близько 30–31 кг.</t>
    </r>
  </si>
  <si>
    <r>
      <t xml:space="preserve">Складаний настінний пеленальний столик                                                       </t>
    </r>
    <r>
      <rPr>
        <sz val="11"/>
        <rFont val="Times New Roman"/>
        <family val="1"/>
        <charset val="204"/>
      </rPr>
      <t>Розміри в розкладеному вигляді 495x855x610 мм, розміри в складеному вигляді 610x855x110мм;  Матеріал: антибактеріальний пластик. Колір: світло-сірий. Виріб має бути оснащений захисними бортиками та регульованим ременем безпеки для фіксації дитини. Конструкція повинна витримувати навантаження не менше 20 кг.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</si>
</sst>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rgb="FF00206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221F1F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0" fillId="3" borderId="19" xfId="0" applyFont="1" applyFill="1" applyBorder="1" applyAlignment="1">
      <alignment horizontal="left" vertical="center" wrapText="1"/>
    </xf>
    <xf numFmtId="0" fontId="3" fillId="2" borderId="0" xfId="0" applyFont="1" applyFill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/>
    <xf numFmtId="0" fontId="14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11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9" fillId="0" borderId="0" xfId="0" applyFont="1"/>
    <xf numFmtId="0" fontId="29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7" fillId="0" borderId="0" xfId="0" applyFont="1"/>
    <xf numFmtId="4" fontId="20" fillId="0" borderId="0" xfId="0" applyNumberFormat="1" applyFont="1"/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top" wrapText="1"/>
    </xf>
    <xf numFmtId="0" fontId="13" fillId="0" borderId="10" xfId="0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vertical="top" wrapText="1"/>
    </xf>
    <xf numFmtId="0" fontId="2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5" fillId="4" borderId="0" xfId="0" applyFont="1" applyFill="1"/>
    <xf numFmtId="0" fontId="2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7" fillId="5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 indent="1"/>
    </xf>
    <xf numFmtId="0" fontId="34" fillId="2" borderId="25" xfId="0" applyFont="1" applyFill="1" applyBorder="1" applyAlignment="1">
      <alignment horizontal="center" vertical="center" wrapText="1"/>
    </xf>
    <xf numFmtId="0" fontId="35" fillId="0" borderId="26" xfId="0" applyFont="1" applyBorder="1"/>
    <xf numFmtId="0" fontId="35" fillId="0" borderId="27" xfId="0" applyFont="1" applyBorder="1"/>
    <xf numFmtId="0" fontId="5" fillId="5" borderId="25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9" fillId="0" borderId="0" xfId="0" applyFont="1"/>
    <xf numFmtId="0" fontId="32" fillId="0" borderId="0" xfId="0" applyFont="1"/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9" fillId="0" borderId="28" xfId="0" applyFont="1" applyBorder="1" applyAlignment="1">
      <alignment horizontal="left" vertical="center"/>
    </xf>
    <xf numFmtId="0" fontId="9" fillId="0" borderId="28" xfId="0" applyFont="1" applyBorder="1" applyAlignment="1"/>
    <xf numFmtId="0" fontId="0" fillId="0" borderId="28" xfId="0" applyBorder="1" applyAlignment="1"/>
  </cellXfs>
  <cellStyles count="2">
    <cellStyle name="Hyperlink" xfId="1" xr:uid="{8C2971A6-8AE6-4C0B-98FC-53783AC5C301}"/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FFFFEB"/>
      <color rgb="FFFFFFFF"/>
      <color rgb="FFE2E9EE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811901</xdr:colOff>
      <xdr:row>13</xdr:row>
      <xdr:rowOff>1231474</xdr:rowOff>
    </xdr:from>
    <xdr:to>
      <xdr:col>1</xdr:col>
      <xdr:colOff>1540035</xdr:colOff>
      <xdr:row>13</xdr:row>
      <xdr:rowOff>2154350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DB83EE-B629-C584-FD50-87FE37E2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734" y="5242557"/>
          <a:ext cx="728134" cy="928591"/>
        </a:xfrm>
        <a:prstGeom prst="rect">
          <a:avLst/>
        </a:prstGeom>
      </xdr:spPr>
    </xdr:pic>
    <xdr:clientData/>
  </xdr:twoCellAnchor>
  <xdr:twoCellAnchor editAs="oneCell">
    <xdr:from>
      <xdr:col>1</xdr:col>
      <xdr:colOff>1036228</xdr:colOff>
      <xdr:row>25</xdr:row>
      <xdr:rowOff>1229572</xdr:rowOff>
    </xdr:from>
    <xdr:to>
      <xdr:col>1</xdr:col>
      <xdr:colOff>1654619</xdr:colOff>
      <xdr:row>25</xdr:row>
      <xdr:rowOff>1887330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8B94349-BCE7-D9D5-176F-06682509E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061" y="16681239"/>
          <a:ext cx="626011" cy="650138"/>
        </a:xfrm>
        <a:prstGeom prst="rect">
          <a:avLst/>
        </a:prstGeom>
      </xdr:spPr>
    </xdr:pic>
    <xdr:clientData/>
  </xdr:twoCellAnchor>
  <xdr:twoCellAnchor editAs="oneCell">
    <xdr:from>
      <xdr:col>1</xdr:col>
      <xdr:colOff>1992999</xdr:colOff>
      <xdr:row>26</xdr:row>
      <xdr:rowOff>878547</xdr:rowOff>
    </xdr:from>
    <xdr:to>
      <xdr:col>1</xdr:col>
      <xdr:colOff>2574430</xdr:colOff>
      <xdr:row>27</xdr:row>
      <xdr:rowOff>1455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31E82E1-2349-0A3F-F32A-251621C3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2832" y="18224630"/>
          <a:ext cx="592861" cy="932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1724096</xdr:colOff>
      <xdr:row>21</xdr:row>
      <xdr:rowOff>1088177</xdr:rowOff>
    </xdr:from>
    <xdr:to>
      <xdr:col>1</xdr:col>
      <xdr:colOff>2379154</xdr:colOff>
      <xdr:row>21</xdr:row>
      <xdr:rowOff>2191669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02E699A-9486-29B6-FE7F-97317D95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7763" y="7215927"/>
          <a:ext cx="649343" cy="1099682"/>
        </a:xfrm>
        <a:prstGeom prst="rect">
          <a:avLst/>
        </a:prstGeom>
      </xdr:spPr>
    </xdr:pic>
    <xdr:clientData/>
  </xdr:twoCellAnchor>
  <xdr:twoCellAnchor editAs="oneCell">
    <xdr:from>
      <xdr:col>1</xdr:col>
      <xdr:colOff>1304236</xdr:colOff>
      <xdr:row>22</xdr:row>
      <xdr:rowOff>1072870</xdr:rowOff>
    </xdr:from>
    <xdr:to>
      <xdr:col>1</xdr:col>
      <xdr:colOff>2008876</xdr:colOff>
      <xdr:row>22</xdr:row>
      <xdr:rowOff>2483287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09B1AB0-64C8-DD71-6582-0AAABECF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661424" y="23196847"/>
          <a:ext cx="704640" cy="1410417"/>
        </a:xfrm>
        <a:prstGeom prst="rect">
          <a:avLst/>
        </a:prstGeom>
      </xdr:spPr>
    </xdr:pic>
    <xdr:clientData/>
  </xdr:twoCellAnchor>
  <xdr:twoCellAnchor editAs="oneCell">
    <xdr:from>
      <xdr:col>1</xdr:col>
      <xdr:colOff>1059674</xdr:colOff>
      <xdr:row>30</xdr:row>
      <xdr:rowOff>1352762</xdr:rowOff>
    </xdr:from>
    <xdr:to>
      <xdr:col>1</xdr:col>
      <xdr:colOff>2702653</xdr:colOff>
      <xdr:row>30</xdr:row>
      <xdr:rowOff>2668501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9DCD59-6E61-4B9D-8BED-7DD4C373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9507" y="31208345"/>
          <a:ext cx="1642979" cy="1315739"/>
        </a:xfrm>
        <a:prstGeom prst="rect">
          <a:avLst/>
        </a:prstGeom>
      </xdr:spPr>
    </xdr:pic>
    <xdr:clientData/>
  </xdr:twoCellAnchor>
  <xdr:twoCellAnchor editAs="oneCell">
    <xdr:from>
      <xdr:col>1</xdr:col>
      <xdr:colOff>1123454</xdr:colOff>
      <xdr:row>31</xdr:row>
      <xdr:rowOff>1684091</xdr:rowOff>
    </xdr:from>
    <xdr:to>
      <xdr:col>1</xdr:col>
      <xdr:colOff>2683842</xdr:colOff>
      <xdr:row>31</xdr:row>
      <xdr:rowOff>2589175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1580883-01AE-47ED-AFD2-04E777F3B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3287" y="34227841"/>
          <a:ext cx="1564198" cy="906989"/>
        </a:xfrm>
        <a:prstGeom prst="rect">
          <a:avLst/>
        </a:prstGeom>
      </xdr:spPr>
    </xdr:pic>
    <xdr:clientData/>
  </xdr:twoCellAnchor>
  <xdr:oneCellAnchor>
    <xdr:from>
      <xdr:col>1</xdr:col>
      <xdr:colOff>1317422</xdr:colOff>
      <xdr:row>27</xdr:row>
      <xdr:rowOff>1728893</xdr:rowOff>
    </xdr:from>
    <xdr:ext cx="1306553" cy="1040024"/>
    <xdr:pic>
      <xdr:nvPicPr>
        <xdr:cNvPr id="12" name="Рисунок 11">
          <a:extLst>
            <a:ext uri="{FF2B5EF4-FFF2-40B4-BE49-F238E27FC236}">
              <a16:creationId xmlns:a16="http://schemas.microsoft.com/office/drawing/2014/main" id="{6CB72C4E-6EC9-4494-A9D6-E2A02C2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3445" y="25703953"/>
          <a:ext cx="1306553" cy="1040024"/>
        </a:xfrm>
        <a:prstGeom prst="rect">
          <a:avLst/>
        </a:prstGeom>
      </xdr:spPr>
    </xdr:pic>
    <xdr:clientData/>
  </xdr:oneCellAnchor>
  <xdr:oneCellAnchor>
    <xdr:from>
      <xdr:col>1</xdr:col>
      <xdr:colOff>1352438</xdr:colOff>
      <xdr:row>14</xdr:row>
      <xdr:rowOff>509622</xdr:rowOff>
    </xdr:from>
    <xdr:ext cx="1216843" cy="1294234"/>
    <xdr:pic>
      <xdr:nvPicPr>
        <xdr:cNvPr id="15" name="Рисунок 14">
          <a:extLst>
            <a:ext uri="{FF2B5EF4-FFF2-40B4-BE49-F238E27FC236}">
              <a16:creationId xmlns:a16="http://schemas.microsoft.com/office/drawing/2014/main" id="{12E207DB-542E-40B5-B78B-44967369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6081" y="19055432"/>
          <a:ext cx="1216843" cy="1294234"/>
        </a:xfrm>
        <a:prstGeom prst="rect">
          <a:avLst/>
        </a:prstGeom>
      </xdr:spPr>
    </xdr:pic>
    <xdr:clientData/>
  </xdr:oneCellAnchor>
  <xdr:oneCellAnchor>
    <xdr:from>
      <xdr:col>1</xdr:col>
      <xdr:colOff>1679643</xdr:colOff>
      <xdr:row>15</xdr:row>
      <xdr:rowOff>1180464</xdr:rowOff>
    </xdr:from>
    <xdr:ext cx="933648" cy="1410179"/>
    <xdr:pic>
      <xdr:nvPicPr>
        <xdr:cNvPr id="16" name="Рисунок 15">
          <a:extLst>
            <a:ext uri="{FF2B5EF4-FFF2-40B4-BE49-F238E27FC236}">
              <a16:creationId xmlns:a16="http://schemas.microsoft.com/office/drawing/2014/main" id="{3B879415-8583-4BA0-B907-45155BCB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2039476" y="21574547"/>
          <a:ext cx="933648" cy="1410179"/>
        </a:xfrm>
        <a:prstGeom prst="rect">
          <a:avLst/>
        </a:prstGeom>
      </xdr:spPr>
    </xdr:pic>
    <xdr:clientData/>
  </xdr:oneCellAnchor>
  <xdr:oneCellAnchor>
    <xdr:from>
      <xdr:col>1</xdr:col>
      <xdr:colOff>2040993</xdr:colOff>
      <xdr:row>16</xdr:row>
      <xdr:rowOff>992929</xdr:rowOff>
    </xdr:from>
    <xdr:ext cx="659734" cy="1223576"/>
    <xdr:pic>
      <xdr:nvPicPr>
        <xdr:cNvPr id="22" name="Рисунок 21">
          <a:extLst>
            <a:ext uri="{FF2B5EF4-FFF2-40B4-BE49-F238E27FC236}">
              <a16:creationId xmlns:a16="http://schemas.microsoft.com/office/drawing/2014/main" id="{A12CCB6A-3C57-43F8-BC0D-A5177A87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H="1">
          <a:off x="2400826" y="12666346"/>
          <a:ext cx="659734" cy="1223576"/>
        </a:xfrm>
        <a:prstGeom prst="rect">
          <a:avLst/>
        </a:prstGeom>
      </xdr:spPr>
    </xdr:pic>
    <xdr:clientData/>
  </xdr:oneCellAnchor>
  <xdr:oneCellAnchor>
    <xdr:from>
      <xdr:col>1</xdr:col>
      <xdr:colOff>1985855</xdr:colOff>
      <xdr:row>17</xdr:row>
      <xdr:rowOff>1242994</xdr:rowOff>
    </xdr:from>
    <xdr:ext cx="675364" cy="1229797"/>
    <xdr:pic>
      <xdr:nvPicPr>
        <xdr:cNvPr id="23" name="Рисунок 22">
          <a:extLst>
            <a:ext uri="{FF2B5EF4-FFF2-40B4-BE49-F238E27FC236}">
              <a16:creationId xmlns:a16="http://schemas.microsoft.com/office/drawing/2014/main" id="{6E248299-B6EF-4C8F-8038-70211D73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2347593" y="34343851"/>
          <a:ext cx="675364" cy="1229797"/>
        </a:xfrm>
        <a:prstGeom prst="rect">
          <a:avLst/>
        </a:prstGeom>
      </xdr:spPr>
    </xdr:pic>
    <xdr:clientData/>
  </xdr:oneCellAnchor>
  <xdr:oneCellAnchor>
    <xdr:from>
      <xdr:col>1</xdr:col>
      <xdr:colOff>1987762</xdr:colOff>
      <xdr:row>18</xdr:row>
      <xdr:rowOff>1761779</xdr:rowOff>
    </xdr:from>
    <xdr:ext cx="579223" cy="1166607"/>
    <xdr:pic>
      <xdr:nvPicPr>
        <xdr:cNvPr id="25" name="Рисунок 24">
          <a:extLst>
            <a:ext uri="{FF2B5EF4-FFF2-40B4-BE49-F238E27FC236}">
              <a16:creationId xmlns:a16="http://schemas.microsoft.com/office/drawing/2014/main" id="{4EB0C0B6-140B-4549-8286-1128C428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2349500" y="37397767"/>
          <a:ext cx="579223" cy="11666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51"/>
  <sheetViews>
    <sheetView tabSelected="1" topLeftCell="A30" zoomScale="88" zoomScaleNormal="88" zoomScaleSheetLayoutView="70" workbookViewId="0">
      <selection activeCell="C23" sqref="C23"/>
    </sheetView>
  </sheetViews>
  <sheetFormatPr defaultRowHeight="15.6" x14ac:dyDescent="0.3"/>
  <cols>
    <col min="1" max="1" width="5.33203125" style="1" customWidth="1"/>
    <col min="2" max="2" width="40.109375" style="1" customWidth="1"/>
    <col min="3" max="3" width="48.6640625" style="1" customWidth="1"/>
    <col min="4" max="4" width="17.6640625" style="37" customWidth="1"/>
    <col min="5" max="5" width="20" style="40" customWidth="1"/>
    <col min="6" max="6" width="27.33203125" style="2" customWidth="1"/>
    <col min="7" max="7" width="29.109375" style="2" customWidth="1"/>
  </cols>
  <sheetData>
    <row r="1" spans="1:7" s="10" customFormat="1" ht="21" x14ac:dyDescent="0.4">
      <c r="D1" s="79"/>
      <c r="E1" s="79"/>
      <c r="F1" s="80"/>
      <c r="G1" s="80"/>
    </row>
    <row r="2" spans="1:7" s="10" customFormat="1" ht="21" x14ac:dyDescent="0.4">
      <c r="D2" s="79" t="s">
        <v>17</v>
      </c>
      <c r="E2" s="79"/>
      <c r="F2" s="80"/>
      <c r="G2" s="80"/>
    </row>
    <row r="3" spans="1:7" s="10" customFormat="1" ht="21" x14ac:dyDescent="0.4">
      <c r="A3" s="56"/>
      <c r="B3" s="56"/>
      <c r="C3" s="56"/>
      <c r="D3" s="56" t="s">
        <v>49</v>
      </c>
      <c r="E3" s="57"/>
      <c r="F3" s="58"/>
      <c r="G3" s="58"/>
    </row>
    <row r="4" spans="1:7" s="10" customFormat="1" ht="21" x14ac:dyDescent="0.4">
      <c r="A4" s="91" t="s">
        <v>18</v>
      </c>
      <c r="B4" s="91"/>
      <c r="C4" s="91"/>
      <c r="D4" s="91"/>
      <c r="E4" s="92"/>
      <c r="F4" s="92"/>
      <c r="G4" s="92"/>
    </row>
    <row r="5" spans="1:7" s="10" customFormat="1" ht="19.2" customHeight="1" thickBot="1" x14ac:dyDescent="0.45">
      <c r="A5" s="93"/>
      <c r="B5" s="93"/>
      <c r="C5" s="93"/>
      <c r="D5" s="93"/>
      <c r="E5" s="93"/>
      <c r="F5" s="93"/>
      <c r="G5" s="93"/>
    </row>
    <row r="6" spans="1:7" s="10" customFormat="1" ht="20.25" customHeight="1" x14ac:dyDescent="0.4">
      <c r="A6" s="82" t="s">
        <v>19</v>
      </c>
      <c r="B6" s="83"/>
      <c r="C6" s="83"/>
      <c r="D6" s="96" t="s">
        <v>20</v>
      </c>
      <c r="E6" s="97"/>
      <c r="F6" s="98"/>
      <c r="G6" s="99"/>
    </row>
    <row r="7" spans="1:7" s="10" customFormat="1" ht="31.8" customHeight="1" x14ac:dyDescent="0.4">
      <c r="A7" s="84"/>
      <c r="B7" s="85"/>
      <c r="C7" s="85"/>
      <c r="D7" s="100" t="s">
        <v>21</v>
      </c>
      <c r="E7" s="101"/>
      <c r="F7" s="102"/>
      <c r="G7" s="103"/>
    </row>
    <row r="8" spans="1:7" s="10" customFormat="1" ht="29.4" customHeight="1" x14ac:dyDescent="0.4">
      <c r="A8" s="86"/>
      <c r="B8" s="87"/>
      <c r="C8" s="87"/>
      <c r="D8" s="100" t="s">
        <v>22</v>
      </c>
      <c r="E8" s="101"/>
      <c r="F8" s="102"/>
      <c r="G8" s="103"/>
    </row>
    <row r="9" spans="1:7" s="10" customFormat="1" ht="35.4" customHeight="1" thickBot="1" x14ac:dyDescent="0.45">
      <c r="A9" s="73" t="s">
        <v>23</v>
      </c>
      <c r="B9" s="74"/>
      <c r="C9" s="74"/>
      <c r="D9" s="104" t="s">
        <v>24</v>
      </c>
      <c r="E9" s="105"/>
      <c r="F9" s="106"/>
      <c r="G9" s="107"/>
    </row>
    <row r="10" spans="1:7" s="10" customFormat="1" ht="35.4" customHeight="1" thickBot="1" x14ac:dyDescent="0.45">
      <c r="A10" s="68" t="s">
        <v>46</v>
      </c>
      <c r="B10" s="69"/>
      <c r="C10" s="69"/>
      <c r="D10" s="69"/>
      <c r="E10" s="69"/>
      <c r="F10" s="69"/>
      <c r="G10" s="70"/>
    </row>
    <row r="11" spans="1:7" s="31" customFormat="1" ht="30.6" customHeight="1" x14ac:dyDescent="0.3">
      <c r="A11" s="44" t="s">
        <v>15</v>
      </c>
      <c r="B11" s="71" t="s">
        <v>14</v>
      </c>
      <c r="C11" s="81"/>
      <c r="D11" s="71" t="s">
        <v>16</v>
      </c>
      <c r="E11" s="71" t="s">
        <v>39</v>
      </c>
      <c r="F11" s="71" t="s">
        <v>40</v>
      </c>
      <c r="G11" s="94" t="s">
        <v>43</v>
      </c>
    </row>
    <row r="12" spans="1:7" ht="55.2" customHeight="1" x14ac:dyDescent="0.3">
      <c r="A12" s="24"/>
      <c r="B12" s="8" t="s">
        <v>13</v>
      </c>
      <c r="C12" s="8" t="s">
        <v>45</v>
      </c>
      <c r="D12" s="72"/>
      <c r="E12" s="72"/>
      <c r="F12" s="72"/>
      <c r="G12" s="95"/>
    </row>
    <row r="13" spans="1:7" ht="26.4" customHeight="1" x14ac:dyDescent="0.3">
      <c r="A13" s="88" t="s">
        <v>50</v>
      </c>
      <c r="B13" s="89"/>
      <c r="C13" s="89"/>
      <c r="D13" s="89"/>
      <c r="E13" s="89"/>
      <c r="F13" s="89"/>
      <c r="G13" s="90"/>
    </row>
    <row r="14" spans="1:7" s="5" customFormat="1" ht="172.2" customHeight="1" x14ac:dyDescent="0.3">
      <c r="A14" s="25">
        <v>1</v>
      </c>
      <c r="B14" s="26" t="s">
        <v>55</v>
      </c>
      <c r="C14" s="27"/>
      <c r="D14" s="32" t="s">
        <v>0</v>
      </c>
      <c r="E14" s="32">
        <v>2</v>
      </c>
      <c r="F14" s="45"/>
      <c r="G14" s="48">
        <f t="shared" ref="G14:G32" si="0">E14*F14</f>
        <v>0</v>
      </c>
    </row>
    <row r="15" spans="1:7" s="6" customFormat="1" ht="145.19999999999999" customHeight="1" x14ac:dyDescent="0.3">
      <c r="A15" s="28">
        <v>2</v>
      </c>
      <c r="B15" s="29" t="s">
        <v>37</v>
      </c>
      <c r="C15" s="30"/>
      <c r="D15" s="33" t="s">
        <v>0</v>
      </c>
      <c r="E15" s="41">
        <v>2</v>
      </c>
      <c r="F15" s="46"/>
      <c r="G15" s="47">
        <f t="shared" ref="G15:G19" si="1">E15*F15</f>
        <v>0</v>
      </c>
    </row>
    <row r="16" spans="1:7" s="6" customFormat="1" ht="205.8" customHeight="1" x14ac:dyDescent="0.3">
      <c r="A16" s="25">
        <v>3</v>
      </c>
      <c r="B16" s="29" t="s">
        <v>56</v>
      </c>
      <c r="C16" s="30"/>
      <c r="D16" s="33" t="s">
        <v>0</v>
      </c>
      <c r="E16" s="41">
        <v>2</v>
      </c>
      <c r="F16" s="46"/>
      <c r="G16" s="47">
        <f t="shared" si="1"/>
        <v>0</v>
      </c>
    </row>
    <row r="17" spans="1:7" s="4" customFormat="1" ht="174.6" customHeight="1" x14ac:dyDescent="0.3">
      <c r="A17" s="28">
        <v>4</v>
      </c>
      <c r="B17" s="60" t="s">
        <v>62</v>
      </c>
      <c r="C17" s="43"/>
      <c r="D17" s="33" t="s">
        <v>0</v>
      </c>
      <c r="E17" s="41">
        <v>2</v>
      </c>
      <c r="F17" s="46"/>
      <c r="G17" s="47">
        <f t="shared" si="1"/>
        <v>0</v>
      </c>
    </row>
    <row r="18" spans="1:7" s="4" customFormat="1" ht="198.6" customHeight="1" x14ac:dyDescent="0.3">
      <c r="A18" s="25">
        <v>5</v>
      </c>
      <c r="B18" s="60" t="s">
        <v>63</v>
      </c>
      <c r="C18" s="43"/>
      <c r="D18" s="33" t="s">
        <v>0</v>
      </c>
      <c r="E18" s="41">
        <v>5</v>
      </c>
      <c r="F18" s="46"/>
      <c r="G18" s="47">
        <f t="shared" si="1"/>
        <v>0</v>
      </c>
    </row>
    <row r="19" spans="1:7" s="4" customFormat="1" ht="232.2" customHeight="1" x14ac:dyDescent="0.3">
      <c r="A19" s="28">
        <v>6</v>
      </c>
      <c r="B19" s="60" t="s">
        <v>64</v>
      </c>
      <c r="C19" s="43"/>
      <c r="D19" s="33" t="s">
        <v>0</v>
      </c>
      <c r="E19" s="41">
        <v>2</v>
      </c>
      <c r="F19" s="46"/>
      <c r="G19" s="47">
        <f t="shared" si="1"/>
        <v>0</v>
      </c>
    </row>
    <row r="20" spans="1:7" s="4" customFormat="1" ht="34.799999999999997" customHeight="1" x14ac:dyDescent="0.3">
      <c r="A20" s="66" t="s">
        <v>57</v>
      </c>
      <c r="B20" s="67"/>
      <c r="C20" s="67"/>
      <c r="D20" s="67"/>
      <c r="E20" s="67"/>
      <c r="F20" s="67"/>
      <c r="G20" s="59">
        <f>SUM(G14:G19)</f>
        <v>0</v>
      </c>
    </row>
    <row r="21" spans="1:7" s="4" customFormat="1" ht="34.200000000000003" customHeight="1" x14ac:dyDescent="0.35">
      <c r="A21" s="63" t="s">
        <v>51</v>
      </c>
      <c r="B21" s="64"/>
      <c r="C21" s="64"/>
      <c r="D21" s="64"/>
      <c r="E21" s="64"/>
      <c r="F21" s="64"/>
      <c r="G21" s="65"/>
    </row>
    <row r="22" spans="1:7" s="6" customFormat="1" ht="177" customHeight="1" x14ac:dyDescent="0.3">
      <c r="A22" s="28">
        <v>7</v>
      </c>
      <c r="B22" s="29" t="s">
        <v>36</v>
      </c>
      <c r="C22" s="30"/>
      <c r="D22" s="33" t="s">
        <v>0</v>
      </c>
      <c r="E22" s="41">
        <v>5</v>
      </c>
      <c r="F22" s="46"/>
      <c r="G22" s="47">
        <f t="shared" si="0"/>
        <v>0</v>
      </c>
    </row>
    <row r="23" spans="1:7" s="6" customFormat="1" ht="198" customHeight="1" x14ac:dyDescent="0.3">
      <c r="A23" s="28">
        <v>8</v>
      </c>
      <c r="B23" s="29" t="s">
        <v>44</v>
      </c>
      <c r="C23" s="30"/>
      <c r="D23" s="33" t="s">
        <v>0</v>
      </c>
      <c r="E23" s="41">
        <v>3</v>
      </c>
      <c r="F23" s="46"/>
      <c r="G23" s="47">
        <f t="shared" si="0"/>
        <v>0</v>
      </c>
    </row>
    <row r="24" spans="1:7" s="6" customFormat="1" ht="43.2" customHeight="1" x14ac:dyDescent="0.3">
      <c r="A24" s="66" t="s">
        <v>58</v>
      </c>
      <c r="B24" s="67"/>
      <c r="C24" s="67"/>
      <c r="D24" s="67"/>
      <c r="E24" s="67"/>
      <c r="F24" s="67"/>
      <c r="G24" s="59">
        <f>SUM(G22:G23)</f>
        <v>0</v>
      </c>
    </row>
    <row r="25" spans="1:7" s="6" customFormat="1" ht="32.4" customHeight="1" x14ac:dyDescent="0.35">
      <c r="A25" s="63" t="s">
        <v>52</v>
      </c>
      <c r="B25" s="64"/>
      <c r="C25" s="64"/>
      <c r="D25" s="64"/>
      <c r="E25" s="64"/>
      <c r="F25" s="64"/>
      <c r="G25" s="65"/>
    </row>
    <row r="26" spans="1:7" s="6" customFormat="1" ht="149.4" customHeight="1" x14ac:dyDescent="0.3">
      <c r="A26" s="28">
        <v>9</v>
      </c>
      <c r="B26" s="29" t="s">
        <v>38</v>
      </c>
      <c r="C26" s="30"/>
      <c r="D26" s="33" t="s">
        <v>0</v>
      </c>
      <c r="E26" s="41">
        <v>2</v>
      </c>
      <c r="F26" s="46"/>
      <c r="G26" s="47">
        <f t="shared" si="0"/>
        <v>0</v>
      </c>
    </row>
    <row r="27" spans="1:7" s="4" customFormat="1" ht="142.19999999999999" customHeight="1" x14ac:dyDescent="0.3">
      <c r="A27" s="28">
        <v>10</v>
      </c>
      <c r="B27" s="61" t="s">
        <v>54</v>
      </c>
      <c r="C27" s="43"/>
      <c r="D27" s="33" t="s">
        <v>0</v>
      </c>
      <c r="E27" s="41">
        <v>8</v>
      </c>
      <c r="F27" s="46"/>
      <c r="G27" s="47">
        <f t="shared" si="0"/>
        <v>0</v>
      </c>
    </row>
    <row r="28" spans="1:7" s="4" customFormat="1" ht="222" customHeight="1" x14ac:dyDescent="0.3">
      <c r="A28" s="28">
        <v>11</v>
      </c>
      <c r="B28" s="60" t="s">
        <v>67</v>
      </c>
      <c r="C28" s="43"/>
      <c r="D28" s="33" t="s">
        <v>0</v>
      </c>
      <c r="E28" s="41">
        <v>2</v>
      </c>
      <c r="F28" s="46"/>
      <c r="G28" s="47">
        <f t="shared" ref="G28" si="2">E28*F28</f>
        <v>0</v>
      </c>
    </row>
    <row r="29" spans="1:7" s="4" customFormat="1" ht="37.200000000000003" customHeight="1" x14ac:dyDescent="0.3">
      <c r="A29" s="66" t="s">
        <v>59</v>
      </c>
      <c r="B29" s="67"/>
      <c r="C29" s="67"/>
      <c r="D29" s="67"/>
      <c r="E29" s="67"/>
      <c r="F29" s="67"/>
      <c r="G29" s="59">
        <f>SUM(G26:G28)</f>
        <v>0</v>
      </c>
    </row>
    <row r="30" spans="1:7" s="4" customFormat="1" ht="32.4" customHeight="1" x14ac:dyDescent="0.35">
      <c r="A30" s="63" t="s">
        <v>53</v>
      </c>
      <c r="B30" s="64"/>
      <c r="C30" s="64"/>
      <c r="D30" s="64"/>
      <c r="E30" s="64"/>
      <c r="F30" s="64"/>
      <c r="G30" s="65"/>
    </row>
    <row r="31" spans="1:7" s="7" customFormat="1" ht="211.8" customHeight="1" x14ac:dyDescent="0.3">
      <c r="A31" s="28">
        <v>12</v>
      </c>
      <c r="B31" s="60" t="s">
        <v>66</v>
      </c>
      <c r="C31" s="43"/>
      <c r="D31" s="33" t="s">
        <v>0</v>
      </c>
      <c r="E31" s="41">
        <v>1</v>
      </c>
      <c r="F31" s="42"/>
      <c r="G31" s="47">
        <f t="shared" si="0"/>
        <v>0</v>
      </c>
    </row>
    <row r="32" spans="1:7" s="7" customFormat="1" ht="206.4" customHeight="1" x14ac:dyDescent="0.3">
      <c r="A32" s="50">
        <v>13</v>
      </c>
      <c r="B32" s="62" t="s">
        <v>65</v>
      </c>
      <c r="C32" s="51"/>
      <c r="D32" s="34" t="s">
        <v>0</v>
      </c>
      <c r="E32" s="52">
        <v>1</v>
      </c>
      <c r="F32" s="53"/>
      <c r="G32" s="54">
        <f t="shared" si="0"/>
        <v>0</v>
      </c>
    </row>
    <row r="33" spans="1:254" s="7" customFormat="1" ht="37.799999999999997" customHeight="1" x14ac:dyDescent="0.3">
      <c r="A33" s="66" t="s">
        <v>60</v>
      </c>
      <c r="B33" s="67"/>
      <c r="C33" s="67"/>
      <c r="D33" s="67"/>
      <c r="E33" s="67"/>
      <c r="F33" s="67"/>
      <c r="G33" s="59">
        <f>SUM(G31:G32)</f>
        <v>0</v>
      </c>
    </row>
    <row r="34" spans="1:254" s="15" customFormat="1" x14ac:dyDescent="0.3">
      <c r="A34" s="108" t="s">
        <v>25</v>
      </c>
      <c r="B34" s="108"/>
      <c r="C34" s="108"/>
      <c r="D34" s="108"/>
      <c r="E34" s="108"/>
      <c r="F34" s="109"/>
      <c r="G34" s="110"/>
    </row>
    <row r="35" spans="1:254" s="15" customFormat="1" x14ac:dyDescent="0.3">
      <c r="A35" s="77" t="s">
        <v>61</v>
      </c>
      <c r="B35" s="78"/>
      <c r="C35" s="78"/>
      <c r="D35" s="78"/>
      <c r="E35" s="78"/>
      <c r="F35" s="78"/>
      <c r="G35" s="38"/>
    </row>
    <row r="36" spans="1:254" s="15" customFormat="1" ht="16.2" x14ac:dyDescent="0.3">
      <c r="A36" s="55" t="s">
        <v>34</v>
      </c>
      <c r="B36" s="12" t="s">
        <v>35</v>
      </c>
      <c r="C36" s="12"/>
      <c r="E36" s="38"/>
      <c r="F36" s="38"/>
      <c r="G36" s="38"/>
    </row>
    <row r="37" spans="1:254" s="10" customFormat="1" ht="14.55" customHeight="1" x14ac:dyDescent="0.4">
      <c r="A37" s="11"/>
      <c r="B37" s="49" t="s">
        <v>47</v>
      </c>
      <c r="C37" s="12"/>
      <c r="D37" s="15"/>
      <c r="E37" s="38"/>
      <c r="F37" s="13"/>
      <c r="G37" s="13"/>
    </row>
    <row r="38" spans="1:254" s="16" customFormat="1" ht="24" customHeight="1" x14ac:dyDescent="0.3">
      <c r="A38" s="14" t="s">
        <v>26</v>
      </c>
      <c r="B38" s="15"/>
      <c r="C38" s="15"/>
      <c r="D38" s="15"/>
      <c r="E38" s="15"/>
      <c r="F38" s="15"/>
      <c r="G38" s="15"/>
    </row>
    <row r="39" spans="1:254" s="16" customFormat="1" ht="28.2" customHeight="1" x14ac:dyDescent="0.3">
      <c r="A39" s="14" t="s">
        <v>27</v>
      </c>
      <c r="B39" s="15"/>
      <c r="C39" s="15"/>
      <c r="D39" s="15"/>
      <c r="E39" s="15"/>
      <c r="F39" s="15"/>
      <c r="G39" s="15"/>
    </row>
    <row r="40" spans="1:254" s="10" customFormat="1" ht="27" customHeight="1" x14ac:dyDescent="0.4">
      <c r="A40" s="76" t="s">
        <v>42</v>
      </c>
      <c r="B40" s="76"/>
      <c r="C40" s="76"/>
      <c r="D40" s="76"/>
      <c r="E40" s="76"/>
    </row>
    <row r="41" spans="1:254" s="10" customFormat="1" ht="21.6" customHeight="1" x14ac:dyDescent="0.4">
      <c r="A41" s="76" t="s">
        <v>48</v>
      </c>
      <c r="B41" s="76"/>
      <c r="C41" s="76"/>
      <c r="D41" s="76"/>
      <c r="E41" s="76"/>
    </row>
    <row r="42" spans="1:254" s="10" customFormat="1" ht="21" x14ac:dyDescent="0.4">
      <c r="A42" s="17" t="s">
        <v>41</v>
      </c>
      <c r="B42" s="17"/>
      <c r="C42" s="17"/>
      <c r="D42" s="35"/>
      <c r="E42" s="35"/>
      <c r="F42" s="17"/>
      <c r="G42" s="17"/>
    </row>
    <row r="43" spans="1:254" s="10" customFormat="1" ht="21" x14ac:dyDescent="0.4">
      <c r="A43" s="75" t="s">
        <v>28</v>
      </c>
      <c r="B43" s="75"/>
      <c r="C43" s="75"/>
      <c r="D43" s="75"/>
      <c r="E43" s="75"/>
    </row>
    <row r="44" spans="1:254" s="19" customFormat="1" ht="19.2" customHeight="1" x14ac:dyDescent="0.25">
      <c r="A44" s="75" t="s">
        <v>29</v>
      </c>
      <c r="B44" s="75"/>
      <c r="C44" s="75"/>
      <c r="D44" s="75"/>
      <c r="E44" s="75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</row>
    <row r="45" spans="1:254" s="10" customFormat="1" ht="23.55" customHeight="1" x14ac:dyDescent="0.4">
      <c r="A45" s="75" t="s">
        <v>30</v>
      </c>
      <c r="B45" s="75"/>
      <c r="C45" s="75"/>
      <c r="D45" s="75"/>
      <c r="E45" s="75"/>
    </row>
    <row r="46" spans="1:254" s="10" customFormat="1" ht="21" x14ac:dyDescent="0.4">
      <c r="A46" s="20" t="s">
        <v>31</v>
      </c>
      <c r="B46" s="17"/>
      <c r="C46" s="17"/>
      <c r="D46" s="35"/>
      <c r="E46" s="35"/>
      <c r="F46" s="17"/>
      <c r="G46" s="17"/>
    </row>
    <row r="47" spans="1:254" s="10" customFormat="1" ht="21" x14ac:dyDescent="0.4">
      <c r="A47" s="9"/>
      <c r="D47" s="15"/>
      <c r="E47" s="38"/>
      <c r="F47" s="13"/>
      <c r="G47" s="13"/>
    </row>
    <row r="48" spans="1:254" s="19" customFormat="1" x14ac:dyDescent="0.25">
      <c r="A48" s="21"/>
      <c r="B48" s="19" t="s">
        <v>32</v>
      </c>
      <c r="C48" s="18"/>
      <c r="D48" s="36"/>
      <c r="E48" s="39"/>
      <c r="F48" s="23"/>
      <c r="G48" s="23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</row>
    <row r="49" spans="1:254" s="19" customFormat="1" x14ac:dyDescent="0.3">
      <c r="A49" s="15"/>
      <c r="B49" s="75" t="s">
        <v>33</v>
      </c>
      <c r="C49" s="75"/>
      <c r="D49" s="36"/>
      <c r="E49" s="39"/>
      <c r="F49" s="23"/>
      <c r="G49" s="23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</row>
    <row r="50" spans="1:254" s="19" customFormat="1" x14ac:dyDescent="0.25">
      <c r="A50" s="21"/>
      <c r="B50" s="18"/>
      <c r="C50" s="18"/>
      <c r="D50" s="36"/>
      <c r="E50" s="39"/>
      <c r="F50" s="23"/>
      <c r="G50" s="23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</row>
    <row r="51" spans="1:254" s="19" customFormat="1" x14ac:dyDescent="0.25">
      <c r="A51" s="21"/>
      <c r="B51" s="22"/>
      <c r="C51" s="22"/>
      <c r="D51" s="36"/>
      <c r="E51" s="39"/>
      <c r="F51" s="23"/>
      <c r="G51" s="23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</row>
  </sheetData>
  <mergeCells count="31">
    <mergeCell ref="D1:G1"/>
    <mergeCell ref="B11:C11"/>
    <mergeCell ref="A6:C8"/>
    <mergeCell ref="A25:G25"/>
    <mergeCell ref="A13:G13"/>
    <mergeCell ref="A21:G21"/>
    <mergeCell ref="A20:F20"/>
    <mergeCell ref="A24:F24"/>
    <mergeCell ref="A4:G5"/>
    <mergeCell ref="D2:G2"/>
    <mergeCell ref="G11:G12"/>
    <mergeCell ref="D6:G6"/>
    <mergeCell ref="D7:G7"/>
    <mergeCell ref="D8:G8"/>
    <mergeCell ref="D9:G9"/>
    <mergeCell ref="A9:C9"/>
    <mergeCell ref="A43:E43"/>
    <mergeCell ref="A44:E44"/>
    <mergeCell ref="A45:E45"/>
    <mergeCell ref="B49:C49"/>
    <mergeCell ref="A40:E40"/>
    <mergeCell ref="A41:E41"/>
    <mergeCell ref="A35:F35"/>
    <mergeCell ref="A33:F33"/>
    <mergeCell ref="A34:G34"/>
    <mergeCell ref="A30:G30"/>
    <mergeCell ref="A29:F29"/>
    <mergeCell ref="A10:G10"/>
    <mergeCell ref="D11:D12"/>
    <mergeCell ref="E11:E12"/>
    <mergeCell ref="F11:F12"/>
  </mergeCells>
  <pageMargins left="0.23622047244094491" right="3.937007874015748E-2" top="0.15748031496062992" bottom="0.15748031496062992" header="0.31496062992125984" footer="0.31496062992125984"/>
  <pageSetup paperSize="9" scale="40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849F-5A5A-4E45-A027-8F37A97F0C2A}">
  <dimension ref="A1:A13"/>
  <sheetViews>
    <sheetView topLeftCell="A2" workbookViewId="0">
      <selection activeCell="B10" sqref="B10"/>
    </sheetView>
  </sheetViews>
  <sheetFormatPr defaultRowHeight="14.4" x14ac:dyDescent="0.3"/>
  <cols>
    <col min="1" max="1" width="105.33203125" customWidth="1"/>
    <col min="2" max="2" width="66.109375" customWidth="1"/>
  </cols>
  <sheetData>
    <row r="1" spans="1:1" ht="31.2" customHeight="1" x14ac:dyDescent="0.3">
      <c r="A1" s="3" t="s">
        <v>1</v>
      </c>
    </row>
    <row r="2" spans="1:1" ht="31.2" customHeight="1" x14ac:dyDescent="0.3">
      <c r="A2" s="3" t="s">
        <v>2</v>
      </c>
    </row>
    <row r="3" spans="1:1" ht="31.2" customHeight="1" x14ac:dyDescent="0.3">
      <c r="A3" s="3" t="s">
        <v>3</v>
      </c>
    </row>
    <row r="4" spans="1:1" ht="31.2" customHeight="1" x14ac:dyDescent="0.3">
      <c r="A4" s="3" t="s">
        <v>4</v>
      </c>
    </row>
    <row r="5" spans="1:1" ht="31.2" customHeight="1" x14ac:dyDescent="0.3">
      <c r="A5" s="3" t="s">
        <v>5</v>
      </c>
    </row>
    <row r="6" spans="1:1" ht="31.2" customHeight="1" x14ac:dyDescent="0.3">
      <c r="A6" s="3" t="s">
        <v>6</v>
      </c>
    </row>
    <row r="7" spans="1:1" ht="31.2" customHeight="1" x14ac:dyDescent="0.3">
      <c r="A7" s="3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</sheetData>
  <dataValidations count="1">
    <dataValidation type="list" allowBlank="1" showInputMessage="1" showErrorMessage="1" sqref="F6" xr:uid="{07331990-0BA4-43AE-8E0A-F2C1E5924A1C}">
      <formula1>$A$2:$A$6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087F7A961DFEE4B980874975F1D5A8B" ma:contentTypeVersion="19" ma:contentTypeDescription="Создание документа." ma:contentTypeScope="" ma:versionID="9d1e6ca5839d6fde3f7cd3034890884e">
  <xsd:schema xmlns:xsd="http://www.w3.org/2001/XMLSchema" xmlns:xs="http://www.w3.org/2001/XMLSchema" xmlns:p="http://schemas.microsoft.com/office/2006/metadata/properties" xmlns:ns2="b0b78b90-344b-4f1f-a84a-2a3e02f121b7" xmlns:ns3="8cb82d4d-7507-476e-8fe2-968a01f6ebda" targetNamespace="http://schemas.microsoft.com/office/2006/metadata/properties" ma:root="true" ma:fieldsID="bb0134f05531bfc0bfef077eb3185b7d" ns2:_="" ns3:_="">
    <xsd:import namespace="b0b78b90-344b-4f1f-a84a-2a3e02f121b7"/>
    <xsd:import namespace="8cb82d4d-7507-476e-8fe2-968a01f6e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78b90-344b-4f1f-a84a-2a3e02f12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82d4d-7507-476e-8fe2-968a01f6e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b8cae7-cb4b-4e87-9812-f570e538b04f}" ma:internalName="TaxCatchAll" ma:showField="CatchAllData" ma:web="8cb82d4d-7507-476e-8fe2-968a01f6e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b82d4d-7507-476e-8fe2-968a01f6ebda" xsi:nil="true"/>
    <lcf76f155ced4ddcb4097134ff3c332f xmlns="b0b78b90-344b-4f1f-a84a-2a3e02f121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BD1959-B116-4D2D-BE75-8633AED32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D1599-CC95-402D-8ED0-0CF347E92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78b90-344b-4f1f-a84a-2a3e02f121b7"/>
    <ds:schemaRef ds:uri="8cb82d4d-7507-476e-8fe2-968a01f6e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98FC2F-490C-44BE-AC46-2F1CCA58305F}">
  <ds:schemaRefs>
    <ds:schemaRef ds:uri="http://schemas.microsoft.com/office/2006/metadata/properties"/>
    <ds:schemaRef ds:uri="http://schemas.microsoft.com/office/infopath/2007/PartnerControls"/>
    <ds:schemaRef ds:uri="8cb82d4d-7507-476e-8fe2-968a01f6ebda"/>
    <ds:schemaRef ds:uri="b0b78b90-344b-4f1f-a84a-2a3e02f121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1-ТЗ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Larysa Shevchenko</cp:lastModifiedBy>
  <cp:revision/>
  <dcterms:created xsi:type="dcterms:W3CDTF">2015-06-05T18:17:20Z</dcterms:created>
  <dcterms:modified xsi:type="dcterms:W3CDTF">2026-05-28T12:55:01Z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0x0101003087F7A961DFEE4B980874975F1D5A8B</vt:lpwstr>
  </property>
  <property fmtid="{D5CDD505-2E9C-101B-9397-08002B2CF9AE}" pid="3" name="MediaServiceImageTags">
    <vt:lpwstr/>
  </property>
</Properties>
</file>