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531" documentId="13_ncr:1_{E61B6D90-791F-4464-B501-4E49F6C5C490}" xr6:coauthVersionLast="47" xr6:coauthVersionMax="47" xr10:uidLastSave="{139FD14B-CA65-4A9C-9ABB-3F78B4D8A5C7}"/>
  <bookViews>
    <workbookView xWindow="28680" yWindow="645" windowWidth="29040" windowHeight="15720" xr2:uid="{00000000-000D-0000-FFFF-FFFF00000000}"/>
  </bookViews>
  <sheets>
    <sheet name="ДОДАТОК 3" sheetId="6" r:id="rId1"/>
    <sheet name="ДОДАТОК 4" sheetId="7" r:id="rId2"/>
  </sheets>
  <definedNames>
    <definedName name="_xlnm.Print_Area" localSheetId="0">'ДОДАТОК 3'!$A$1:$O$45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H17" i="6" s="1"/>
  <c r="H16" i="6"/>
  <c r="H19" i="6"/>
  <c r="H20" i="6" s="1"/>
  <c r="H22" i="6"/>
  <c r="H23" i="6"/>
  <c r="H25" i="6"/>
  <c r="H27" i="6" s="1"/>
  <c r="H28" i="6" l="1"/>
</calcChain>
</file>

<file path=xl/sharedStrings.xml><?xml version="1.0" encoding="utf-8"?>
<sst xmlns="http://schemas.openxmlformats.org/spreadsheetml/2006/main" count="85" uniqueCount="79">
  <si>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</si>
  <si>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</si>
  <si>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</si>
  <si>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</si>
  <si>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</si>
  <si>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</si>
  <si>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</si>
  <si>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</si>
  <si>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</si>
  <si>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</si>
  <si>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</si>
  <si>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</si>
  <si>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</si>
  <si>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</si>
  <si>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r>
      <rPr>
        <i/>
        <sz val="12"/>
        <color rgb="FF000000"/>
        <rFont val="Times New Roman"/>
        <family val="1"/>
        <charset val="204"/>
      </rP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</si>
  <si>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</si>
  <si>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</si>
  <si>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</si>
  <si>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</si>
  <si>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</si>
  <si>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</si>
  <si>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</si>
  <si>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</si>
  <si>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</si>
  <si>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</si>
  <si>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</si>
  <si>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Од.виміру</t>
  </si>
  <si>
    <t>шт.</t>
  </si>
  <si>
    <t>Вартість пропозиції ЛОТ №1, грн*</t>
  </si>
  <si>
    <t>Вартість пропозиції ЛОТ №2, грн*</t>
  </si>
  <si>
    <t xml:space="preserve"> **Закупівля здійснюється окремими лотами. 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</si>
  <si>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</si>
  <si>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 4 до Запиту).</t>
  </si>
  <si>
    <t>Вартість пропозиції ЛОТ №3, грн*</t>
  </si>
  <si>
    <t>Вартість пропозиції ЛОТ №4, грн*</t>
  </si>
  <si>
    <t>Запит**
Найменування ТМЦ
Технічні характеристики (детальний опис), 
вимоги до брендування* (у разі необхідності)</t>
  </si>
  <si>
    <t>Генератор інверторний Könner&amp;Söhnen KS 9500iE S ATSR або аналог</t>
  </si>
  <si>
    <r>
      <rPr>
        <b/>
        <sz val="12"/>
        <color theme="1"/>
        <rFont val="Times New Roman"/>
        <family val="1"/>
        <charset val="204"/>
      </rPr>
      <t xml:space="preserve">Тип генератор: </t>
    </r>
    <r>
      <rPr>
        <sz val="12"/>
        <color theme="1"/>
        <rFont val="Times New Roman"/>
        <family val="1"/>
        <charset val="204"/>
      </rPr>
      <t xml:space="preserve">Інверторний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Виконання:</t>
    </r>
    <r>
      <rPr>
        <sz val="12"/>
        <color theme="1"/>
        <rFont val="Times New Roman"/>
        <family val="1"/>
        <charset val="204"/>
      </rPr>
      <t xml:space="preserve">  У кожусі, на колесах
</t>
    </r>
    <r>
      <rPr>
        <b/>
        <sz val="12"/>
        <color theme="1"/>
        <rFont val="Times New Roman"/>
        <family val="1"/>
        <charset val="204"/>
      </rPr>
      <t xml:space="preserve">Кількість фаз: </t>
    </r>
    <r>
      <rPr>
        <sz val="12"/>
        <color theme="1"/>
        <rFont val="Times New Roman"/>
        <family val="1"/>
        <charset val="204"/>
      </rPr>
      <t xml:space="preserve">1
</t>
    </r>
    <r>
      <rPr>
        <b/>
        <sz val="12"/>
        <color theme="1"/>
        <rFont val="Times New Roman"/>
        <family val="1"/>
        <charset val="204"/>
      </rPr>
      <t>Напруга генерації, В:</t>
    </r>
    <r>
      <rPr>
        <sz val="12"/>
        <color theme="1"/>
        <rFont val="Times New Roman"/>
        <family val="1"/>
        <charset val="204"/>
      </rPr>
      <t xml:space="preserve"> 230
</t>
    </r>
    <r>
      <rPr>
        <b/>
        <sz val="12"/>
        <color theme="1"/>
        <rFont val="Times New Roman"/>
        <family val="1"/>
        <charset val="204"/>
      </rPr>
      <t>Максимальна потужність генерації, кВА:</t>
    </r>
    <r>
      <rPr>
        <sz val="12"/>
        <color theme="1"/>
        <rFont val="Times New Roman"/>
        <family val="1"/>
        <charset val="204"/>
      </rPr>
      <t xml:space="preserve"> 9.5 
</t>
    </r>
    <r>
      <rPr>
        <b/>
        <sz val="12"/>
        <color theme="1"/>
        <rFont val="Times New Roman"/>
        <family val="1"/>
        <charset val="204"/>
      </rPr>
      <t>Номінальний струм, А:</t>
    </r>
    <r>
      <rPr>
        <sz val="12"/>
        <color theme="1"/>
        <rFont val="Times New Roman"/>
        <family val="1"/>
        <charset val="204"/>
      </rPr>
      <t xml:space="preserve"> 41.3 (+\- 10%)
</t>
    </r>
    <r>
      <rPr>
        <b/>
        <sz val="12"/>
        <color theme="1"/>
        <rFont val="Times New Roman"/>
        <family val="1"/>
        <charset val="204"/>
      </rPr>
      <t xml:space="preserve">Частота генерації, Гц: </t>
    </r>
    <r>
      <rPr>
        <sz val="12"/>
        <color theme="1"/>
        <rFont val="Times New Roman"/>
        <family val="1"/>
        <charset val="204"/>
      </rPr>
      <t xml:space="preserve">50
</t>
    </r>
    <r>
      <rPr>
        <b/>
        <sz val="12"/>
        <color theme="1"/>
        <rFont val="Times New Roman"/>
        <family val="1"/>
        <charset val="204"/>
      </rPr>
      <t>Коефіцієнт потужності</t>
    </r>
    <r>
      <rPr>
        <sz val="12"/>
        <color theme="1"/>
        <rFont val="Times New Roman"/>
        <family val="1"/>
        <charset val="204"/>
      </rPr>
      <t xml:space="preserve"> : 1
</t>
    </r>
    <r>
      <rPr>
        <b/>
        <sz val="12"/>
        <color theme="1"/>
        <rFont val="Times New Roman"/>
        <family val="1"/>
        <charset val="204"/>
      </rPr>
      <t xml:space="preserve">Тип двигуна </t>
    </r>
    <r>
      <rPr>
        <sz val="12"/>
        <color theme="1"/>
        <rFont val="Times New Roman"/>
        <family val="1"/>
        <charset val="204"/>
      </rPr>
      <t xml:space="preserve">-  Бензиновий, 4-тактний
</t>
    </r>
    <r>
      <rPr>
        <b/>
        <sz val="12"/>
        <color theme="1"/>
        <rFont val="Times New Roman"/>
        <family val="1"/>
        <charset val="204"/>
      </rPr>
      <t>Спосіб запуску:</t>
    </r>
    <r>
      <rPr>
        <sz val="12"/>
        <color theme="1"/>
        <rFont val="Times New Roman"/>
        <family val="1"/>
        <charset val="204"/>
      </rPr>
      <t xml:space="preserve">  Ручний | Електростарт | Дистанційний
</t>
    </r>
    <r>
      <rPr>
        <b/>
        <sz val="12"/>
        <color theme="1"/>
        <rFont val="Times New Roman"/>
        <family val="1"/>
        <charset val="204"/>
      </rPr>
      <t>Кількість циліндрів двигуна:</t>
    </r>
    <r>
      <rPr>
        <sz val="12"/>
        <color theme="1"/>
        <rFont val="Times New Roman"/>
        <family val="1"/>
        <charset val="204"/>
      </rPr>
      <t xml:space="preserve"> 1
</t>
    </r>
    <r>
      <rPr>
        <b/>
        <sz val="12"/>
        <color theme="1"/>
        <rFont val="Times New Roman"/>
        <family val="1"/>
        <charset val="204"/>
      </rPr>
      <t xml:space="preserve">Тип охолодження двигуна/генератора:  </t>
    </r>
    <r>
      <rPr>
        <sz val="12"/>
        <color theme="1"/>
        <rFont val="Times New Roman"/>
        <family val="1"/>
        <charset val="204"/>
      </rPr>
      <t xml:space="preserve">Повітряне  </t>
    </r>
    <r>
      <rPr>
        <b/>
        <sz val="12"/>
        <color theme="1"/>
        <rFont val="Times New Roman"/>
        <family val="1"/>
        <charset val="204"/>
      </rPr>
      <t xml:space="preserve">
Обсяг паливного бака, л</t>
    </r>
    <r>
      <rPr>
        <sz val="12"/>
        <color theme="1"/>
        <rFont val="Times New Roman"/>
        <family val="1"/>
        <charset val="204"/>
      </rPr>
      <t xml:space="preserve"> - 30
</t>
    </r>
    <r>
      <rPr>
        <b/>
        <sz val="12"/>
        <color theme="1"/>
        <rFont val="Times New Roman"/>
        <family val="1"/>
        <charset val="204"/>
      </rPr>
      <t>Тривалість автономної роботи, год:</t>
    </r>
    <r>
      <rPr>
        <sz val="12"/>
        <color theme="1"/>
        <rFont val="Times New Roman"/>
        <family val="1"/>
        <charset val="204"/>
      </rPr>
      <t xml:space="preserve"> 10 г (+\-10%)
</t>
    </r>
    <r>
      <rPr>
        <b/>
        <sz val="12"/>
        <color theme="1"/>
        <rFont val="Times New Roman"/>
        <family val="1"/>
        <charset val="204"/>
      </rPr>
      <t>Тип, марка палива</t>
    </r>
    <r>
      <rPr>
        <sz val="12"/>
        <color theme="1"/>
        <rFont val="Times New Roman"/>
        <family val="1"/>
        <charset val="204"/>
      </rPr>
      <t xml:space="preserve"> - Бензин
</t>
    </r>
    <r>
      <rPr>
        <b/>
        <sz val="12"/>
        <color theme="1"/>
        <rFont val="Times New Roman"/>
        <family val="1"/>
        <charset val="204"/>
      </rPr>
      <t xml:space="preserve">Рівень шуму, дБ(А) </t>
    </r>
    <r>
      <rPr>
        <sz val="12"/>
        <color theme="1"/>
        <rFont val="Times New Roman"/>
        <family val="1"/>
        <charset val="204"/>
      </rPr>
      <t xml:space="preserve">- 70 (+\-10%)
</t>
    </r>
    <r>
      <rPr>
        <b/>
        <sz val="12"/>
        <color theme="1"/>
        <rFont val="Times New Roman"/>
        <family val="1"/>
        <charset val="204"/>
      </rPr>
      <t>Гарантія, міс</t>
    </r>
    <r>
      <rPr>
        <sz val="12"/>
        <color theme="1"/>
        <rFont val="Times New Roman"/>
        <family val="1"/>
        <charset val="204"/>
      </rPr>
      <t xml:space="preserve"> 12міс або 500 мотогодин                                                                                       
                                                                         </t>
    </r>
  </si>
  <si>
    <t>Інверторний генератор Matari M5500i або аналог</t>
  </si>
  <si>
    <r>
      <t xml:space="preserve">
</t>
    </r>
    <r>
      <rPr>
        <b/>
        <sz val="12"/>
        <color theme="1"/>
        <rFont val="Times New Roman"/>
        <family val="1"/>
        <charset val="204"/>
      </rPr>
      <t>Тип генератора:</t>
    </r>
    <r>
      <rPr>
        <sz val="12"/>
        <color theme="1"/>
        <rFont val="Times New Roman"/>
        <family val="1"/>
        <charset val="204"/>
      </rPr>
      <t xml:space="preserve"> Інверторний
</t>
    </r>
    <r>
      <rPr>
        <b/>
        <sz val="12"/>
        <color theme="1"/>
        <rFont val="Times New Roman"/>
        <family val="1"/>
        <charset val="204"/>
      </rPr>
      <t xml:space="preserve">Виконання: </t>
    </r>
    <r>
      <rPr>
        <sz val="12"/>
        <color theme="1"/>
        <rFont val="Times New Roman"/>
        <family val="1"/>
        <charset val="204"/>
      </rPr>
      <t xml:space="preserve">У кожусі, на колесах
</t>
    </r>
    <r>
      <rPr>
        <b/>
        <sz val="12"/>
        <color theme="1"/>
        <rFont val="Times New Roman"/>
        <family val="1"/>
        <charset val="204"/>
      </rPr>
      <t xml:space="preserve">Максимальна  потужність (кВА): </t>
    </r>
    <r>
      <rPr>
        <sz val="12"/>
        <color theme="1"/>
        <rFont val="Times New Roman"/>
        <family val="1"/>
        <charset val="204"/>
      </rPr>
      <t xml:space="preserve">5,5 кВА
</t>
    </r>
    <r>
      <rPr>
        <b/>
        <sz val="12"/>
        <color theme="1"/>
        <rFont val="Times New Roman"/>
        <family val="1"/>
        <charset val="204"/>
      </rPr>
      <t>Кількість фаз</t>
    </r>
    <r>
      <rPr>
        <sz val="12"/>
        <color theme="1"/>
        <rFont val="Times New Roman"/>
        <family val="1"/>
        <charset val="204"/>
      </rPr>
      <t xml:space="preserve">: Однофазний (220)
</t>
    </r>
    <r>
      <rPr>
        <b/>
        <sz val="12"/>
        <color theme="1"/>
        <rFont val="Times New Roman"/>
        <family val="1"/>
        <charset val="204"/>
      </rPr>
      <t>Напруга:</t>
    </r>
    <r>
      <rPr>
        <sz val="12"/>
        <color theme="1"/>
        <rFont val="Times New Roman"/>
        <family val="1"/>
        <charset val="204"/>
      </rPr>
      <t xml:space="preserve"> 220 В
</t>
    </r>
    <r>
      <rPr>
        <b/>
        <sz val="12"/>
        <color theme="1"/>
        <rFont val="Times New Roman"/>
        <family val="1"/>
        <charset val="204"/>
      </rPr>
      <t>Частота:</t>
    </r>
    <r>
      <rPr>
        <sz val="12"/>
        <color theme="1"/>
        <rFont val="Times New Roman"/>
        <family val="1"/>
        <charset val="204"/>
      </rPr>
      <t xml:space="preserve"> 50 Гц
</t>
    </r>
    <r>
      <rPr>
        <b/>
        <sz val="12"/>
        <color theme="1"/>
        <rFont val="Times New Roman"/>
        <family val="1"/>
        <charset val="204"/>
      </rPr>
      <t xml:space="preserve">Охолодження: </t>
    </r>
    <r>
      <rPr>
        <sz val="12"/>
        <color theme="1"/>
        <rFont val="Times New Roman"/>
        <family val="1"/>
        <charset val="204"/>
      </rPr>
      <t xml:space="preserve">Повітряне
</t>
    </r>
    <r>
      <rPr>
        <b/>
        <sz val="12"/>
        <color theme="1"/>
        <rFont val="Times New Roman"/>
        <family val="1"/>
        <charset val="204"/>
      </rPr>
      <t xml:space="preserve">Номінальна сила струму: </t>
    </r>
    <r>
      <rPr>
        <sz val="12"/>
        <color theme="1"/>
        <rFont val="Times New Roman"/>
        <family val="1"/>
        <charset val="204"/>
      </rPr>
      <t xml:space="preserve">21.7 А (+\-10%)
</t>
    </r>
    <r>
      <rPr>
        <b/>
        <sz val="12"/>
        <color theme="1"/>
        <rFont val="Times New Roman"/>
        <family val="1"/>
        <charset val="204"/>
      </rPr>
      <t>Технічні характеристики двигуна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Двигун:</t>
    </r>
    <r>
      <rPr>
        <sz val="12"/>
        <color theme="1"/>
        <rFont val="Times New Roman"/>
        <family val="1"/>
        <charset val="204"/>
      </rPr>
      <t xml:space="preserve"> GB300E-2 або аналог
</t>
    </r>
    <r>
      <rPr>
        <b/>
        <sz val="12"/>
        <color theme="1"/>
        <rFont val="Times New Roman"/>
        <family val="1"/>
        <charset val="204"/>
      </rPr>
      <t>Тип двигуна:</t>
    </r>
    <r>
      <rPr>
        <sz val="12"/>
        <color theme="1"/>
        <rFont val="Times New Roman"/>
        <family val="1"/>
        <charset val="204"/>
      </rPr>
      <t xml:space="preserve"> 4-тактний OHV
</t>
    </r>
    <r>
      <rPr>
        <b/>
        <sz val="12"/>
        <color theme="1"/>
        <rFont val="Times New Roman"/>
        <family val="1"/>
        <charset val="204"/>
      </rPr>
      <t>Обсяг паливного бака (л):</t>
    </r>
    <r>
      <rPr>
        <sz val="12"/>
        <color theme="1"/>
        <rFont val="Times New Roman"/>
        <family val="1"/>
        <charset val="204"/>
      </rPr>
      <t xml:space="preserve">  13.5 л (+\-10%) 
</t>
    </r>
    <r>
      <rPr>
        <b/>
        <sz val="12"/>
        <color theme="1"/>
        <rFont val="Times New Roman"/>
        <family val="1"/>
        <charset val="204"/>
      </rPr>
      <t xml:space="preserve">Гарантія, міс </t>
    </r>
    <r>
      <rPr>
        <sz val="12"/>
        <color theme="1"/>
        <rFont val="Times New Roman"/>
        <family val="1"/>
        <charset val="204"/>
      </rPr>
      <t xml:space="preserve">12міс або 500 мотогодин   </t>
    </r>
  </si>
  <si>
    <t>Мотопомпа бензинова APRO WP-100 4-тактна 13 к.с. 100 м3/год 25 м або аналог</t>
  </si>
  <si>
    <r>
      <rPr>
        <b/>
        <sz val="11"/>
        <color theme="1"/>
        <rFont val="Times New Roman"/>
        <family val="1"/>
        <charset val="204"/>
      </rPr>
      <t>Потужність двигуна:</t>
    </r>
    <r>
      <rPr>
        <sz val="11"/>
        <color theme="1"/>
        <rFont val="Times New Roman"/>
        <family val="1"/>
        <charset val="204"/>
      </rPr>
      <t xml:space="preserve"> не менше 12 к.с. (9 кВт);
</t>
    </r>
    <r>
      <rPr>
        <b/>
        <sz val="11"/>
        <color theme="1"/>
        <rFont val="Times New Roman"/>
        <family val="1"/>
        <charset val="204"/>
      </rPr>
      <t>Тип двигуна:</t>
    </r>
    <r>
      <rPr>
        <sz val="11"/>
        <color theme="1"/>
        <rFont val="Times New Roman"/>
        <family val="1"/>
        <charset val="204"/>
      </rPr>
      <t xml:space="preserve"> одноциліндровий чотиритактний;
</t>
    </r>
    <r>
      <rPr>
        <b/>
        <sz val="11"/>
        <color theme="1"/>
        <rFont val="Times New Roman"/>
        <family val="1"/>
        <charset val="204"/>
      </rPr>
      <t>Об'єм двигуна:</t>
    </r>
    <r>
      <rPr>
        <sz val="11"/>
        <color theme="1"/>
        <rFont val="Times New Roman"/>
        <family val="1"/>
        <charset val="204"/>
      </rPr>
      <t xml:space="preserve"> не менше 350 см³;
</t>
    </r>
    <r>
      <rPr>
        <b/>
        <sz val="11"/>
        <color theme="1"/>
        <rFont val="Times New Roman"/>
        <family val="1"/>
        <charset val="204"/>
      </rPr>
      <t xml:space="preserve">Тип палива: </t>
    </r>
    <r>
      <rPr>
        <sz val="11"/>
        <color theme="1"/>
        <rFont val="Times New Roman"/>
        <family val="1"/>
        <charset val="204"/>
      </rPr>
      <t xml:space="preserve">бензин 
</t>
    </r>
    <r>
      <rPr>
        <b/>
        <sz val="11"/>
        <color theme="1"/>
        <rFont val="Times New Roman"/>
        <family val="1"/>
        <charset val="204"/>
      </rPr>
      <t xml:space="preserve">Споживана потужність: </t>
    </r>
    <r>
      <rPr>
        <sz val="11"/>
        <color theme="1"/>
        <rFont val="Times New Roman"/>
        <family val="1"/>
        <charset val="204"/>
      </rPr>
      <t xml:space="preserve">не менше 9000 Вт;
</t>
    </r>
    <r>
      <rPr>
        <b/>
        <sz val="11"/>
        <color theme="1"/>
        <rFont val="Times New Roman"/>
        <family val="1"/>
        <charset val="204"/>
      </rPr>
      <t xml:space="preserve">Продуктивність: </t>
    </r>
    <r>
      <rPr>
        <sz val="11"/>
        <color theme="1"/>
        <rFont val="Times New Roman"/>
        <family val="1"/>
        <charset val="204"/>
      </rPr>
      <t xml:space="preserve">не менше 80 м³/год (при номінальному режимі);
</t>
    </r>
    <r>
      <rPr>
        <b/>
        <sz val="11"/>
        <color theme="1"/>
        <rFont val="Times New Roman"/>
        <family val="1"/>
        <charset val="204"/>
      </rPr>
      <t>Діаметр вхідного/вихідного отвору:</t>
    </r>
    <r>
      <rPr>
        <sz val="11"/>
        <color theme="1"/>
        <rFont val="Times New Roman"/>
        <family val="1"/>
        <charset val="204"/>
      </rPr>
      <t xml:space="preserve"> не менше 100 мм;
</t>
    </r>
    <r>
      <rPr>
        <b/>
        <sz val="11"/>
        <color theme="1"/>
        <rFont val="Times New Roman"/>
        <family val="1"/>
        <charset val="204"/>
      </rPr>
      <t xml:space="preserve">Висота підйому води: </t>
    </r>
    <r>
      <rPr>
        <sz val="11"/>
        <color theme="1"/>
        <rFont val="Times New Roman"/>
        <family val="1"/>
        <charset val="204"/>
      </rPr>
      <t xml:space="preserve">не менше 22 м;
</t>
    </r>
    <r>
      <rPr>
        <b/>
        <sz val="11"/>
        <color theme="1"/>
        <rFont val="Times New Roman"/>
        <family val="1"/>
        <charset val="204"/>
      </rPr>
      <t>Максимальна висота всмоктування:</t>
    </r>
    <r>
      <rPr>
        <sz val="11"/>
        <color theme="1"/>
        <rFont val="Times New Roman"/>
        <family val="1"/>
        <charset val="204"/>
      </rPr>
      <t xml:space="preserve"> не менше 6 м;
</t>
    </r>
    <r>
      <rPr>
        <b/>
        <sz val="11"/>
        <color theme="1"/>
        <rFont val="Times New Roman"/>
        <family val="1"/>
        <charset val="204"/>
      </rPr>
      <t xml:space="preserve">Максимальний діаметр твердих частинок у воді: </t>
    </r>
    <r>
      <rPr>
        <sz val="11"/>
        <color theme="1"/>
        <rFont val="Times New Roman"/>
        <family val="1"/>
        <charset val="204"/>
      </rPr>
      <t xml:space="preserve">не менше 5 мм;
</t>
    </r>
    <r>
      <rPr>
        <b/>
        <sz val="11"/>
        <color theme="1"/>
        <rFont val="Times New Roman"/>
        <family val="1"/>
        <charset val="204"/>
      </rPr>
      <t>Тип всмоктування:</t>
    </r>
    <r>
      <rPr>
        <sz val="11"/>
        <color theme="1"/>
        <rFont val="Times New Roman"/>
        <family val="1"/>
        <charset val="204"/>
      </rPr>
      <t xml:space="preserve"> самовсмоктувальний, відцентровий;
</t>
    </r>
    <r>
      <rPr>
        <b/>
        <sz val="11"/>
        <color theme="1"/>
        <rFont val="Times New Roman"/>
        <family val="1"/>
        <charset val="204"/>
      </rPr>
      <t xml:space="preserve">Запуск двигуна: </t>
    </r>
    <r>
      <rPr>
        <sz val="11"/>
        <color theme="1"/>
        <rFont val="Times New Roman"/>
        <family val="1"/>
        <charset val="204"/>
      </rPr>
      <t xml:space="preserve">ручний стартер/електростартер
</t>
    </r>
    <r>
      <rPr>
        <b/>
        <sz val="11"/>
        <color theme="1"/>
        <rFont val="Times New Roman"/>
        <family val="1"/>
        <charset val="204"/>
      </rPr>
      <t>Вага:</t>
    </r>
    <r>
      <rPr>
        <sz val="11"/>
        <color theme="1"/>
        <rFont val="Times New Roman"/>
        <family val="1"/>
        <charset val="204"/>
      </rPr>
      <t xml:space="preserve"> не більше 60 кг;
</t>
    </r>
    <r>
      <rPr>
        <b/>
        <sz val="11"/>
        <color theme="1"/>
        <rFont val="Times New Roman"/>
        <family val="1"/>
        <charset val="204"/>
      </rPr>
      <t>Час безперервної роботи (при повному баку):</t>
    </r>
    <r>
      <rPr>
        <sz val="11"/>
        <color theme="1"/>
        <rFont val="Times New Roman"/>
        <family val="1"/>
        <charset val="204"/>
      </rPr>
      <t xml:space="preserve"> не менше 2 год;
</t>
    </r>
    <r>
      <rPr>
        <b/>
        <sz val="11"/>
        <color theme="1"/>
        <rFont val="Times New Roman"/>
        <family val="1"/>
        <charset val="204"/>
      </rPr>
      <t xml:space="preserve">Об'єм паливного бака: </t>
    </r>
    <r>
      <rPr>
        <sz val="11"/>
        <color theme="1"/>
        <rFont val="Times New Roman"/>
        <family val="1"/>
        <charset val="204"/>
      </rPr>
      <t xml:space="preserve">не менше 5 л;
</t>
    </r>
    <r>
      <rPr>
        <b/>
        <sz val="11"/>
        <color theme="1"/>
        <rFont val="Times New Roman"/>
        <family val="1"/>
        <charset val="204"/>
      </rPr>
      <t xml:space="preserve">Витрата палива: </t>
    </r>
    <r>
      <rPr>
        <sz val="11"/>
        <color theme="1"/>
        <rFont val="Times New Roman"/>
        <family val="1"/>
        <charset val="204"/>
      </rPr>
      <t xml:space="preserve">не більше 450 г/кВт·год;
</t>
    </r>
    <r>
      <rPr>
        <b/>
        <sz val="11"/>
        <color theme="1"/>
        <rFont val="Times New Roman"/>
        <family val="1"/>
        <charset val="204"/>
      </rPr>
      <t xml:space="preserve">Гарантія: </t>
    </r>
    <r>
      <rPr>
        <sz val="11"/>
        <color theme="1"/>
        <rFont val="Times New Roman"/>
        <family val="1"/>
        <charset val="204"/>
      </rPr>
      <t>не менше 12 місяців;</t>
    </r>
  </si>
  <si>
    <t>ЛОТ №2 МОТОПОМПА</t>
  </si>
  <si>
    <t>ЛОТ №1 ГЕНЕРАТОР ІНВЕКТОРНИЙ</t>
  </si>
  <si>
    <t>Мінімийка високого тиску Karcher Power Control Flex Car &amp; Stairs K4 1.324-308.0 або аналог</t>
  </si>
  <si>
    <t>ЛОТ №3 МІНІМИЙКА</t>
  </si>
  <si>
    <r>
      <rPr>
        <b/>
        <sz val="11"/>
        <color theme="1"/>
        <rFont val="Times New Roman"/>
        <family val="1"/>
        <charset val="204"/>
      </rPr>
      <t xml:space="preserve">Потужність двигуна: </t>
    </r>
    <r>
      <rPr>
        <sz val="11"/>
        <color theme="1"/>
        <rFont val="Times New Roman"/>
        <family val="1"/>
        <charset val="204"/>
      </rPr>
      <t xml:space="preserve">не менше 12 к.с. (9 кВт);
</t>
    </r>
    <r>
      <rPr>
        <b/>
        <sz val="11"/>
        <color theme="1"/>
        <rFont val="Times New Roman"/>
        <family val="1"/>
        <charset val="204"/>
      </rPr>
      <t xml:space="preserve">Тип двигуна: </t>
    </r>
    <r>
      <rPr>
        <sz val="11"/>
        <color theme="1"/>
        <rFont val="Times New Roman"/>
        <family val="1"/>
        <charset val="204"/>
      </rPr>
      <t xml:space="preserve">одноциліндровий чотиритактний;
</t>
    </r>
    <r>
      <rPr>
        <b/>
        <sz val="11"/>
        <color theme="1"/>
        <rFont val="Times New Roman"/>
        <family val="1"/>
        <charset val="204"/>
      </rPr>
      <t xml:space="preserve">Об'єм двигуна: </t>
    </r>
    <r>
      <rPr>
        <sz val="11"/>
        <color theme="1"/>
        <rFont val="Times New Roman"/>
        <family val="1"/>
        <charset val="204"/>
      </rPr>
      <t xml:space="preserve">не менше 350 см³;
</t>
    </r>
    <r>
      <rPr>
        <b/>
        <sz val="11"/>
        <color theme="1"/>
        <rFont val="Times New Roman"/>
        <family val="1"/>
        <charset val="204"/>
      </rPr>
      <t>Тип палива:</t>
    </r>
    <r>
      <rPr>
        <sz val="11"/>
        <color theme="1"/>
        <rFont val="Times New Roman"/>
        <family val="1"/>
        <charset val="204"/>
      </rPr>
      <t xml:space="preserve"> бензин 
</t>
    </r>
    <r>
      <rPr>
        <b/>
        <sz val="11"/>
        <color theme="1"/>
        <rFont val="Times New Roman"/>
        <family val="1"/>
        <charset val="204"/>
      </rPr>
      <t>Споживана потужність:</t>
    </r>
    <r>
      <rPr>
        <sz val="11"/>
        <color theme="1"/>
        <rFont val="Times New Roman"/>
        <family val="1"/>
        <charset val="204"/>
      </rPr>
      <t xml:space="preserve"> не менше 9000 Вт;
</t>
    </r>
    <r>
      <rPr>
        <b/>
        <sz val="11"/>
        <color theme="1"/>
        <rFont val="Times New Roman"/>
        <family val="1"/>
        <charset val="204"/>
      </rPr>
      <t xml:space="preserve">Продуктивність: </t>
    </r>
    <r>
      <rPr>
        <sz val="11"/>
        <color theme="1"/>
        <rFont val="Times New Roman"/>
        <family val="1"/>
        <charset val="204"/>
      </rPr>
      <t xml:space="preserve">не менше 80 м³/год (при номінальному режимі);
</t>
    </r>
    <r>
      <rPr>
        <b/>
        <sz val="11"/>
        <color theme="1"/>
        <rFont val="Times New Roman"/>
        <family val="1"/>
        <charset val="204"/>
      </rPr>
      <t xml:space="preserve">Діаметр вхідного/вихідного отвору: </t>
    </r>
    <r>
      <rPr>
        <sz val="11"/>
        <color theme="1"/>
        <rFont val="Times New Roman"/>
        <family val="1"/>
        <charset val="204"/>
      </rPr>
      <t xml:space="preserve">не менше 100 мм;
</t>
    </r>
    <r>
      <rPr>
        <b/>
        <sz val="11"/>
        <color theme="1"/>
        <rFont val="Times New Roman"/>
        <family val="1"/>
        <charset val="204"/>
      </rPr>
      <t xml:space="preserve">Висота підйому води: </t>
    </r>
    <r>
      <rPr>
        <sz val="11"/>
        <color theme="1"/>
        <rFont val="Times New Roman"/>
        <family val="1"/>
        <charset val="204"/>
      </rPr>
      <t xml:space="preserve">не менше 22 м;
</t>
    </r>
    <r>
      <rPr>
        <b/>
        <sz val="11"/>
        <color theme="1"/>
        <rFont val="Times New Roman"/>
        <family val="1"/>
        <charset val="204"/>
      </rPr>
      <t>Максимальна висота всмоктування:</t>
    </r>
    <r>
      <rPr>
        <sz val="11"/>
        <color theme="1"/>
        <rFont val="Times New Roman"/>
        <family val="1"/>
        <charset val="204"/>
      </rPr>
      <t xml:space="preserve"> не менше 6 м;
</t>
    </r>
    <r>
      <rPr>
        <b/>
        <sz val="11"/>
        <color theme="1"/>
        <rFont val="Times New Roman"/>
        <family val="1"/>
        <charset val="204"/>
      </rPr>
      <t xml:space="preserve">Максимальний діаметр твердих частинок у воді: </t>
    </r>
    <r>
      <rPr>
        <sz val="11"/>
        <color theme="1"/>
        <rFont val="Times New Roman"/>
        <family val="1"/>
        <charset val="204"/>
      </rPr>
      <t xml:space="preserve">не менше 5 мм;
</t>
    </r>
    <r>
      <rPr>
        <b/>
        <sz val="11"/>
        <color theme="1"/>
        <rFont val="Times New Roman"/>
        <family val="1"/>
        <charset val="204"/>
      </rPr>
      <t xml:space="preserve">Тип всмоктування: </t>
    </r>
    <r>
      <rPr>
        <sz val="11"/>
        <color theme="1"/>
        <rFont val="Times New Roman"/>
        <family val="1"/>
        <charset val="204"/>
      </rPr>
      <t xml:space="preserve">самовсмоктувальний, відцентровий;
</t>
    </r>
    <r>
      <rPr>
        <b/>
        <sz val="11"/>
        <color theme="1"/>
        <rFont val="Times New Roman"/>
        <family val="1"/>
        <charset val="204"/>
      </rPr>
      <t>Запуск двигуна:</t>
    </r>
    <r>
      <rPr>
        <sz val="11"/>
        <color theme="1"/>
        <rFont val="Times New Roman"/>
        <family val="1"/>
        <charset val="204"/>
      </rPr>
      <t xml:space="preserve"> ручний стартер/електростартер
</t>
    </r>
    <r>
      <rPr>
        <b/>
        <sz val="11"/>
        <color theme="1"/>
        <rFont val="Times New Roman"/>
        <family val="1"/>
        <charset val="204"/>
      </rPr>
      <t>Вага:</t>
    </r>
    <r>
      <rPr>
        <sz val="11"/>
        <color theme="1"/>
        <rFont val="Times New Roman"/>
        <family val="1"/>
        <charset val="204"/>
      </rPr>
      <t xml:space="preserve"> не більше 60 кг;
</t>
    </r>
    <r>
      <rPr>
        <b/>
        <sz val="11"/>
        <color theme="1"/>
        <rFont val="Times New Roman"/>
        <family val="1"/>
        <charset val="204"/>
      </rPr>
      <t>Час безперервної роботи (при повному баку):</t>
    </r>
    <r>
      <rPr>
        <sz val="11"/>
        <color theme="1"/>
        <rFont val="Times New Roman"/>
        <family val="1"/>
        <charset val="204"/>
      </rPr>
      <t xml:space="preserve"> не менше 2 год;
</t>
    </r>
    <r>
      <rPr>
        <b/>
        <sz val="11"/>
        <color theme="1"/>
        <rFont val="Times New Roman"/>
        <family val="1"/>
        <charset val="204"/>
      </rPr>
      <t>Об'єм паливного бака:</t>
    </r>
    <r>
      <rPr>
        <sz val="11"/>
        <color theme="1"/>
        <rFont val="Times New Roman"/>
        <family val="1"/>
        <charset val="204"/>
      </rPr>
      <t xml:space="preserve"> не менше 5 л;
</t>
    </r>
    <r>
      <rPr>
        <b/>
        <sz val="11"/>
        <color theme="1"/>
        <rFont val="Times New Roman"/>
        <family val="1"/>
        <charset val="204"/>
      </rPr>
      <t>Витрата палива:</t>
    </r>
    <r>
      <rPr>
        <sz val="11"/>
        <color theme="1"/>
        <rFont val="Times New Roman"/>
        <family val="1"/>
        <charset val="204"/>
      </rPr>
      <t xml:space="preserve"> не більше 450 г/кВт·год;
</t>
    </r>
    <r>
      <rPr>
        <b/>
        <sz val="11"/>
        <color theme="1"/>
        <rFont val="Times New Roman"/>
        <family val="1"/>
        <charset val="204"/>
      </rPr>
      <t xml:space="preserve">Гарантія: </t>
    </r>
    <r>
      <rPr>
        <sz val="11"/>
        <color theme="1"/>
        <rFont val="Times New Roman"/>
        <family val="1"/>
        <charset val="204"/>
      </rPr>
      <t>не менше 12 місяців;</t>
    </r>
  </si>
  <si>
    <t>Дизельна теплова гармата непрямого нагріву Trotec IDE 20 або аналог, з гнучким шлангом для теплових гармат 7.6 м.</t>
  </si>
  <si>
    <r>
      <rPr>
        <b/>
        <sz val="11"/>
        <color theme="1"/>
        <rFont val="Times New Roman"/>
        <family val="1"/>
        <charset val="204"/>
      </rPr>
      <t>Керування:</t>
    </r>
    <r>
      <rPr>
        <sz val="11"/>
        <color theme="1"/>
        <rFont val="Times New Roman"/>
        <family val="1"/>
        <charset val="204"/>
      </rPr>
      <t xml:space="preserve"> Механічне
</t>
    </r>
    <r>
      <rPr>
        <b/>
        <sz val="11"/>
        <color theme="1"/>
        <rFont val="Times New Roman"/>
        <family val="1"/>
        <charset val="204"/>
      </rPr>
      <t xml:space="preserve">Режими роботи: </t>
    </r>
    <r>
      <rPr>
        <sz val="11"/>
        <color theme="1"/>
        <rFont val="Times New Roman"/>
        <family val="1"/>
        <charset val="204"/>
      </rPr>
      <t xml:space="preserve">обігрів
</t>
    </r>
    <r>
      <rPr>
        <b/>
        <sz val="11"/>
        <color theme="1"/>
        <rFont val="Times New Roman"/>
        <family val="1"/>
        <charset val="204"/>
      </rPr>
      <t>Вбудований паливний бак з індикатором рівня: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Вбудований термостат: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 xml:space="preserve">Електронний полум'ягасник: </t>
    </r>
    <r>
      <rPr>
        <sz val="11"/>
        <color theme="1"/>
        <rFont val="Times New Roman"/>
        <family val="1"/>
        <charset val="204"/>
      </rPr>
      <t xml:space="preserve">так
</t>
    </r>
    <r>
      <rPr>
        <b/>
        <sz val="11"/>
        <color theme="1"/>
        <rFont val="Times New Roman"/>
        <family val="1"/>
        <charset val="204"/>
      </rPr>
      <t xml:space="preserve">Захист від перегріву: </t>
    </r>
    <r>
      <rPr>
        <sz val="11"/>
        <color theme="1"/>
        <rFont val="Times New Roman"/>
        <family val="1"/>
        <charset val="204"/>
      </rPr>
      <t xml:space="preserve">так
</t>
    </r>
    <r>
      <rPr>
        <b/>
        <sz val="11"/>
        <color theme="1"/>
        <rFont val="Times New Roman"/>
        <family val="1"/>
        <charset val="204"/>
      </rPr>
      <t xml:space="preserve">Камера згоряння з нержавіючої сталі: </t>
    </r>
    <r>
      <rPr>
        <sz val="11"/>
        <color theme="1"/>
        <rFont val="Times New Roman"/>
        <family val="1"/>
        <charset val="204"/>
      </rPr>
      <t xml:space="preserve">так
</t>
    </r>
    <r>
      <rPr>
        <b/>
        <sz val="11"/>
        <color theme="1"/>
        <rFont val="Times New Roman"/>
        <family val="1"/>
        <charset val="204"/>
      </rPr>
      <t xml:space="preserve">Підключення зовнішнього термостата: </t>
    </r>
    <r>
      <rPr>
        <sz val="11"/>
        <color theme="1"/>
        <rFont val="Times New Roman"/>
        <family val="1"/>
        <charset val="204"/>
      </rPr>
      <t xml:space="preserve">так
</t>
    </r>
    <r>
      <rPr>
        <b/>
        <sz val="11"/>
        <color theme="1"/>
        <rFont val="Times New Roman"/>
        <family val="1"/>
        <charset val="204"/>
      </rPr>
      <t xml:space="preserve">Макс. потужність: </t>
    </r>
    <r>
      <rPr>
        <sz val="11"/>
        <color theme="1"/>
        <rFont val="Times New Roman"/>
        <family val="1"/>
        <charset val="204"/>
      </rPr>
      <t xml:space="preserve">не менше 20000 Вт
</t>
    </r>
    <r>
      <rPr>
        <b/>
        <sz val="11"/>
        <color theme="1"/>
        <rFont val="Times New Roman"/>
        <family val="1"/>
        <charset val="204"/>
      </rPr>
      <t xml:space="preserve">Тип теплоносія: </t>
    </r>
    <r>
      <rPr>
        <sz val="11"/>
        <color theme="1"/>
        <rFont val="Times New Roman"/>
        <family val="1"/>
        <charset val="204"/>
      </rPr>
      <t xml:space="preserve">Дизельні
</t>
    </r>
    <r>
      <rPr>
        <b/>
        <sz val="11"/>
        <color theme="1"/>
        <rFont val="Times New Roman"/>
        <family val="1"/>
        <charset val="204"/>
      </rPr>
      <t xml:space="preserve">Обсяг обігріву: </t>
    </r>
    <r>
      <rPr>
        <sz val="11"/>
        <color theme="1"/>
        <rFont val="Times New Roman"/>
        <family val="1"/>
        <charset val="204"/>
      </rPr>
      <t xml:space="preserve">не менше 600 м³/год
</t>
    </r>
    <r>
      <rPr>
        <b/>
        <sz val="11"/>
        <color theme="1"/>
        <rFont val="Times New Roman"/>
        <family val="1"/>
        <charset val="204"/>
      </rPr>
      <t xml:space="preserve">Спосіб встановлення: </t>
    </r>
    <r>
      <rPr>
        <sz val="11"/>
        <color theme="1"/>
        <rFont val="Times New Roman"/>
        <family val="1"/>
        <charset val="204"/>
      </rPr>
      <t xml:space="preserve">Підлговий
</t>
    </r>
    <r>
      <rPr>
        <b/>
        <sz val="11"/>
        <color theme="1"/>
        <rFont val="Times New Roman"/>
        <family val="1"/>
        <charset val="204"/>
      </rPr>
      <t xml:space="preserve">Нагрівальний елемент: </t>
    </r>
    <r>
      <rPr>
        <sz val="11"/>
        <color theme="1"/>
        <rFont val="Times New Roman"/>
        <family val="1"/>
        <charset val="204"/>
      </rPr>
      <t xml:space="preserve">Пальник
</t>
    </r>
    <r>
      <rPr>
        <b/>
        <sz val="11"/>
        <color theme="1"/>
        <rFont val="Times New Roman"/>
        <family val="1"/>
        <charset val="204"/>
      </rPr>
      <t xml:space="preserve">Функції захисту: </t>
    </r>
    <r>
      <rPr>
        <sz val="11"/>
        <color theme="1"/>
        <rFont val="Times New Roman"/>
        <family val="1"/>
        <charset val="204"/>
      </rPr>
      <t xml:space="preserve">Захист від перегріву                                              
</t>
    </r>
    <r>
      <rPr>
        <b/>
        <sz val="11"/>
        <color theme="1"/>
        <rFont val="Times New Roman"/>
        <family val="1"/>
        <charset val="204"/>
      </rPr>
      <t xml:space="preserve">Гнучкий шланг для теплової гармати відповідного диаметру,
</t>
    </r>
    <r>
      <rPr>
        <sz val="11"/>
        <color theme="1"/>
        <rFont val="Times New Roman"/>
        <family val="1"/>
        <charset val="204"/>
      </rPr>
      <t xml:space="preserve">довжиною 7,6 м.                                                
</t>
    </r>
    <r>
      <rPr>
        <b/>
        <sz val="11"/>
        <color theme="1"/>
        <rFont val="Times New Roman"/>
        <family val="1"/>
        <charset val="204"/>
      </rPr>
      <t>Діаметр:</t>
    </r>
    <r>
      <rPr>
        <sz val="11"/>
        <color theme="1"/>
        <rFont val="Times New Roman"/>
        <family val="1"/>
        <charset val="204"/>
      </rPr>
      <t xml:space="preserve"> відповідно до діаметру теплової гармати
</t>
    </r>
    <r>
      <rPr>
        <b/>
        <sz val="11"/>
        <color theme="1"/>
        <rFont val="Times New Roman"/>
        <family val="1"/>
        <charset val="204"/>
      </rPr>
      <t xml:space="preserve">Стандартна довжина: </t>
    </r>
    <r>
      <rPr>
        <sz val="11"/>
        <color theme="1"/>
        <rFont val="Times New Roman"/>
        <family val="1"/>
        <charset val="204"/>
      </rPr>
      <t xml:space="preserve">7,6 м
</t>
    </r>
    <r>
      <rPr>
        <b/>
        <sz val="11"/>
        <color theme="1"/>
        <rFont val="Times New Roman"/>
        <family val="1"/>
        <charset val="204"/>
      </rPr>
      <t>Температура роботи:</t>
    </r>
    <r>
      <rPr>
        <sz val="11"/>
        <color theme="1"/>
        <rFont val="Times New Roman"/>
        <family val="1"/>
        <charset val="204"/>
      </rPr>
      <t xml:space="preserve"> −24 °C … +110 °C
</t>
    </r>
    <r>
      <rPr>
        <b/>
        <sz val="11"/>
        <color theme="1"/>
        <rFont val="Times New Roman"/>
        <family val="1"/>
        <charset val="204"/>
      </rPr>
      <t>Радіус вигину:</t>
    </r>
    <r>
      <rPr>
        <sz val="11"/>
        <color theme="1"/>
        <rFont val="Times New Roman"/>
        <family val="1"/>
        <charset val="204"/>
      </rPr>
      <t xml:space="preserve"> 0,5 × Ø
</t>
    </r>
    <r>
      <rPr>
        <b/>
        <sz val="11"/>
        <color theme="1"/>
        <rFont val="Times New Roman"/>
        <family val="1"/>
        <charset val="204"/>
      </rPr>
      <t>Посилення</t>
    </r>
    <r>
      <rPr>
        <sz val="11"/>
        <color theme="1"/>
        <rFont val="Times New Roman"/>
        <family val="1"/>
        <charset val="204"/>
      </rPr>
      <t xml:space="preserve">: сталева спіраль (всередині), зовнішній захист від стирання   </t>
    </r>
  </si>
  <si>
    <t>ЛОТ №4 ТЕПЛОВА ГАРМАТА</t>
  </si>
  <si>
    <t xml:space="preserve">Увага!
 Додаткові вимоги </t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</si>
  <si>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закупівлі генератор інверторний, мотопомпа, мінімийка, теплова гармата.</t>
    </r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</si>
  <si>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</si>
  <si>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</si>
  <si>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</si>
  <si>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Designation and quantity of the goods </t>
  </si>
  <si>
    <t>Населенний пункт/місто, номер відділення Нової Пошти                Locality/City, Nova Poshta  branch No.</t>
  </si>
  <si>
    <t>Миколаївська ОО</t>
  </si>
  <si>
    <t>Харківська ОО</t>
  </si>
  <si>
    <t>Запорізька ОО</t>
  </si>
  <si>
    <t>Сумська ОО</t>
  </si>
  <si>
    <r>
      <t>1 шт.</t>
    </r>
    <r>
      <rPr>
        <sz val="11"/>
        <color rgb="FF000000"/>
        <rFont val="Times New Roman"/>
        <family val="1"/>
        <charset val="204"/>
      </rPr>
      <t xml:space="preserve"> -Мотопомпа бензинова APRO WP-100 4-тактна 13 к.с. 100 м3/год 25 м або аналог</t>
    </r>
  </si>
  <si>
    <r>
      <t>8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</si>
  <si>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r>
      <t>4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</si>
  <si>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r>
      <t>2 шт</t>
    </r>
    <r>
      <rPr>
        <sz val="11"/>
        <color rgb="FF000000"/>
        <rFont val="Times New Roman"/>
        <family val="1"/>
        <charset val="204"/>
      </rPr>
      <t xml:space="preserve">. - Мінімийка високого тиску Karcher Power Control Flex Car &amp; Stairs K4 1.324-308.0 або аналог
</t>
    </r>
  </si>
  <si>
    <t>м. Запоріжжя</t>
  </si>
  <si>
    <t>м. Харків</t>
  </si>
  <si>
    <t xml:space="preserve"> м. Миколаїв</t>
  </si>
  <si>
    <t>м. Суми</t>
  </si>
  <si>
    <r>
      <t>1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</si>
  <si>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r>
      <t xml:space="preserve">2 шт. - </t>
    </r>
    <r>
      <rPr>
        <sz val="11"/>
        <color rgb="FF000000"/>
        <rFont val="Times New Roman"/>
        <family val="1"/>
        <charset val="204"/>
      </rPr>
      <t xml:space="preserve">Генератор інверторний Könner&amp;Söhnen KS 9500iE S ATSR або аналог
</t>
    </r>
  </si>
  <si>
    <r>
      <t>3 шт</t>
    </r>
    <r>
      <rPr>
        <sz val="11"/>
        <color rgb="FF000000"/>
        <rFont val="Times New Roman"/>
        <family val="1"/>
        <charset val="204"/>
      </rPr>
      <t xml:space="preserve">. -Інверторний генератор Matari M5500i або аналог
</t>
    </r>
  </si>
  <si>
    <r>
      <t xml:space="preserve">1 шт. - </t>
    </r>
    <r>
      <rPr>
        <sz val="11"/>
        <color rgb="FF000000"/>
        <rFont val="Times New Roman"/>
        <family val="1"/>
        <charset val="204"/>
      </rPr>
      <t xml:space="preserve">Генератор інверторний Könner&amp;Söhnen KS 9500iE S ATSR або аналог
</t>
    </r>
  </si>
  <si>
    <r>
      <t>4 шт.</t>
    </r>
    <r>
      <rPr>
        <sz val="11"/>
        <color rgb="FF000000"/>
        <rFont val="Times New Roman"/>
        <family val="1"/>
        <charset val="204"/>
      </rPr>
      <t xml:space="preserve"> -Мотопомпа бензинова APRO WP-100 4-тактна 13 к.с. 100 м3/год 25 м або аналог
</t>
    </r>
  </si>
  <si>
    <r>
      <t>7 шт.</t>
    </r>
    <r>
      <rPr>
        <sz val="11"/>
        <color rgb="FF000000"/>
        <rFont val="Times New Roman"/>
        <family val="1"/>
        <charset val="204"/>
      </rPr>
      <t xml:space="preserve"> -Дизельна теплова гармата непрямого нагріву Trotec IDE 20 або аналог, з гнучким шлангом для теплових гармат 7.6 м.
</t>
    </r>
  </si>
  <si>
    <r>
      <t>Додаткові вимоги:</t>
    </r>
    <r>
      <rPr>
        <sz val="16"/>
        <color theme="1"/>
        <rFont val="Times New Roman"/>
        <family val="1"/>
        <charset val="204"/>
      </rPr>
      <t xml:space="preserve">
1. Вартість доставки, розвантаження, завантаження товару та пакування мають бути включеними у вартість товару. 
2. Постачальник повинен вказати торгові марки продукції, надоти фото запропонованих товарів, </t>
    </r>
    <r>
      <rPr>
        <b/>
        <sz val="16"/>
        <color theme="1"/>
        <rFont val="Times New Roman"/>
        <family val="1"/>
        <charset val="204"/>
      </rPr>
      <t>Сертифікат якості на товар.</t>
    </r>
    <r>
      <rPr>
        <sz val="16"/>
        <color theme="1"/>
        <rFont val="Times New Roman"/>
        <family val="1"/>
        <charset val="204"/>
      </rPr>
      <t xml:space="preserve">
 2. Переможець тендеру зобов'язаний поставити продукцію у відповідності до поданої ним тендерної пропозиції без внесення додаткових змін.
 3. У разі виявлення неякісного товару або такого, що не відповідає умовам договору, учасник-переможець зобов’язаний замінити неякісний товар протягом 3 робочих днів з моменту виявлення неякісного товару на якісний без будь-якої додаткової оплати з боку замовника.
4.Товар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
</t>
    </r>
  </si>
  <si>
    <t>Додаток №3  до Тендеру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</si>
  <si>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</si>
  <si>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Додаток №4 до Тендеру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</si>
</sst>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1" fontId="13" fillId="0" borderId="28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7" fillId="2" borderId="28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top" wrapText="1"/>
    </xf>
    <xf numFmtId="4" fontId="20" fillId="5" borderId="28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13" fillId="0" borderId="27" xfId="0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20" fillId="5" borderId="26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7" fillId="9" borderId="28" xfId="0" applyFont="1" applyFill="1" applyBorder="1" applyAlignment="1">
      <alignment horizontal="center" vertical="center" wrapText="1"/>
    </xf>
    <xf numFmtId="0" fontId="24" fillId="11" borderId="18" xfId="0" applyFont="1" applyFill="1" applyBorder="1" applyAlignment="1">
      <alignment horizontal="center" vertical="center" wrapText="1"/>
    </xf>
    <xf numFmtId="0" fontId="24" fillId="11" borderId="13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5" fillId="0" borderId="0" xfId="0" applyFont="1" applyAlignment="1">
      <alignment horizontal="right"/>
    </xf>
    <xf numFmtId="0" fontId="13" fillId="5" borderId="23" xfId="0" applyFont="1" applyFill="1" applyBorder="1" applyAlignment="1">
      <alignment horizontal="right" vertical="center" wrapText="1"/>
    </xf>
    <xf numFmtId="0" fontId="13" fillId="5" borderId="19" xfId="0" applyFont="1" applyFill="1" applyBorder="1" applyAlignment="1">
      <alignment horizontal="right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1" fontId="13" fillId="7" borderId="20" xfId="0" applyNumberFormat="1" applyFont="1" applyFill="1" applyBorder="1" applyAlignment="1">
      <alignment horizontal="center" vertical="center" wrapText="1"/>
    </xf>
    <xf numFmtId="1" fontId="13" fillId="7" borderId="22" xfId="0" applyNumberFormat="1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21" fillId="12" borderId="17" xfId="0" applyFont="1" applyFill="1" applyBorder="1" applyAlignment="1">
      <alignment horizontal="center" vertical="center" wrapText="1"/>
    </xf>
    <xf numFmtId="0" fontId="21" fillId="12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top" wrapText="1"/>
    </xf>
    <xf numFmtId="0" fontId="28" fillId="0" borderId="17" xfId="0" applyFont="1" applyBorder="1" applyAlignment="1">
      <alignment horizontal="left" vertical="top"/>
    </xf>
    <xf numFmtId="4" fontId="20" fillId="6" borderId="14" xfId="0" applyNumberFormat="1" applyFont="1" applyFill="1" applyBorder="1" applyAlignment="1">
      <alignment horizontal="center" vertical="center" wrapText="1"/>
    </xf>
    <xf numFmtId="4" fontId="20" fillId="6" borderId="15" xfId="0" applyNumberFormat="1" applyFont="1" applyFill="1" applyBorder="1" applyAlignment="1">
      <alignment horizontal="center" vertical="center" wrapText="1"/>
    </xf>
    <xf numFmtId="4" fontId="20" fillId="6" borderId="27" xfId="0" applyNumberFormat="1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right" vertical="center"/>
    </xf>
    <xf numFmtId="0" fontId="20" fillId="6" borderId="15" xfId="0" applyFont="1" applyFill="1" applyBorder="1" applyAlignment="1">
      <alignment horizontal="right" vertical="center"/>
    </xf>
    <xf numFmtId="0" fontId="26" fillId="0" borderId="3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6" fillId="7" borderId="37" xfId="0" applyFont="1" applyFill="1" applyBorder="1" applyAlignment="1">
      <alignment horizontal="center" vertical="center" wrapText="1"/>
    </xf>
    <xf numFmtId="0" fontId="26" fillId="7" borderId="38" xfId="0" applyFont="1" applyFill="1" applyBorder="1" applyAlignment="1">
      <alignment horizontal="center" vertical="center" wrapText="1"/>
    </xf>
    <xf numFmtId="0" fontId="26" fillId="7" borderId="3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3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603249</xdr:colOff>
      <xdr:row>14</xdr:row>
      <xdr:rowOff>1270000</xdr:rowOff>
    </xdr:from>
    <xdr:to>
      <xdr:col>1</xdr:col>
      <xdr:colOff>2416829</xdr:colOff>
      <xdr:row>14</xdr:row>
      <xdr:rowOff>2709087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45BEA32-F600-45E4-8850-EB53E148C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9" y="6805083"/>
          <a:ext cx="1813580" cy="1439087"/>
        </a:xfrm>
        <a:prstGeom prst="rect">
          <a:avLst/>
        </a:prstGeom>
      </xdr:spPr>
    </xdr:pic>
    <xdr:clientData/>
  </xdr:twoCellAnchor>
  <xdr:twoCellAnchor editAs="oneCell">
    <xdr:from>
      <xdr:col>1</xdr:col>
      <xdr:colOff>941917</xdr:colOff>
      <xdr:row>15</xdr:row>
      <xdr:rowOff>730250</xdr:rowOff>
    </xdr:from>
    <xdr:to>
      <xdr:col>1</xdr:col>
      <xdr:colOff>2447403</xdr:colOff>
      <xdr:row>15</xdr:row>
      <xdr:rowOff>2380977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BB9DF7C-1C5E-4971-B22C-FF24995EB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167" y="9842500"/>
          <a:ext cx="1505486" cy="1650727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232834</xdr:colOff>
      <xdr:row>18</xdr:row>
      <xdr:rowOff>2211916</xdr:rowOff>
    </xdr:from>
    <xdr:to>
      <xdr:col>1</xdr:col>
      <xdr:colOff>2829651</xdr:colOff>
      <xdr:row>18</xdr:row>
      <xdr:rowOff>4179928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97B0FB2-780A-4833-B35C-D57DF845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084" y="15187083"/>
          <a:ext cx="2596817" cy="1968012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793751</xdr:colOff>
      <xdr:row>21</xdr:row>
      <xdr:rowOff>965890</xdr:rowOff>
    </xdr:from>
    <xdr:to>
      <xdr:col>1</xdr:col>
      <xdr:colOff>2444751</xdr:colOff>
      <xdr:row>21</xdr:row>
      <xdr:rowOff>3135131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127D413-1E4F-418B-9245-C3819531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1" y="18999890"/>
          <a:ext cx="1651000" cy="2169241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25</xdr:row>
      <xdr:rowOff>1058333</xdr:rowOff>
    </xdr:from>
    <xdr:to>
      <xdr:col>1</xdr:col>
      <xdr:colOff>1611007</xdr:colOff>
      <xdr:row>25</xdr:row>
      <xdr:rowOff>2677809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AB62F38-5D86-4620-B396-70CA7189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9834" y="25251833"/>
          <a:ext cx="1600423" cy="161947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25</xdr:row>
      <xdr:rowOff>2211916</xdr:rowOff>
    </xdr:from>
    <xdr:to>
      <xdr:col>1</xdr:col>
      <xdr:colOff>2909584</xdr:colOff>
      <xdr:row>25</xdr:row>
      <xdr:rowOff>3506429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9C5F48A-FE85-4EDD-A375-C7C039B4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1873250" y="26405416"/>
          <a:ext cx="1385584" cy="129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83"/>
  <sheetViews>
    <sheetView showGridLines="0" tabSelected="1" zoomScale="70" zoomScaleNormal="70" zoomScaleSheetLayoutView="80" workbookViewId="0">
      <selection activeCell="D15" sqref="D15"/>
    </sheetView>
  </sheetViews>
  <sheetFormatPr defaultColWidth="9.140625" defaultRowHeight="20.25" x14ac:dyDescent="0.3"/>
  <cols>
    <col min="1" max="1" width="5.28515625" style="2" customWidth="1"/>
    <col min="2" max="2" width="46.5703125" style="2" customWidth="1"/>
    <col min="3" max="3" width="67.5703125" style="1" customWidth="1"/>
    <col min="4" max="4" width="79.42578125" style="1" customWidth="1"/>
    <col min="5" max="5" width="16.7109375" style="1" customWidth="1"/>
    <col min="6" max="6" width="13.140625" style="1" customWidth="1"/>
    <col min="7" max="7" width="17.28515625" style="5" customWidth="1"/>
    <col min="8" max="8" width="18.42578125" style="5" customWidth="1"/>
    <col min="9" max="9" width="20.7109375" style="1" customWidth="1"/>
    <col min="10" max="10" width="25.28515625" style="1" customWidth="1"/>
    <col min="11" max="16384" width="9.140625" style="1"/>
  </cols>
  <sheetData>
    <row r="1" spans="1:11" x14ac:dyDescent="0.3">
      <c r="I1" s="86" t="s">
        <v>76</v>
      </c>
      <c r="J1" s="86"/>
    </row>
    <row r="2" spans="1:11" x14ac:dyDescent="0.3">
      <c r="A2" s="40"/>
      <c r="B2" s="40"/>
      <c r="C2" s="90" t="s">
        <v>0</v>
      </c>
      <c r="D2" s="90"/>
      <c r="E2" s="90"/>
      <c r="F2" s="90"/>
      <c r="G2" s="90"/>
      <c r="H2" s="90"/>
      <c r="I2" s="90"/>
      <c r="J2" s="90"/>
    </row>
    <row r="4" spans="1:11" ht="29.25" customHeight="1" x14ac:dyDescent="0.3">
      <c r="A4" s="58" t="s">
        <v>51</v>
      </c>
      <c r="B4" s="58"/>
      <c r="C4" s="58"/>
      <c r="D4" s="58"/>
      <c r="E4" s="58"/>
      <c r="F4" s="58"/>
      <c r="G4" s="58"/>
      <c r="H4" s="58"/>
      <c r="I4" s="58"/>
      <c r="J4" s="14"/>
    </row>
    <row r="5" spans="1:11" ht="20.25" customHeight="1" x14ac:dyDescent="0.3">
      <c r="A5" s="59" t="s">
        <v>1</v>
      </c>
      <c r="B5" s="60"/>
      <c r="C5" s="60"/>
      <c r="D5" s="61"/>
      <c r="E5" s="91" t="s">
        <v>2</v>
      </c>
      <c r="F5" s="91"/>
      <c r="G5" s="91"/>
      <c r="H5" s="91"/>
      <c r="I5" s="91"/>
      <c r="J5" s="91"/>
      <c r="K5" s="20"/>
    </row>
    <row r="6" spans="1:11" ht="20.25" customHeight="1" x14ac:dyDescent="0.3">
      <c r="A6" s="62"/>
      <c r="B6" s="63"/>
      <c r="C6" s="63"/>
      <c r="D6" s="64"/>
      <c r="E6" s="91" t="s">
        <v>3</v>
      </c>
      <c r="F6" s="91"/>
      <c r="G6" s="91"/>
      <c r="H6" s="91"/>
      <c r="I6" s="91"/>
      <c r="J6" s="91"/>
      <c r="K6" s="20"/>
    </row>
    <row r="7" spans="1:11" ht="29.45" customHeight="1" x14ac:dyDescent="0.3">
      <c r="A7" s="65"/>
      <c r="B7" s="66"/>
      <c r="C7" s="66"/>
      <c r="D7" s="67"/>
      <c r="E7" s="91" t="s">
        <v>4</v>
      </c>
      <c r="F7" s="91"/>
      <c r="G7" s="91"/>
      <c r="H7" s="91"/>
      <c r="I7" s="91"/>
      <c r="J7" s="91"/>
      <c r="K7" s="20"/>
    </row>
    <row r="8" spans="1:11" ht="49.9" customHeight="1" x14ac:dyDescent="0.3">
      <c r="A8" s="68" t="s">
        <v>5</v>
      </c>
      <c r="B8" s="68"/>
      <c r="C8" s="68"/>
      <c r="D8" s="68"/>
      <c r="E8" s="92" t="s">
        <v>6</v>
      </c>
      <c r="F8" s="92"/>
      <c r="G8" s="92"/>
      <c r="H8" s="92"/>
      <c r="I8" s="92"/>
      <c r="J8" s="92"/>
      <c r="K8" s="21"/>
    </row>
    <row r="9" spans="1:11" ht="12" customHeight="1" thickBot="1" x14ac:dyDescent="0.35">
      <c r="A9" s="1"/>
      <c r="B9" s="1"/>
    </row>
    <row r="10" spans="1:11" ht="20.25" customHeight="1" x14ac:dyDescent="0.3">
      <c r="A10" s="87" t="s">
        <v>7</v>
      </c>
      <c r="B10" s="87" t="s">
        <v>8</v>
      </c>
      <c r="C10" s="97"/>
      <c r="D10" s="98"/>
      <c r="E10" s="69" t="s">
        <v>26</v>
      </c>
      <c r="F10" s="69" t="s">
        <v>9</v>
      </c>
      <c r="G10" s="72" t="s">
        <v>10</v>
      </c>
      <c r="H10" s="75" t="s">
        <v>11</v>
      </c>
      <c r="I10" s="69" t="s">
        <v>12</v>
      </c>
      <c r="J10" s="69" t="s">
        <v>13</v>
      </c>
    </row>
    <row r="11" spans="1:11" x14ac:dyDescent="0.3">
      <c r="A11" s="88"/>
      <c r="B11" s="88"/>
      <c r="C11" s="99"/>
      <c r="D11" s="100"/>
      <c r="E11" s="70"/>
      <c r="F11" s="70"/>
      <c r="G11" s="73"/>
      <c r="H11" s="76"/>
      <c r="I11" s="70"/>
      <c r="J11" s="70"/>
    </row>
    <row r="12" spans="1:11" s="3" customFormat="1" ht="29.45" customHeight="1" thickBot="1" x14ac:dyDescent="0.35">
      <c r="A12" s="88"/>
      <c r="B12" s="89"/>
      <c r="C12" s="101"/>
      <c r="D12" s="102"/>
      <c r="E12" s="70"/>
      <c r="F12" s="70"/>
      <c r="G12" s="73"/>
      <c r="H12" s="76"/>
      <c r="I12" s="71"/>
      <c r="J12" s="71"/>
    </row>
    <row r="13" spans="1:11" s="4" customFormat="1" ht="76.5" customHeight="1" thickBot="1" x14ac:dyDescent="0.35">
      <c r="A13" s="89"/>
      <c r="B13" s="95" t="s">
        <v>35</v>
      </c>
      <c r="C13" s="96"/>
      <c r="D13" s="41" t="s">
        <v>14</v>
      </c>
      <c r="E13" s="93"/>
      <c r="F13" s="94"/>
      <c r="G13" s="74"/>
      <c r="H13" s="77"/>
      <c r="I13" s="42" t="s">
        <v>15</v>
      </c>
      <c r="J13" s="43" t="s">
        <v>15</v>
      </c>
    </row>
    <row r="14" spans="1:11" s="4" customFormat="1" ht="21.6" customHeight="1" thickBot="1" x14ac:dyDescent="0.35">
      <c r="A14" s="103" t="s">
        <v>43</v>
      </c>
      <c r="B14" s="104"/>
      <c r="C14" s="104"/>
      <c r="D14" s="84"/>
      <c r="E14" s="84"/>
      <c r="F14" s="84"/>
      <c r="G14" s="84"/>
      <c r="H14" s="84"/>
      <c r="I14" s="84"/>
      <c r="J14" s="85"/>
    </row>
    <row r="15" spans="1:11" s="4" customFormat="1" ht="282.60000000000002" customHeight="1" thickBot="1" x14ac:dyDescent="0.35">
      <c r="A15" s="32">
        <v>1</v>
      </c>
      <c r="B15" s="28" t="s">
        <v>36</v>
      </c>
      <c r="C15" s="33" t="s">
        <v>37</v>
      </c>
      <c r="D15" s="36"/>
      <c r="E15" s="26" t="s">
        <v>27</v>
      </c>
      <c r="F15" s="37">
        <v>3</v>
      </c>
      <c r="G15" s="24"/>
      <c r="H15" s="38">
        <f>F15*G15</f>
        <v>0</v>
      </c>
      <c r="I15" s="105"/>
      <c r="J15" s="105"/>
    </row>
    <row r="16" spans="1:11" s="4" customFormat="1" ht="262.5" customHeight="1" thickBot="1" x14ac:dyDescent="0.35">
      <c r="A16" s="32">
        <v>2</v>
      </c>
      <c r="B16" s="28" t="s">
        <v>38</v>
      </c>
      <c r="C16" s="31" t="s">
        <v>39</v>
      </c>
      <c r="D16" s="36"/>
      <c r="E16" s="26" t="s">
        <v>27</v>
      </c>
      <c r="F16" s="37">
        <v>6</v>
      </c>
      <c r="G16" s="24"/>
      <c r="H16" s="38">
        <f>F16*G16</f>
        <v>0</v>
      </c>
      <c r="I16" s="106"/>
      <c r="J16" s="106"/>
    </row>
    <row r="17" spans="1:10" s="4" customFormat="1" ht="21" thickBot="1" x14ac:dyDescent="0.35">
      <c r="A17" s="52" t="s">
        <v>28</v>
      </c>
      <c r="B17" s="53"/>
      <c r="C17" s="53"/>
      <c r="D17" s="53"/>
      <c r="E17" s="53"/>
      <c r="F17" s="53"/>
      <c r="G17" s="53"/>
      <c r="H17" s="39">
        <f>SUM(H15:H16)</f>
        <v>0</v>
      </c>
      <c r="I17" s="54"/>
      <c r="J17" s="55"/>
    </row>
    <row r="18" spans="1:10" s="4" customFormat="1" ht="21" thickBot="1" x14ac:dyDescent="0.35">
      <c r="A18" s="82" t="s">
        <v>42</v>
      </c>
      <c r="B18" s="83"/>
      <c r="C18" s="84"/>
      <c r="D18" s="84"/>
      <c r="E18" s="84"/>
      <c r="F18" s="84"/>
      <c r="G18" s="84"/>
      <c r="H18" s="84"/>
      <c r="I18" s="84"/>
      <c r="J18" s="85"/>
    </row>
    <row r="19" spans="1:10" s="4" customFormat="1" ht="371.25" customHeight="1" thickBot="1" x14ac:dyDescent="0.35">
      <c r="A19" s="23">
        <v>1</v>
      </c>
      <c r="B19" s="28" t="s">
        <v>40</v>
      </c>
      <c r="C19" s="30" t="s">
        <v>41</v>
      </c>
      <c r="D19" s="29"/>
      <c r="E19" s="26" t="s">
        <v>27</v>
      </c>
      <c r="F19" s="25">
        <v>5</v>
      </c>
      <c r="G19" s="24"/>
      <c r="H19" s="24">
        <f>F19*G19</f>
        <v>0</v>
      </c>
      <c r="I19" s="23"/>
      <c r="J19" s="23"/>
    </row>
    <row r="20" spans="1:10" s="4" customFormat="1" ht="21.6" customHeight="1" thickBot="1" x14ac:dyDescent="0.35">
      <c r="A20" s="52" t="s">
        <v>29</v>
      </c>
      <c r="B20" s="53"/>
      <c r="C20" s="53"/>
      <c r="D20" s="53"/>
      <c r="E20" s="53"/>
      <c r="F20" s="53"/>
      <c r="G20" s="53"/>
      <c r="H20" s="34">
        <f>SUM(H19)</f>
        <v>0</v>
      </c>
      <c r="I20" s="54"/>
      <c r="J20" s="55"/>
    </row>
    <row r="21" spans="1:10" s="4" customFormat="1" ht="21.6" customHeight="1" thickBot="1" x14ac:dyDescent="0.35">
      <c r="A21" s="82" t="s">
        <v>45</v>
      </c>
      <c r="B21" s="83"/>
      <c r="C21" s="84"/>
      <c r="D21" s="84"/>
      <c r="E21" s="84"/>
      <c r="F21" s="84"/>
      <c r="G21" s="84"/>
      <c r="H21" s="84"/>
      <c r="I21" s="84"/>
      <c r="J21" s="85"/>
    </row>
    <row r="22" spans="1:10" s="4" customFormat="1" ht="330" customHeight="1" thickBot="1" x14ac:dyDescent="0.35">
      <c r="A22" s="27">
        <v>1</v>
      </c>
      <c r="B22" s="28" t="s">
        <v>44</v>
      </c>
      <c r="C22" s="30" t="s">
        <v>46</v>
      </c>
      <c r="D22" s="35"/>
      <c r="E22" s="26" t="s">
        <v>27</v>
      </c>
      <c r="F22" s="25">
        <v>2</v>
      </c>
      <c r="G22" s="24"/>
      <c r="H22" s="24">
        <f>G22*F22</f>
        <v>0</v>
      </c>
      <c r="I22" s="23"/>
      <c r="J22" s="23"/>
    </row>
    <row r="23" spans="1:10" s="4" customFormat="1" ht="21" thickBot="1" x14ac:dyDescent="0.35">
      <c r="A23" s="52" t="s">
        <v>33</v>
      </c>
      <c r="B23" s="53"/>
      <c r="C23" s="53"/>
      <c r="D23" s="53"/>
      <c r="E23" s="53"/>
      <c r="F23" s="53"/>
      <c r="G23" s="53"/>
      <c r="H23" s="34">
        <f>SUM(H22)</f>
        <v>0</v>
      </c>
      <c r="I23" s="54"/>
      <c r="J23" s="55"/>
    </row>
    <row r="24" spans="1:10" s="4" customFormat="1" ht="23.25" customHeight="1" thickBot="1" x14ac:dyDescent="0.35">
      <c r="A24" s="82" t="s">
        <v>49</v>
      </c>
      <c r="B24" s="84"/>
      <c r="C24" s="84"/>
      <c r="D24" s="84"/>
      <c r="E24" s="84"/>
      <c r="F24" s="84"/>
      <c r="G24" s="84"/>
      <c r="H24" s="84"/>
      <c r="I24" s="84"/>
      <c r="J24" s="85"/>
    </row>
    <row r="25" spans="1:10" s="4" customFormat="1" ht="51.75" customHeight="1" x14ac:dyDescent="0.3">
      <c r="A25" s="109">
        <v>1</v>
      </c>
      <c r="B25" s="117" t="s">
        <v>47</v>
      </c>
      <c r="C25" s="107" t="s">
        <v>48</v>
      </c>
      <c r="D25" s="111"/>
      <c r="E25" s="113" t="s">
        <v>27</v>
      </c>
      <c r="F25" s="111">
        <v>20</v>
      </c>
      <c r="G25" s="111"/>
      <c r="H25" s="111">
        <f>F25*G25</f>
        <v>0</v>
      </c>
      <c r="I25" s="115"/>
      <c r="J25" s="111"/>
    </row>
    <row r="26" spans="1:10" s="4" customFormat="1" ht="293.25" customHeight="1" thickBot="1" x14ac:dyDescent="0.35">
      <c r="A26" s="110"/>
      <c r="B26" s="118"/>
      <c r="C26" s="108"/>
      <c r="D26" s="112"/>
      <c r="E26" s="114"/>
      <c r="F26" s="112"/>
      <c r="G26" s="112"/>
      <c r="H26" s="112"/>
      <c r="I26" s="116"/>
      <c r="J26" s="112"/>
    </row>
    <row r="27" spans="1:10" s="4" customFormat="1" ht="21" thickBot="1" x14ac:dyDescent="0.35">
      <c r="A27" s="52" t="s">
        <v>34</v>
      </c>
      <c r="B27" s="53"/>
      <c r="C27" s="53"/>
      <c r="D27" s="53"/>
      <c r="E27" s="53"/>
      <c r="F27" s="53"/>
      <c r="G27" s="53"/>
      <c r="H27" s="34">
        <f>SUM(H25)</f>
        <v>0</v>
      </c>
      <c r="I27" s="54"/>
      <c r="J27" s="55"/>
    </row>
    <row r="28" spans="1:10" s="4" customFormat="1" ht="21" customHeight="1" thickBot="1" x14ac:dyDescent="0.35">
      <c r="A28" s="126" t="s">
        <v>16</v>
      </c>
      <c r="B28" s="127"/>
      <c r="C28" s="127"/>
      <c r="D28" s="127"/>
      <c r="E28" s="127"/>
      <c r="F28" s="127"/>
      <c r="G28" s="127"/>
      <c r="H28" s="123">
        <f>SUM(H27+H20+H23+H17)</f>
        <v>0</v>
      </c>
      <c r="I28" s="124"/>
      <c r="J28" s="125"/>
    </row>
    <row r="29" spans="1:10" ht="21" customHeight="1" x14ac:dyDescent="0.3">
      <c r="A29" s="81" t="s">
        <v>17</v>
      </c>
      <c r="B29" s="81"/>
      <c r="C29" s="81"/>
      <c r="D29" s="81"/>
      <c r="E29" s="81"/>
      <c r="F29" s="81"/>
      <c r="G29" s="81"/>
      <c r="H29" s="81"/>
    </row>
    <row r="30" spans="1:10" ht="21" customHeight="1" x14ac:dyDescent="0.3">
      <c r="A30" s="13" t="s">
        <v>30</v>
      </c>
      <c r="B30" s="13"/>
      <c r="C30" s="15"/>
      <c r="D30" s="15"/>
    </row>
    <row r="31" spans="1:10" ht="21" customHeight="1" x14ac:dyDescent="0.3">
      <c r="A31" s="119" t="s">
        <v>50</v>
      </c>
      <c r="B31" s="120"/>
      <c r="C31" s="121" t="s">
        <v>75</v>
      </c>
      <c r="D31" s="122"/>
      <c r="E31" s="122"/>
      <c r="F31" s="122"/>
      <c r="G31" s="122"/>
      <c r="H31" s="122"/>
      <c r="I31" s="122"/>
      <c r="J31" s="122"/>
    </row>
    <row r="32" spans="1:10" ht="21" customHeight="1" x14ac:dyDescent="0.3">
      <c r="A32" s="120"/>
      <c r="B32" s="120"/>
      <c r="C32" s="122"/>
      <c r="D32" s="122"/>
      <c r="E32" s="122"/>
      <c r="F32" s="122"/>
      <c r="G32" s="122"/>
      <c r="H32" s="122"/>
      <c r="I32" s="122"/>
      <c r="J32" s="122"/>
    </row>
    <row r="33" spans="1:258" ht="114" customHeight="1" x14ac:dyDescent="0.3">
      <c r="A33" s="120"/>
      <c r="B33" s="120"/>
      <c r="C33" s="122"/>
      <c r="D33" s="122"/>
      <c r="E33" s="122"/>
      <c r="F33" s="122"/>
      <c r="G33" s="122"/>
      <c r="H33" s="122"/>
      <c r="I33" s="122"/>
      <c r="J33" s="122"/>
    </row>
    <row r="34" spans="1:258" x14ac:dyDescent="0.3">
      <c r="A34" s="79" t="s">
        <v>18</v>
      </c>
      <c r="B34" s="79"/>
      <c r="C34" s="79"/>
      <c r="D34" s="79"/>
      <c r="E34" s="79"/>
      <c r="F34" s="79"/>
      <c r="G34" s="79"/>
      <c r="H34" s="79"/>
      <c r="I34" s="79"/>
      <c r="J34" s="79"/>
    </row>
    <row r="35" spans="1:258" ht="27.6" customHeight="1" x14ac:dyDescent="0.3">
      <c r="A35" s="80" t="s">
        <v>31</v>
      </c>
      <c r="B35" s="80"/>
      <c r="C35" s="80"/>
      <c r="D35" s="80"/>
      <c r="E35" s="80"/>
      <c r="F35" s="80"/>
      <c r="G35" s="80"/>
      <c r="H35" s="80"/>
      <c r="I35" s="80"/>
      <c r="J35" s="80"/>
    </row>
    <row r="36" spans="1:258" ht="27.6" customHeight="1" x14ac:dyDescent="0.3">
      <c r="A36" s="80" t="s">
        <v>32</v>
      </c>
      <c r="B36" s="80"/>
      <c r="C36" s="80"/>
      <c r="D36" s="80"/>
      <c r="E36" s="80"/>
      <c r="F36" s="80"/>
      <c r="G36" s="80"/>
      <c r="H36" s="22"/>
      <c r="I36" s="22"/>
      <c r="J36" s="22"/>
    </row>
    <row r="37" spans="1:258" x14ac:dyDescent="0.3">
      <c r="A37" s="18" t="s">
        <v>19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258" x14ac:dyDescent="0.3">
      <c r="A38" s="56" t="s">
        <v>20</v>
      </c>
      <c r="B38" s="56"/>
      <c r="C38" s="56"/>
      <c r="D38" s="56"/>
      <c r="E38" s="56"/>
      <c r="F38" s="56"/>
      <c r="G38" s="56"/>
      <c r="H38" s="56"/>
      <c r="I38" s="56"/>
      <c r="J38" s="56"/>
    </row>
    <row r="39" spans="1:258" s="9" customFormat="1" ht="15" x14ac:dyDescent="0.25">
      <c r="A39" s="78" t="s">
        <v>21</v>
      </c>
      <c r="B39" s="78"/>
      <c r="C39" s="78"/>
      <c r="D39" s="78"/>
      <c r="E39" s="78"/>
      <c r="F39" s="78"/>
      <c r="G39" s="78"/>
      <c r="H39" s="78"/>
      <c r="I39" s="78"/>
      <c r="J39" s="7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ht="23.45" customHeight="1" x14ac:dyDescent="0.3">
      <c r="A40" s="56" t="s">
        <v>22</v>
      </c>
      <c r="B40" s="56"/>
      <c r="C40" s="56"/>
      <c r="D40" s="56"/>
      <c r="E40" s="56"/>
      <c r="F40" s="56"/>
      <c r="G40" s="56"/>
      <c r="H40" s="56"/>
      <c r="I40" s="56"/>
      <c r="J40" s="56"/>
    </row>
    <row r="41" spans="1:258" x14ac:dyDescent="0.3">
      <c r="A41" s="19" t="s">
        <v>23</v>
      </c>
      <c r="B41" s="19"/>
      <c r="C41" s="18"/>
      <c r="D41" s="18"/>
      <c r="E41" s="18"/>
      <c r="F41" s="18"/>
      <c r="G41" s="18"/>
      <c r="H41" s="18"/>
      <c r="I41" s="18"/>
      <c r="J41" s="18"/>
    </row>
    <row r="43" spans="1:258" s="9" customFormat="1" ht="15" x14ac:dyDescent="0.25">
      <c r="A43" s="6"/>
      <c r="B43" s="6"/>
      <c r="C43" s="17" t="s">
        <v>24</v>
      </c>
      <c r="D43" s="16"/>
      <c r="E43" s="11"/>
      <c r="F43" s="11"/>
      <c r="G43" s="10"/>
      <c r="H43" s="10"/>
      <c r="I43" s="10"/>
      <c r="J43" s="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</row>
    <row r="44" spans="1:258" s="9" customFormat="1" ht="15.75" x14ac:dyDescent="0.25">
      <c r="A44" s="12"/>
      <c r="B44" s="12"/>
      <c r="C44" s="57" t="s">
        <v>25</v>
      </c>
      <c r="D44" s="57"/>
      <c r="E44" s="11"/>
      <c r="F44" s="11"/>
      <c r="G44" s="10"/>
      <c r="H44" s="10"/>
      <c r="I44" s="10"/>
      <c r="J44" s="7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</row>
    <row r="45" spans="1:258" s="9" customFormat="1" ht="15" x14ac:dyDescent="0.25">
      <c r="A45" s="6"/>
      <c r="B45" s="6"/>
      <c r="C45" s="16"/>
      <c r="D45" s="16"/>
      <c r="E45" s="11"/>
      <c r="F45" s="11"/>
      <c r="G45" s="10"/>
      <c r="H45" s="10"/>
      <c r="I45" s="10"/>
      <c r="J45" s="7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</row>
    <row r="46" spans="1:258" s="9" customFormat="1" ht="15" x14ac:dyDescent="0.25">
      <c r="A46" s="6"/>
      <c r="B46" s="6"/>
      <c r="C46" s="11"/>
      <c r="D46" s="11"/>
      <c r="E46" s="11"/>
      <c r="F46" s="11"/>
      <c r="G46" s="10"/>
      <c r="H46" s="10"/>
      <c r="I46" s="10"/>
      <c r="J46" s="7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</row>
    <row r="47" spans="1:258" s="9" customFormat="1" ht="15" x14ac:dyDescent="0.25">
      <c r="A47" s="6"/>
      <c r="B47" s="6"/>
      <c r="C47" s="11"/>
      <c r="D47" s="11"/>
      <c r="E47" s="11"/>
      <c r="F47" s="11"/>
      <c r="G47" s="10"/>
      <c r="H47" s="10"/>
      <c r="I47" s="10"/>
      <c r="J47" s="7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</row>
    <row r="48" spans="1:258" s="9" customFormat="1" ht="15" x14ac:dyDescent="0.25">
      <c r="A48" s="6"/>
      <c r="B48" s="6"/>
      <c r="C48" s="11"/>
      <c r="D48" s="11"/>
      <c r="E48" s="11"/>
      <c r="F48" s="11"/>
      <c r="G48" s="10"/>
      <c r="H48" s="10"/>
      <c r="I48" s="10"/>
      <c r="J48" s="7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</sheetData>
  <mergeCells count="54">
    <mergeCell ref="A31:B33"/>
    <mergeCell ref="C31:J33"/>
    <mergeCell ref="A27:G27"/>
    <mergeCell ref="I27:J27"/>
    <mergeCell ref="A23:G23"/>
    <mergeCell ref="I23:J23"/>
    <mergeCell ref="H28:J28"/>
    <mergeCell ref="A28:G28"/>
    <mergeCell ref="J15:J16"/>
    <mergeCell ref="I15:I16"/>
    <mergeCell ref="A21:J21"/>
    <mergeCell ref="A24:J24"/>
    <mergeCell ref="C25:C26"/>
    <mergeCell ref="A25:A26"/>
    <mergeCell ref="D25:D26"/>
    <mergeCell ref="E25:E26"/>
    <mergeCell ref="F25:F26"/>
    <mergeCell ref="G25:G26"/>
    <mergeCell ref="H25:H26"/>
    <mergeCell ref="I25:I26"/>
    <mergeCell ref="J25:J26"/>
    <mergeCell ref="B25:B26"/>
    <mergeCell ref="A36:G36"/>
    <mergeCell ref="A18:J18"/>
    <mergeCell ref="I1:J1"/>
    <mergeCell ref="A10:A13"/>
    <mergeCell ref="C2:J2"/>
    <mergeCell ref="E5:J5"/>
    <mergeCell ref="E6:J6"/>
    <mergeCell ref="E7:J7"/>
    <mergeCell ref="E8:J8"/>
    <mergeCell ref="E10:E13"/>
    <mergeCell ref="F10:F13"/>
    <mergeCell ref="B13:C13"/>
    <mergeCell ref="B10:D12"/>
    <mergeCell ref="A14:J14"/>
    <mergeCell ref="A17:G17"/>
    <mergeCell ref="I17:J17"/>
    <mergeCell ref="A20:G20"/>
    <mergeCell ref="I20:J20"/>
    <mergeCell ref="A40:J40"/>
    <mergeCell ref="C44:D44"/>
    <mergeCell ref="A4:I4"/>
    <mergeCell ref="A5:D7"/>
    <mergeCell ref="A8:D8"/>
    <mergeCell ref="J10:J12"/>
    <mergeCell ref="G10:G13"/>
    <mergeCell ref="H10:H13"/>
    <mergeCell ref="I10:I12"/>
    <mergeCell ref="A39:J39"/>
    <mergeCell ref="A34:J34"/>
    <mergeCell ref="A35:J35"/>
    <mergeCell ref="A38:J38"/>
    <mergeCell ref="A29:H29"/>
  </mergeCells>
  <phoneticPr fontId="12" type="noConversion"/>
  <pageMargins left="0.11811023622047245" right="0.11811023622047245" top="0" bottom="0" header="0.31496062992125984" footer="0.31496062992125984"/>
  <pageSetup paperSize="9" scale="5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776A-6E14-4CED-A77A-C54ABCE1DE84}">
  <dimension ref="A1:D15"/>
  <sheetViews>
    <sheetView workbookViewId="0">
      <selection activeCell="C9" sqref="C9"/>
    </sheetView>
  </sheetViews>
  <sheetFormatPr defaultRowHeight="15" x14ac:dyDescent="0.25"/>
  <cols>
    <col min="1" max="1" width="6" customWidth="1"/>
    <col min="2" max="2" width="24.28515625" customWidth="1"/>
    <col min="3" max="3" width="42.42578125" customWidth="1"/>
    <col min="4" max="4" width="34" customWidth="1"/>
  </cols>
  <sheetData>
    <row r="1" spans="1:4" x14ac:dyDescent="0.25">
      <c r="A1" t="s">
        <v>77</v>
      </c>
      <c r="D1" s="51" t="s">
        <v>78</v>
      </c>
    </row>
    <row r="2" spans="1:4" x14ac:dyDescent="0.25">
      <c r="A2" s="50"/>
      <c r="B2" s="50"/>
      <c r="C2" s="50"/>
      <c r="D2" s="50"/>
    </row>
    <row r="3" spans="1:4" ht="18.75" x14ac:dyDescent="0.3">
      <c r="A3" s="136" t="s">
        <v>52</v>
      </c>
      <c r="B3" s="136"/>
      <c r="C3" s="136"/>
      <c r="D3" s="136"/>
    </row>
    <row r="4" spans="1:4" ht="57" x14ac:dyDescent="0.25">
      <c r="A4" s="44" t="s">
        <v>53</v>
      </c>
      <c r="B4" s="44" t="s">
        <v>54</v>
      </c>
      <c r="C4" s="45" t="s">
        <v>55</v>
      </c>
      <c r="D4" s="45" t="s">
        <v>56</v>
      </c>
    </row>
    <row r="5" spans="1:4" ht="33" customHeight="1" x14ac:dyDescent="0.25">
      <c r="A5" s="133">
        <v>1</v>
      </c>
      <c r="B5" s="130" t="s">
        <v>57</v>
      </c>
      <c r="C5" s="48" t="s">
        <v>72</v>
      </c>
      <c r="D5" s="128" t="s">
        <v>67</v>
      </c>
    </row>
    <row r="6" spans="1:4" ht="27.75" customHeight="1" x14ac:dyDescent="0.25">
      <c r="A6" s="134"/>
      <c r="B6" s="132"/>
      <c r="C6" s="48" t="s">
        <v>71</v>
      </c>
      <c r="D6" s="137"/>
    </row>
    <row r="7" spans="1:4" ht="30" customHeight="1" x14ac:dyDescent="0.25">
      <c r="A7" s="134"/>
      <c r="B7" s="132"/>
      <c r="C7" s="48" t="s">
        <v>73</v>
      </c>
      <c r="D7" s="137"/>
    </row>
    <row r="8" spans="1:4" ht="42.75" customHeight="1" x14ac:dyDescent="0.25">
      <c r="A8" s="135"/>
      <c r="B8" s="131"/>
      <c r="C8" s="48" t="s">
        <v>74</v>
      </c>
      <c r="D8" s="129"/>
    </row>
    <row r="9" spans="1:4" ht="39.75" customHeight="1" x14ac:dyDescent="0.25">
      <c r="A9" s="133">
        <v>2</v>
      </c>
      <c r="B9" s="130" t="s">
        <v>58</v>
      </c>
      <c r="C9" s="48" t="s">
        <v>70</v>
      </c>
      <c r="D9" s="128" t="s">
        <v>66</v>
      </c>
    </row>
    <row r="10" spans="1:4" ht="27.75" customHeight="1" x14ac:dyDescent="0.25">
      <c r="A10" s="134"/>
      <c r="B10" s="132"/>
      <c r="C10" s="48" t="s">
        <v>71</v>
      </c>
      <c r="D10" s="137"/>
    </row>
    <row r="11" spans="1:4" ht="30" x14ac:dyDescent="0.25">
      <c r="A11" s="134"/>
      <c r="B11" s="132"/>
      <c r="C11" s="48" t="s">
        <v>61</v>
      </c>
      <c r="D11" s="137"/>
    </row>
    <row r="12" spans="1:4" ht="49.5" customHeight="1" x14ac:dyDescent="0.25">
      <c r="A12" s="135"/>
      <c r="B12" s="131"/>
      <c r="C12" s="48" t="s">
        <v>62</v>
      </c>
      <c r="D12" s="129"/>
    </row>
    <row r="13" spans="1:4" ht="49.5" customHeight="1" x14ac:dyDescent="0.25">
      <c r="A13" s="133">
        <v>3</v>
      </c>
      <c r="B13" s="130" t="s">
        <v>59</v>
      </c>
      <c r="C13" s="48" t="s">
        <v>63</v>
      </c>
      <c r="D13" s="128" t="s">
        <v>65</v>
      </c>
    </row>
    <row r="14" spans="1:4" ht="45" customHeight="1" x14ac:dyDescent="0.25">
      <c r="A14" s="134"/>
      <c r="B14" s="131"/>
      <c r="C14" s="48" t="s">
        <v>64</v>
      </c>
      <c r="D14" s="129"/>
    </row>
    <row r="15" spans="1:4" ht="43.5" customHeight="1" x14ac:dyDescent="0.25">
      <c r="A15" s="46">
        <v>4</v>
      </c>
      <c r="B15" s="49" t="s">
        <v>60</v>
      </c>
      <c r="C15" s="48" t="s">
        <v>69</v>
      </c>
      <c r="D15" s="47" t="s">
        <v>68</v>
      </c>
    </row>
  </sheetData>
  <mergeCells count="10">
    <mergeCell ref="A3:D3"/>
    <mergeCell ref="D9:D12"/>
    <mergeCell ref="D5:D8"/>
    <mergeCell ref="D13:D14"/>
    <mergeCell ref="B13:B14"/>
    <mergeCell ref="B9:B12"/>
    <mergeCell ref="B5:B8"/>
    <mergeCell ref="A5:A8"/>
    <mergeCell ref="A9:A12"/>
    <mergeCell ref="A13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3</vt:lpstr>
      <vt:lpstr>ДОДАТОК 4</vt:lpstr>
      <vt:lpstr>'ДОДАТОК 3'!Область_друку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2026-04-06T12:29:36Z</dcterms:modified>
  <cp:category/>
  <cp:contentStatus/>
</cp:coreProperties>
</file>