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34" documentId="8_{426AB5C0-EDD4-45C3-8CCA-6EE3DD32F836}" xr6:coauthVersionLast="47" xr6:coauthVersionMax="47" xr10:uidLastSave="{CA1CA650-7B12-4CAB-AC46-066AA113AC20}"/>
  <bookViews>
    <workbookView xWindow="-108" yWindow="-108" windowWidth="23256" windowHeight="13896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Додаток_1!$A$1:$G$74</definedName>
    <definedName name="_xlnm.Print_Area" localSheetId="1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20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F16" i="7"/>
  <c r="F23" i="7"/>
  <c r="F22" i="7"/>
  <c r="F21" i="7"/>
  <c r="F20" i="7"/>
  <c r="F19" i="7"/>
  <c r="F18" i="7"/>
  <c r="F17" i="7"/>
  <c r="F15" i="7"/>
  <c r="F14" i="7"/>
  <c r="F57" i="6" l="1"/>
  <c r="F37" i="6"/>
  <c r="E24" i="7"/>
</calcChain>
</file>

<file path=xl/sharedStrings.xml><?xml version="1.0" encoding="utf-8"?>
<sst xmlns="http://schemas.openxmlformats.org/spreadsheetml/2006/main" count="148" uniqueCount="79">
  <si>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</si>
  <si>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</si>
  <si>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</si>
  <si>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</si>
  <si>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</si>
  <si>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</si>
  <si>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</si>
  <si>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</si>
  <si>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</si>
  <si>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</si>
  <si>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</si>
  <si>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</si>
  <si>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</si>
  <si>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</si>
  <si>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</si>
  <si>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</si>
  <si>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</si>
  <si>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</si>
  <si>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</si>
  <si>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</si>
  <si>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</si>
  <si>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</si>
  <si>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</si>
  <si>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</si>
  <si>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</si>
  <si>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</si>
  <si>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</si>
  <si>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</si>
  <si>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</si>
  <si>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</si>
  <si>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</si>
  <si>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</si>
  <si>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</si>
  <si>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</si>
  <si>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</si>
  <si>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 </t>
    </r>
    <r>
      <rPr>
        <b/>
        <sz val="16"/>
        <color rgb="FFEE0000"/>
        <rFont val="Times New Roman"/>
        <family val="1"/>
        <charset val="204"/>
      </rPr>
      <t>(обов’язково заповнити!)</t>
    </r>
  </si>
  <si>
    <r>
      <t>Термін поставки:</t>
    </r>
    <r>
      <rPr>
        <sz val="16"/>
        <color rgb="FF000000"/>
        <rFont val="Times New Roman"/>
        <family val="1"/>
        <charset val="204"/>
      </rPr>
      <t xml:space="preserve"> _______ календарних днів з моменту укладення договору </t>
    </r>
    <r>
      <rPr>
        <b/>
        <sz val="16"/>
        <color rgb="FFEE0000"/>
        <rFont val="Times New Roman"/>
        <family val="1"/>
        <charset val="204"/>
      </rPr>
      <t>(обов’язково заповнити!)</t>
    </r>
  </si>
  <si>
    <t>Ми погоджуємось, що всі витрати, пов’язані з доставкою товару та завантажувально-розвантажувальними роботам, здійснюються за рахунок Постачальника за наданою адресою: м. Чоп та м. Ходорів (Точна адреса буде надана переможцю закупівлі під час підписання договору)</t>
  </si>
  <si>
    <t>Ми погоджуємося та ознайомлені з умовами типового Договору  ТЧХУ (Додаток №2 до Запиту).</t>
  </si>
  <si>
    <t>Одиниця виміру</t>
  </si>
  <si>
    <t>Кількість, штук</t>
  </si>
  <si>
    <t>шт.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</si>
  <si>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обладнання відеоспостереження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</si>
  <si>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</t>
    </r>
    <r>
      <rPr>
        <i/>
        <sz val="11"/>
        <color rgb="FF000000"/>
        <rFont val="Times New Roman"/>
        <family val="1"/>
        <charset val="204"/>
      </rPr>
      <t>)</t>
    </r>
  </si>
  <si>
    <t>Додаток №1 до Запиту 2866АК</t>
  </si>
  <si>
    <t>Товари, що поставляються, повинні відповідати вимогам, що до них пред'являються. Допускаються більші технічні та функціональні можливості, але не менші. 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 та надати фото.
Вартість доставки та розвантаження має бути врахована у вартість товару. 
Гарантійний термін на обладнання 24 місяці.
Вартість пропозиції учасника повинна включати доставку, розвантаження та виконання робіт</t>
  </si>
  <si>
    <t>Лот 1 (поставка та монтаж обладнання в м. Чоп)</t>
  </si>
  <si>
    <t xml:space="preserve"> ** Закупівля відбувається різними лотами.</t>
  </si>
  <si>
    <t>Лот 2 (поставка та монтаж обладнання в м. Ходорів)</t>
  </si>
  <si>
    <t>Патч-корд RJ45 FTP литий 1 м кат 5Е</t>
  </si>
  <si>
    <t>Прокладка кабелю "вита пара" в існуючих кабель лотках на висоті 6-8 м</t>
  </si>
  <si>
    <t>компл</t>
  </si>
  <si>
    <t>м</t>
  </si>
  <si>
    <r>
      <rPr>
        <b/>
        <sz val="12"/>
        <color theme="1"/>
        <rFont val="Times New Roman"/>
        <family val="1"/>
        <charset val="204"/>
      </rPr>
      <t>Датчик руху вуличний</t>
    </r>
    <r>
      <rPr>
        <sz val="12"/>
        <color theme="1"/>
        <rFont val="Times New Roman"/>
        <family val="1"/>
        <charset val="204"/>
      </rPr>
      <t xml:space="preserve">
MotionCam Outdoor Jeweller. Датчик руху AJAX для зовнішнього (вуличного) використання
- Тип: інфрачервоний датчик руху з фотокамерою
- Зона детекції: 3–15 метрів
- Технології зв’язку: Jeweller (основний канал) + Wings (передача фото)
- Дальність зв’язку з хабом: до 1700 м на відкритому просторі
- Фотоверифікація: серія до 5 фото при тривозі, за запитом або за сценарієм
- Імунітет до тварин: не реагує на рух тварин до 80 см заввишки
- Живлення: батареї, до 3 років роботи без заміни
- Монтаж: система SmartBracket, налаштування через застосунок Ajax</t>
    </r>
  </si>
  <si>
    <r>
      <rPr>
        <b/>
        <sz val="12"/>
        <color theme="1"/>
        <rFont val="Times New Roman"/>
        <family val="1"/>
        <charset val="204"/>
      </rPr>
      <t>Монтаж датчику руху вуличного</t>
    </r>
    <r>
      <rPr>
        <sz val="12"/>
        <color theme="1"/>
        <rFont val="Times New Roman"/>
        <family val="1"/>
        <charset val="204"/>
      </rPr>
      <t xml:space="preserve">
Монтаж датчиків на фасаді будівлі на висоті 4-6 метрів</t>
    </r>
  </si>
  <si>
    <r>
      <rPr>
        <b/>
        <sz val="12"/>
        <color theme="1"/>
        <rFont val="Times New Roman"/>
        <family val="1"/>
        <charset val="204"/>
      </rPr>
      <t>Кронштейн камери</t>
    </r>
    <r>
      <rPr>
        <sz val="12"/>
        <color theme="1"/>
        <rFont val="Times New Roman"/>
        <family val="1"/>
        <charset val="204"/>
      </rPr>
      <t xml:space="preserve">
Стельове кріплення для камери в поз.1 Н=800-1000 мм</t>
    </r>
  </si>
  <si>
    <r>
      <rPr>
        <b/>
        <sz val="12"/>
        <color theme="1"/>
        <rFont val="Times New Roman"/>
        <family val="1"/>
        <charset val="204"/>
      </rPr>
      <t>Модуль живлення</t>
    </r>
    <r>
      <rPr>
        <sz val="12"/>
        <color theme="1"/>
        <rFont val="Times New Roman"/>
        <family val="1"/>
        <charset val="204"/>
      </rPr>
      <t xml:space="preserve">
PoE інжектор для IP камер сумісний з 5МП IP камера Hikvision DS-2CD2955G0-ISU (1.05 мм)
- Стандарт: обов’язково IEEE 802.3af (до 15,4 Вт на порт).
- Напруга: 48 В постійного струму.
- Потужність камери: близько 5–7 Вт (залежно від режиму роботи, Wi‑Fi/аудіо/IR).</t>
    </r>
  </si>
  <si>
    <r>
      <rPr>
        <b/>
        <sz val="12"/>
        <color theme="1"/>
        <rFont val="Times New Roman"/>
        <family val="1"/>
        <charset val="204"/>
      </rPr>
      <t>Камера відеоспостереження</t>
    </r>
    <r>
      <rPr>
        <sz val="12"/>
        <color theme="1"/>
        <rFont val="Times New Roman"/>
        <family val="1"/>
        <charset val="204"/>
      </rPr>
      <t xml:space="preserve">
5МП IP камера Hikvision DS-2CD2955G0-ISU (1.05 мм)
- Матриця: 1/2.7" Progressive Scan CMOS
- Максимальна роздільна здатність: 2560 × 1920 (5 МП)
- Мінімальна освітленість:
- Колір: 0.017 Lux @ F2.25, AGC ON
- Ч/Б: 0 Lux з ІЧ‑підсвічуванням
- Об’єктив: фіксований, 1.05 мм
- Кут огляду: горизонтальний 180°, панорамний до 360°
- День/ніч: ІЧ‑фільтр, ІЧ‑підсвічування до 10 м
- WDR: 120 дБ True WDR для роботи при складному освітленні
Відео та компресія
- Формати: H.265+, H.265, H.264+, H.264
- Макс. частота кадрів: 25 fps при 2560 × 1920
- Функції зображення: BLC, 3D DNR, ROI, цифровий зум
Аудіо та інтерфейси
- Аудіо: вбудований мікрофон, аудіо‑вхід/вихід
- Тривожні входи/виходи: є
- Мережа: RJ‑45 10/100 Mbps Ethernet, підтримка PoE (IEEE 802.3af)
- Сховище: слот для microSD/SDHC/SDXC до 128 ГБ
 Загальні параметри
- Живлення: PoE (802.3af), DC 12 В
- Споживання: до 7 Вт
- Робоча температура: –30 °C … +60 °C
- Захист: IP66 (пиловологозахист), IK10 (антивандальний корпус)
- Розміри: Ø 110 × 49 мм
- Вага: близько 500 г</t>
    </r>
  </si>
  <si>
    <t>Монтаж камер відеоспостереження з підключенням до існуючої інфраструктури (кабелі існуючі). Монтаж на кронштейні на стелі на висоті 6-10 метрів. У вартість включається вартість витратних матеріалів</t>
  </si>
  <si>
    <r>
      <rPr>
        <b/>
        <sz val="12"/>
        <color theme="1"/>
        <rFont val="Times New Roman"/>
        <family val="1"/>
        <charset val="204"/>
      </rPr>
      <t xml:space="preserve">Відеореєстратор </t>
    </r>
    <r>
      <rPr>
        <sz val="12"/>
        <color theme="1"/>
        <rFont val="Times New Roman"/>
        <family val="1"/>
        <charset val="204"/>
      </rPr>
      <t xml:space="preserve">
IP відеореєстратор Hikvision DS-96128NI-I16 128-канальний
- Кількість каналів: до 128 IP‑камер
- Пропускна здатність: вхідний потік до 576 Мбіт/с
- Відеовиходи:
- 2 × HDMI (з можливістю відображення різних джерел)
- 1 × VGA
- Роздільна здатність відтворення: до 4K Ultra HD
- Декодування: підтримка H.265+/H.265/H.264+/H.264
- Підтримка спеціалізованих камер: ANPR (розпізнавання номерів), «риб’яче око», камери для підрахунку людей
Сховище та надійність
- HDD: до 16 жорстких дисків (3.5"), гарячий обмін
- RAID: підтримка RAID 0, 1, 5, 6, 10 та N+1 hot spare
- USB: 2 × USB 2.0, 2 × USB 3.0 для резервного копіювання
- Функції безпеки: захист від втрати даних, резервування, гнучке керування сховищем
Мережеві можливості
- LAN: 4 × Gigabit Ethernet порти
- Протоколи: ONVIF, RTSP, підтримка інтеграції з іншими системами
- Потік: оптимізована технологія стрімінгу для стабільного перегляду навіть при слабкому інтернет‑каналі
Додаткові функції
- PTZ‑керування: підтримка поворотних камер
- Тривожні входи/виходи: 16 входів, 4 виходи
- Аудіо: 1 RCA вхід, 1 RCA вихід
- Форм‑фактор: 3U, монтаж у серверну шафу
- Призначення: великі об’єкти — торгові центри, заводи, бізнес‑центри, міські системи відеоспостереження</t>
    </r>
  </si>
  <si>
    <r>
      <rPr>
        <b/>
        <sz val="12"/>
        <color theme="1"/>
        <rFont val="Times New Roman"/>
        <family val="1"/>
        <charset val="204"/>
      </rPr>
      <t>Заміна відеореєстратора</t>
    </r>
    <r>
      <rPr>
        <sz val="12"/>
        <color theme="1"/>
        <rFont val="Times New Roman"/>
        <family val="1"/>
        <charset val="204"/>
      </rPr>
      <t xml:space="preserve">
Заміна існуючого відеореєстратора 32 канали, на ip відеореєстратор Hikvision DS-96128NI-I16 128-канальний (існуючі мережі). Налаштування обладнання</t>
    </r>
  </si>
  <si>
    <r>
      <rPr>
        <b/>
        <sz val="12"/>
        <color theme="1"/>
        <rFont val="Times New Roman"/>
        <family val="1"/>
        <charset val="204"/>
      </rPr>
      <t>Шафа монтажна 24U</t>
    </r>
    <r>
      <rPr>
        <sz val="12"/>
        <color theme="1"/>
        <rFont val="Times New Roman"/>
        <family val="1"/>
        <charset val="204"/>
      </rPr>
      <t xml:space="preserve">
Шафа монтажна 24U, глибина 600 мм, передні двері - скло, в комплекті з вентиляторним блоком. Настінне виконання</t>
    </r>
  </si>
  <si>
    <r>
      <rPr>
        <b/>
        <sz val="12"/>
        <color theme="1"/>
        <rFont val="Times New Roman"/>
        <family val="1"/>
        <charset val="204"/>
      </rPr>
      <t>Монтаж шафи</t>
    </r>
    <r>
      <rPr>
        <sz val="12"/>
        <color theme="1"/>
        <rFont val="Times New Roman"/>
        <family val="1"/>
        <charset val="204"/>
      </rPr>
      <t xml:space="preserve">
Монтаж шафи 24U, включаючі вартість витратних матеріалів</t>
    </r>
  </si>
  <si>
    <r>
      <rPr>
        <b/>
        <sz val="12"/>
        <color theme="1"/>
        <rFont val="Times New Roman"/>
        <family val="1"/>
        <charset val="204"/>
      </rPr>
      <t>Комплект периферії (Keyboard + mouse)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Клавіатура дротова</t>
    </r>
    <r>
      <rPr>
        <sz val="12"/>
        <color theme="1"/>
        <rFont val="Times New Roman"/>
        <family val="1"/>
        <charset val="204"/>
      </rPr>
      <t xml:space="preserve"> (USB, українська розкладка) стандартного повнорозмірного формату.
Конструкція: повнорозмірна клавіатура зі стандартним блоком цифр.
Розкладка: українська (UА) + англійська.
Кабель: довжина не менше 1,3 м, матеріал ПВХ.
Сумісність: Windows / Linux / macOS (plug‑and‑play, без необхідності встановлення драйверів).
Колір: чорний або інший стандартний нейтральний колір.
Можливість регулювання кута нахилу за допомогою відкидних ніжок.
</t>
    </r>
    <r>
      <rPr>
        <b/>
        <sz val="12"/>
        <color theme="1"/>
        <rFont val="Times New Roman"/>
        <family val="1"/>
        <charset val="204"/>
      </rPr>
      <t>Бездротова оптична миша (2.4 GHz)</t>
    </r>
    <r>
      <rPr>
        <sz val="12"/>
        <color theme="1"/>
        <rFont val="Times New Roman"/>
        <family val="1"/>
        <charset val="204"/>
      </rPr>
      <t xml:space="preserve">
Сенсор: оптичний.
Тип живлення: 1 батарейка AA.
Кількість кнопок: 3 (ліва, права, колесо‑прокрутки з натисканням).
Робоча відстань: стабільне підключення на відстані до 10 м.
Сумісність: Windows / Linux / macOS (автоматичне визначення системою).
Колір корпусу: сірий/чорний або інший нейтральний.</t>
    </r>
  </si>
  <si>
    <r>
      <rPr>
        <b/>
        <sz val="12"/>
        <color theme="1"/>
        <rFont val="Times New Roman"/>
        <family val="1"/>
        <charset val="204"/>
      </rPr>
      <t>SFP модуль</t>
    </r>
    <r>
      <rPr>
        <sz val="12"/>
        <color theme="1"/>
        <rFont val="Times New Roman"/>
        <family val="1"/>
        <charset val="204"/>
      </rPr>
      <t xml:space="preserve">
Optolink SFP+-10G-LR 10G, 20 km, 2LC, Tx 1310 nm
Тип модуля: SFP+
Швидкість передачі: 10 Гбіт/с
Дальність: до 20 км
Довжина хвилі: Tx/Rx 1310 нм
Оптичний конектор: Dual LC (2LC)
Тип волокна: одномодове (SMF, 9/125 µm)
Стандарт: 10GBASE‑LR
DDM/DOM: підтримується (контроль температури, напруги, потужності)
Живлення: від порту SFP+
Сумісність: Ubiquiti, MikroTik, Cisco* (як правило, без блокування)</t>
    </r>
  </si>
  <si>
    <r>
      <rPr>
        <b/>
        <sz val="12"/>
        <color theme="1"/>
        <rFont val="Times New Roman"/>
        <family val="1"/>
        <charset val="204"/>
      </rPr>
      <t>Контроллер</t>
    </r>
    <r>
      <rPr>
        <sz val="12"/>
        <color theme="1"/>
        <rFont val="Times New Roman"/>
        <family val="1"/>
        <charset val="204"/>
      </rPr>
      <t xml:space="preserve">
Маршрутизатор Ubiquiti UniFi Dream Machine Pro (UDM-Pro)
Тип: мережевий маршрутизатор / security gateway з контролером UniFi
Процесор: Quad‑core ARM Cortex‑A57 1.7 ГГц
ОЗП: 4 ГБ DDR4
Порти LAN: 8 × Gigabit Ethernet (RJ‑45, L2 switch)
WAN-порти:
1 × Gigabit Ethernet (RJ‑45), 1 × SFP+ (10 GbE)
LAN аплінк: 1 × SFP+ (10 GbE)
Пропускна здатність маршрутизації: до 3.5 Гбіт/с з увімкненими IDS/IPS
Безпека: Stateful Firewall, IDS/IPS, DPI
Накопичувач: відсік для 3.5″ HDD (UniFi Protect, до ~16 ТБ)
Керування: вбудований UniFi OS (Network, Protect, Access, Talk)
Монтаж: 1U, 19″ стійка
Живлення: 100–240 В AC
PoE: не підтримується</t>
    </r>
  </si>
  <si>
    <r>
      <rPr>
        <b/>
        <sz val="12"/>
        <color theme="1"/>
        <rFont val="Times New Roman"/>
        <family val="1"/>
        <charset val="204"/>
      </rPr>
      <t>Патч корд</t>
    </r>
    <r>
      <rPr>
        <sz val="12"/>
        <color theme="1"/>
        <rFont val="Times New Roman"/>
        <family val="1"/>
        <charset val="204"/>
      </rPr>
      <t xml:space="preserve">
Ubiquiti Networks Direct Attach Copper SFP+ 10 Gbps UACC-DAC 3 m Black</t>
    </r>
  </si>
  <si>
    <r>
      <rPr>
        <b/>
        <sz val="12"/>
        <color theme="1"/>
        <rFont val="Times New Roman"/>
        <family val="1"/>
        <charset val="204"/>
      </rPr>
      <t>Патч корд</t>
    </r>
    <r>
      <rPr>
        <sz val="12"/>
        <color theme="1"/>
        <rFont val="Times New Roman"/>
        <family val="1"/>
        <charset val="204"/>
      </rPr>
      <t xml:space="preserve">
LC/UPC-LC/UPC SM 2 м Duplex UPC-2LCLC(SM)D(ON)</t>
    </r>
  </si>
  <si>
    <r>
      <rPr>
        <b/>
        <sz val="12"/>
        <color theme="1"/>
        <rFont val="Times New Roman"/>
        <family val="1"/>
        <charset val="204"/>
      </rPr>
      <t xml:space="preserve">Кабель </t>
    </r>
    <r>
      <rPr>
        <sz val="12"/>
        <color theme="1"/>
        <rFont val="Times New Roman"/>
        <family val="1"/>
        <charset val="204"/>
      </rPr>
      <t xml:space="preserve">
Кабель вита пара Одескабель КПП-ВП (100) 4х2х0,51 (U/UTP-cat.5Е), (CU), Out (305м) (49219)</t>
    </r>
  </si>
  <si>
    <r>
      <rPr>
        <b/>
        <sz val="12"/>
        <color theme="1"/>
        <rFont val="Times New Roman"/>
        <family val="1"/>
        <charset val="204"/>
      </rPr>
      <t>Монтаж RJ45 патч панелі</t>
    </r>
    <r>
      <rPr>
        <sz val="12"/>
        <color theme="1"/>
        <rFont val="Times New Roman"/>
        <family val="1"/>
        <charset val="204"/>
      </rPr>
      <t xml:space="preserve">
Монтаж RJ45 патч панелі (матеріал Замовника), вартість за один роз'єм</t>
    </r>
  </si>
  <si>
    <r>
      <rPr>
        <b/>
        <sz val="12"/>
        <color theme="1"/>
        <rFont val="Times New Roman"/>
        <family val="1"/>
        <charset val="204"/>
      </rPr>
      <t>Оптичний агрегатор</t>
    </r>
    <r>
      <rPr>
        <sz val="12"/>
        <color theme="1"/>
        <rFont val="Times New Roman"/>
        <family val="1"/>
        <charset val="204"/>
      </rPr>
      <t xml:space="preserve">
Ubiquiti USW-Aggregation
Ubiquiti UniFi USW‑Aggregation — коротка технічна характеристика:
Тип: керований L2 комутатор агрегації
Порти: 8 × SFP+ (10 GbE)
Пропускна здатність: 160 Гбіт/с (комутована)
Швидкість пересилання: до 119 Mpps
Підтримка VLAN: 802.1Q, VLAN tagging
Агрегація каналів: LACP
Керування: UniFi Network Controller (GUI)
Монтаж: 1U, 19″ стійка
Живлення: 100–240 В AC (без PoE)
Охолодження: пасивне (безвентиляторний, безшумний)
Призначення: агрегація оптичних лінків, ядро/дистрибуція мережі</t>
    </r>
  </si>
  <si>
    <r>
      <rPr>
        <b/>
        <sz val="12"/>
        <color theme="1"/>
        <rFont val="Times New Roman"/>
        <family val="1"/>
        <charset val="204"/>
      </rPr>
      <t>Камера відеоспостереження</t>
    </r>
    <r>
      <rPr>
        <sz val="12"/>
        <color theme="1"/>
        <rFont val="Times New Roman"/>
        <family val="1"/>
        <charset val="204"/>
      </rPr>
      <t xml:space="preserve">
5МП IP камера Hikvision DS-2CD2955G0-ISU (1.05 мм)
- Матриця: 1/2.7" Progressive Scan CMOS
- Максимальна роздільна здатність: 2560 × 1920 (5 МП)
- Мінімальна освітленість:
- Колір: 0.017 Lux @ F2.25, AGC ON
- Ч/Б: 0 Lux з ІЧ‑підсвічуванням
- Об’єктив: фіксований, 1.05 мм
- Кут огляду: горизонтальний 180°, панорамний до 360°
- День/ніч: ІЧ‑фільтр, ІЧ‑підсвічування до 10 м
- WDR: 120 дБ True WDR для роботи при складному освітленні
Відео та компресія
- Формати: H.265+, H.265, H.264+, H.264
- Макс. частота кадрів: 25 fps при 2560 × 1920
- Функції зображення: BLC, 3D DNR, ROI, цифровий зум
Аудіо та інтерфейси
- Аудіо: вбудований мікрофон, аудіо‑вхід/вихід
- Тривожні входи/виходи: є
- Мережа: RJ‑45 10/100 Mbps Ethernet, підтримка PoE (IEEE 802.3af)
- Сховище: слот для microSD/SDHC/SDXC до 128 ГБ
 Загальні параметри
- Живлення: PoE (802.3af), DC 12 В
- Споживання: до 7 Вт
- Робоча температура: –30 °C … +60 °C
- Захист: IP66 (пиловологозахист), IK10 (антивандальний корпус)
- Розміри: Ø 110 × 49 мм;    - Вага: близько 500 г</t>
    </r>
  </si>
  <si>
    <t>Монтаж RJ45 патч панелі (матеріал Замовника), вартість за один роз'єм</t>
  </si>
  <si>
    <r>
      <rPr>
        <b/>
        <sz val="12"/>
        <color theme="1"/>
        <rFont val="Times New Roman"/>
        <family val="1"/>
        <charset val="204"/>
      </rPr>
      <t>Монтаж камер відеоспостореження</t>
    </r>
    <r>
      <rPr>
        <sz val="12"/>
        <color theme="1"/>
        <rFont val="Times New Roman"/>
        <family val="1"/>
        <charset val="204"/>
      </rPr>
      <t xml:space="preserve">
Монтаж камер відеоспостереження з підключенням до існуючої інфраструктури (кабелі існуючі). Монтаж на кронштейні на стелі на висоті 6-10 метрів. У вартість включається вартість витратних матеріалів</t>
    </r>
  </si>
  <si>
    <r>
      <rPr>
        <b/>
        <sz val="12"/>
        <color theme="1"/>
        <rFont val="Times New Roman"/>
        <family val="1"/>
        <charset val="204"/>
      </rPr>
      <t>Контроллер</t>
    </r>
    <r>
      <rPr>
        <sz val="12"/>
        <color theme="1"/>
        <rFont val="Times New Roman"/>
        <family val="1"/>
        <charset val="204"/>
      </rPr>
      <t xml:space="preserve">
Маршрутизатор Ubiquiti UniFi Dream Machine Pro (UDM-Pro)
Тип: мережевий маршрутизатор / security gateway з контролером UniFi
Процесор: Quad‑core ARM Cortex‑A57 1.7 ГГц
ОЗП: 4 ГБ DDR4
Порти LAN: 8 × Gigabit Ethernet (RJ‑45, L2 switch)
WAN-порти:
1 × Gigabit Ethernet (RJ‑45), 1 × SFP+ (10 GbE)
LAN аплінк: 1 × SFP+ (10 GbE)
Пропускна здатність маршрутизації: до 3.5 Гбіт/с з увімкненими IDS/IPS
Безпека: Stateful Firewall, IDS/IPS, DPI
Накопичувач: відсік для 3.5″ HDD (UniFi Protect, до ~16 ТБ)
Керування: вбудований UniFi OS (Network, Protect, Access, Talk)
Монтаж: 1U, 19″ стійка
Живлення: 100–240 В AC
PoE: не підтримується</t>
    </r>
  </si>
  <si>
    <r>
      <rPr>
        <b/>
        <sz val="12"/>
        <color theme="1"/>
        <rFont val="Times New Roman"/>
        <family val="1"/>
        <charset val="204"/>
      </rPr>
      <t>Патч-корд</t>
    </r>
    <r>
      <rPr>
        <sz val="12"/>
        <color theme="1"/>
        <rFont val="Times New Roman"/>
        <family val="1"/>
        <charset val="204"/>
      </rPr>
      <t xml:space="preserve"> RJ45 FTP литий 1 м кат 5Е</t>
    </r>
  </si>
  <si>
    <r>
      <rPr>
        <b/>
        <sz val="12"/>
        <color theme="1"/>
        <rFont val="Times New Roman"/>
        <family val="1"/>
        <charset val="204"/>
      </rPr>
      <t>Прокладка кабелю</t>
    </r>
    <r>
      <rPr>
        <sz val="12"/>
        <color theme="1"/>
        <rFont val="Times New Roman"/>
        <family val="1"/>
        <charset val="204"/>
      </rPr>
      <t xml:space="preserve">
Прокладка кабелю "вита пара" в існуючих кабель лотках на висоті 6-8 м</t>
    </r>
  </si>
  <si>
    <r>
      <rPr>
        <b/>
        <sz val="12"/>
        <color theme="1"/>
        <rFont val="Times New Roman"/>
        <family val="1"/>
        <charset val="204"/>
      </rPr>
      <t>Комплект периферії (Keyboard + mouse)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Клавіатура дротова</t>
    </r>
    <r>
      <rPr>
        <sz val="12"/>
        <color theme="1"/>
        <rFont val="Times New Roman"/>
        <family val="1"/>
        <charset val="204"/>
      </rPr>
      <t xml:space="preserve"> (USB, українська розкладка) стандартного повнорозмірного формату.
Конструкція: повнорозмірна клавіатура зі стандартним блоком цифр.
Розкладка: українська (UА) + англійська.
Кабель: довжина не менше 1,3 м, матеріал ПВХ.
Сумісність: Windows / Linux / macOS (plug‑and‑play, без необхідності встановлення драйверів).
Колір: чорний або інший стандартний нейтральний колір.
Можливість регулювання кута нахилу за допомогою відкидних ніжок.
</t>
    </r>
    <r>
      <rPr>
        <b/>
        <sz val="12"/>
        <color theme="1"/>
        <rFont val="Times New Roman"/>
        <family val="1"/>
        <charset val="204"/>
      </rPr>
      <t xml:space="preserve">Бездротова оптична миша (2.4 GHz)
</t>
    </r>
    <r>
      <rPr>
        <sz val="12"/>
        <color theme="1"/>
        <rFont val="Times New Roman"/>
        <family val="1"/>
        <charset val="204"/>
      </rPr>
      <t>Сенсор: оптичний.
Тип живлення: 1 батарейка AA.
Кількість кнопок: 3 (ліва, права, колесо‑прокрутки з натисканням).
Робоча відстань: стабільне підключення на відстані до 10 м.
Сумісність: Windows / Linux / macOS (автоматичне визначення системою).
Колір корпусу: сірий/чорний або інший нейтральний.</t>
    </r>
  </si>
  <si>
    <t>Гарантійний термін на обладнання _______ місяців.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</si>
</sst>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EE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25" fillId="0" borderId="0" xfId="0" applyFont="1"/>
    <xf numFmtId="0" fontId="4" fillId="0" borderId="48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1" fontId="13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wrapText="1"/>
    </xf>
    <xf numFmtId="1" fontId="13" fillId="0" borderId="47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4" fontId="13" fillId="0" borderId="47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wrapText="1"/>
    </xf>
    <xf numFmtId="0" fontId="13" fillId="0" borderId="56" xfId="0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1" fontId="13" fillId="0" borderId="53" xfId="0" applyNumberFormat="1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50" xfId="0" applyFont="1" applyFill="1" applyBorder="1" applyAlignment="1">
      <alignment horizontal="right" vertical="center"/>
    </xf>
    <xf numFmtId="0" fontId="3" fillId="3" borderId="43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right" vertical="center"/>
    </xf>
    <xf numFmtId="0" fontId="6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48" xfId="0" applyFont="1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5" fillId="0" borderId="48" xfId="0" applyFont="1" applyBorder="1" applyAlignment="1">
      <alignment wrapText="1"/>
    </xf>
    <xf numFmtId="0" fontId="0" fillId="0" borderId="58" xfId="0" applyBorder="1" applyAlignment="1">
      <alignment wrapText="1"/>
    </xf>
    <xf numFmtId="1" fontId="13" fillId="0" borderId="48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54" xfId="0" applyFont="1" applyFill="1" applyBorder="1" applyAlignment="1">
      <alignment horizontal="right" vertical="center"/>
    </xf>
    <xf numFmtId="4" fontId="13" fillId="3" borderId="43" xfId="0" applyNumberFormat="1" applyFont="1" applyFill="1" applyBorder="1" applyAlignment="1">
      <alignment horizontal="center" vertical="center" wrapText="1"/>
    </xf>
    <xf numFmtId="4" fontId="13" fillId="3" borderId="51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5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113"/>
  <sheetViews>
    <sheetView showGridLines="0" tabSelected="1" view="pageBreakPreview" topLeftCell="A32" zoomScale="50" zoomScaleNormal="80" zoomScaleSheetLayoutView="50" workbookViewId="0">
      <selection activeCell="B14" sqref="B14"/>
    </sheetView>
  </sheetViews>
  <sheetFormatPr defaultColWidth="9.109375" defaultRowHeight="21" x14ac:dyDescent="0.4"/>
  <cols>
    <col min="1" max="1" width="5.33203125" style="2" customWidth="1"/>
    <col min="2" max="2" width="107.21875" style="1" customWidth="1"/>
    <col min="3" max="3" width="68.77734375" style="1" customWidth="1"/>
    <col min="4" max="4" width="11" style="1" customWidth="1"/>
    <col min="5" max="5" width="13.88671875" style="1" customWidth="1"/>
    <col min="6" max="6" width="17.33203125" style="5" customWidth="1"/>
    <col min="7" max="7" width="24.6640625" style="5" customWidth="1"/>
    <col min="8" max="16384" width="9.109375" style="1"/>
  </cols>
  <sheetData>
    <row r="1" spans="1:8" x14ac:dyDescent="0.4">
      <c r="G1" s="45" t="s">
        <v>44</v>
      </c>
    </row>
    <row r="2" spans="1:8" x14ac:dyDescent="0.4">
      <c r="B2" s="73" t="s">
        <v>1</v>
      </c>
      <c r="C2" s="73"/>
      <c r="D2" s="73"/>
      <c r="E2" s="73"/>
      <c r="F2" s="73"/>
      <c r="G2" s="73"/>
    </row>
    <row r="4" spans="1:8" ht="29.25" customHeight="1" x14ac:dyDescent="0.4">
      <c r="A4" s="96" t="s">
        <v>42</v>
      </c>
      <c r="B4" s="96"/>
      <c r="C4" s="96"/>
      <c r="D4" s="96"/>
      <c r="E4" s="96"/>
      <c r="F4" s="96"/>
      <c r="G4" s="96"/>
    </row>
    <row r="5" spans="1:8" ht="20.25" customHeight="1" x14ac:dyDescent="0.4">
      <c r="A5" s="97" t="s">
        <v>2</v>
      </c>
      <c r="B5" s="98"/>
      <c r="C5" s="99"/>
      <c r="D5" s="77" t="s">
        <v>3</v>
      </c>
      <c r="E5" s="77"/>
      <c r="F5" s="77"/>
      <c r="G5" s="77"/>
      <c r="H5" s="39"/>
    </row>
    <row r="6" spans="1:8" ht="20.25" customHeight="1" x14ac:dyDescent="0.4">
      <c r="A6" s="100"/>
      <c r="B6" s="101"/>
      <c r="C6" s="102"/>
      <c r="D6" s="77" t="s">
        <v>4</v>
      </c>
      <c r="E6" s="77"/>
      <c r="F6" s="77"/>
      <c r="G6" s="77"/>
      <c r="H6" s="39"/>
    </row>
    <row r="7" spans="1:8" ht="29.4" customHeight="1" x14ac:dyDescent="0.4">
      <c r="A7" s="103"/>
      <c r="B7" s="104"/>
      <c r="C7" s="105"/>
      <c r="D7" s="77" t="s">
        <v>5</v>
      </c>
      <c r="E7" s="77"/>
      <c r="F7" s="77"/>
      <c r="G7" s="77"/>
      <c r="H7" s="39"/>
    </row>
    <row r="8" spans="1:8" ht="49.95" customHeight="1" x14ac:dyDescent="0.4">
      <c r="A8" s="106" t="s">
        <v>6</v>
      </c>
      <c r="B8" s="107"/>
      <c r="C8" s="108"/>
      <c r="D8" s="78" t="s">
        <v>7</v>
      </c>
      <c r="E8" s="78"/>
      <c r="F8" s="78"/>
      <c r="G8" s="78"/>
      <c r="H8" s="40"/>
    </row>
    <row r="9" spans="1:8" ht="95.4" customHeight="1" x14ac:dyDescent="0.4">
      <c r="A9" s="109" t="s">
        <v>45</v>
      </c>
      <c r="B9" s="109"/>
      <c r="C9" s="109"/>
      <c r="D9" s="109"/>
      <c r="E9" s="109"/>
      <c r="F9" s="109"/>
      <c r="G9" s="109"/>
    </row>
    <row r="10" spans="1:8" ht="12" customHeight="1" thickBot="1" x14ac:dyDescent="0.45">
      <c r="A10" s="1"/>
    </row>
    <row r="11" spans="1:8" ht="20.25" customHeight="1" x14ac:dyDescent="0.4">
      <c r="A11" s="119" t="s">
        <v>8</v>
      </c>
      <c r="B11" s="121" t="s">
        <v>9</v>
      </c>
      <c r="C11" s="122"/>
      <c r="D11" s="79" t="s">
        <v>39</v>
      </c>
      <c r="E11" s="79" t="s">
        <v>40</v>
      </c>
      <c r="F11" s="110" t="s">
        <v>11</v>
      </c>
      <c r="G11" s="112" t="s">
        <v>12</v>
      </c>
    </row>
    <row r="12" spans="1:8" ht="10.8" customHeight="1" x14ac:dyDescent="0.4">
      <c r="A12" s="120"/>
      <c r="B12" s="123"/>
      <c r="C12" s="124"/>
      <c r="D12" s="80"/>
      <c r="E12" s="80"/>
      <c r="F12" s="111"/>
      <c r="G12" s="113"/>
    </row>
    <row r="13" spans="1:8" s="3" customFormat="1" ht="18.600000000000001" customHeight="1" x14ac:dyDescent="0.4">
      <c r="A13" s="120"/>
      <c r="B13" s="125"/>
      <c r="C13" s="126"/>
      <c r="D13" s="80"/>
      <c r="E13" s="80"/>
      <c r="F13" s="111"/>
      <c r="G13" s="113"/>
    </row>
    <row r="14" spans="1:8" s="4" customFormat="1" ht="43.95" customHeight="1" thickBot="1" x14ac:dyDescent="0.45">
      <c r="A14" s="120"/>
      <c r="B14" s="47" t="s">
        <v>14</v>
      </c>
      <c r="C14" s="48" t="s">
        <v>43</v>
      </c>
      <c r="D14" s="81"/>
      <c r="E14" s="81"/>
      <c r="F14" s="111"/>
      <c r="G14" s="114"/>
    </row>
    <row r="15" spans="1:8" s="4" customFormat="1" ht="19.8" customHeight="1" thickBot="1" x14ac:dyDescent="0.45">
      <c r="A15" s="82" t="s">
        <v>46</v>
      </c>
      <c r="B15" s="83"/>
      <c r="C15" s="83"/>
      <c r="D15" s="83"/>
      <c r="E15" s="83"/>
      <c r="F15" s="83"/>
      <c r="G15" s="84"/>
    </row>
    <row r="16" spans="1:8" s="4" customFormat="1" ht="160.80000000000001" customHeight="1" x14ac:dyDescent="0.4">
      <c r="A16" s="65">
        <v>1</v>
      </c>
      <c r="B16" s="67" t="s">
        <v>53</v>
      </c>
      <c r="C16" s="53"/>
      <c r="D16" s="54" t="s">
        <v>41</v>
      </c>
      <c r="E16" s="55">
        <v>3</v>
      </c>
      <c r="F16" s="56"/>
      <c r="G16" s="57">
        <f>E16*F16</f>
        <v>0</v>
      </c>
    </row>
    <row r="17" spans="1:7" s="4" customFormat="1" ht="31.2" x14ac:dyDescent="0.4">
      <c r="A17" s="71">
        <v>2</v>
      </c>
      <c r="B17" s="68" t="s">
        <v>54</v>
      </c>
      <c r="C17" s="49"/>
      <c r="D17" s="50" t="s">
        <v>41</v>
      </c>
      <c r="E17" s="51">
        <v>3</v>
      </c>
      <c r="F17" s="52"/>
      <c r="G17" s="58">
        <f>E17*F17</f>
        <v>0</v>
      </c>
    </row>
    <row r="18" spans="1:7" s="4" customFormat="1" ht="31.2" x14ac:dyDescent="0.4">
      <c r="A18" s="71">
        <v>3</v>
      </c>
      <c r="B18" s="68" t="s">
        <v>55</v>
      </c>
      <c r="C18" s="49"/>
      <c r="D18" s="50" t="s">
        <v>41</v>
      </c>
      <c r="E18" s="51">
        <v>8</v>
      </c>
      <c r="F18" s="52"/>
      <c r="G18" s="58">
        <f>E18*F18</f>
        <v>0</v>
      </c>
    </row>
    <row r="19" spans="1:7" s="4" customFormat="1" ht="80.400000000000006" customHeight="1" x14ac:dyDescent="0.4">
      <c r="A19" s="71">
        <v>4</v>
      </c>
      <c r="B19" s="68" t="s">
        <v>56</v>
      </c>
      <c r="C19" s="49"/>
      <c r="D19" s="50" t="s">
        <v>41</v>
      </c>
      <c r="E19" s="51">
        <v>8</v>
      </c>
      <c r="F19" s="52"/>
      <c r="G19" s="58">
        <f>E19*F19</f>
        <v>0</v>
      </c>
    </row>
    <row r="20" spans="1:7" s="4" customFormat="1" ht="405" customHeight="1" x14ac:dyDescent="0.4">
      <c r="A20" s="85">
        <v>5</v>
      </c>
      <c r="B20" s="87" t="s">
        <v>57</v>
      </c>
      <c r="C20" s="89"/>
      <c r="D20" s="91" t="s">
        <v>41</v>
      </c>
      <c r="E20" s="93">
        <v>8</v>
      </c>
      <c r="F20" s="127"/>
      <c r="G20" s="128">
        <f>E20*F20</f>
        <v>0</v>
      </c>
    </row>
    <row r="21" spans="1:7" s="4" customFormat="1" ht="16.8" customHeight="1" x14ac:dyDescent="0.4">
      <c r="A21" s="86"/>
      <c r="B21" s="88"/>
      <c r="C21" s="90"/>
      <c r="D21" s="92"/>
      <c r="E21" s="92"/>
      <c r="F21" s="92"/>
      <c r="G21" s="129"/>
    </row>
    <row r="22" spans="1:7" s="4" customFormat="1" ht="33.6" customHeight="1" x14ac:dyDescent="0.4">
      <c r="A22" s="71">
        <v>6</v>
      </c>
      <c r="B22" s="68" t="s">
        <v>58</v>
      </c>
      <c r="C22" s="49"/>
      <c r="D22" s="50" t="s">
        <v>41</v>
      </c>
      <c r="E22" s="51">
        <v>8</v>
      </c>
      <c r="F22" s="52"/>
      <c r="G22" s="58">
        <f t="shared" ref="G22:G36" si="0">E22*F22</f>
        <v>0</v>
      </c>
    </row>
    <row r="23" spans="1:7" s="4" customFormat="1" ht="408.6" customHeight="1" x14ac:dyDescent="0.4">
      <c r="A23" s="71">
        <v>7</v>
      </c>
      <c r="B23" s="68" t="s">
        <v>59</v>
      </c>
      <c r="C23" s="49"/>
      <c r="D23" s="50" t="s">
        <v>41</v>
      </c>
      <c r="E23" s="51">
        <v>1</v>
      </c>
      <c r="F23" s="52"/>
      <c r="G23" s="58">
        <f t="shared" si="0"/>
        <v>0</v>
      </c>
    </row>
    <row r="24" spans="1:7" s="4" customFormat="1" ht="46.8" x14ac:dyDescent="0.4">
      <c r="A24" s="71">
        <v>8</v>
      </c>
      <c r="B24" s="68" t="s">
        <v>60</v>
      </c>
      <c r="C24" s="49"/>
      <c r="D24" s="50" t="s">
        <v>41</v>
      </c>
      <c r="E24" s="51">
        <v>1</v>
      </c>
      <c r="F24" s="52"/>
      <c r="G24" s="58">
        <f t="shared" si="0"/>
        <v>0</v>
      </c>
    </row>
    <row r="25" spans="1:7" s="4" customFormat="1" ht="46.8" x14ac:dyDescent="0.4">
      <c r="A25" s="71">
        <v>9</v>
      </c>
      <c r="B25" s="68" t="s">
        <v>61</v>
      </c>
      <c r="C25" s="49"/>
      <c r="D25" s="50" t="s">
        <v>41</v>
      </c>
      <c r="E25" s="51">
        <v>1</v>
      </c>
      <c r="F25" s="52"/>
      <c r="G25" s="58">
        <f t="shared" si="0"/>
        <v>0</v>
      </c>
    </row>
    <row r="26" spans="1:7" s="4" customFormat="1" ht="31.2" x14ac:dyDescent="0.4">
      <c r="A26" s="71">
        <v>10</v>
      </c>
      <c r="B26" s="68" t="s">
        <v>62</v>
      </c>
      <c r="C26" s="49"/>
      <c r="D26" s="50" t="s">
        <v>41</v>
      </c>
      <c r="E26" s="51">
        <v>1</v>
      </c>
      <c r="F26" s="52"/>
      <c r="G26" s="58">
        <f t="shared" si="0"/>
        <v>0</v>
      </c>
    </row>
    <row r="27" spans="1:7" s="4" customFormat="1" ht="252.6" customHeight="1" x14ac:dyDescent="0.4">
      <c r="A27" s="71">
        <v>11</v>
      </c>
      <c r="B27" s="68" t="s">
        <v>63</v>
      </c>
      <c r="C27" s="49"/>
      <c r="D27" s="50" t="s">
        <v>51</v>
      </c>
      <c r="E27" s="51">
        <v>2</v>
      </c>
      <c r="F27" s="52"/>
      <c r="G27" s="58">
        <f t="shared" si="0"/>
        <v>0</v>
      </c>
    </row>
    <row r="28" spans="1:7" s="4" customFormat="1" ht="218.4" x14ac:dyDescent="0.4">
      <c r="A28" s="71">
        <v>12</v>
      </c>
      <c r="B28" s="68" t="s">
        <v>70</v>
      </c>
      <c r="C28" s="49"/>
      <c r="D28" s="50" t="s">
        <v>41</v>
      </c>
      <c r="E28" s="51">
        <v>1</v>
      </c>
      <c r="F28" s="52"/>
      <c r="G28" s="58">
        <f t="shared" si="0"/>
        <v>0</v>
      </c>
    </row>
    <row r="29" spans="1:7" s="4" customFormat="1" ht="191.4" customHeight="1" x14ac:dyDescent="0.4">
      <c r="A29" s="70">
        <v>13</v>
      </c>
      <c r="B29" s="68" t="s">
        <v>64</v>
      </c>
      <c r="C29" s="49"/>
      <c r="D29" s="50" t="s">
        <v>41</v>
      </c>
      <c r="E29" s="51">
        <v>8</v>
      </c>
      <c r="F29" s="52"/>
      <c r="G29" s="58">
        <f t="shared" si="0"/>
        <v>0</v>
      </c>
    </row>
    <row r="30" spans="1:7" s="4" customFormat="1" ht="282.60000000000002" customHeight="1" x14ac:dyDescent="0.4">
      <c r="A30" s="71">
        <v>14</v>
      </c>
      <c r="B30" s="68" t="s">
        <v>65</v>
      </c>
      <c r="C30" s="49"/>
      <c r="D30" s="50" t="s">
        <v>41</v>
      </c>
      <c r="E30" s="51">
        <v>1</v>
      </c>
      <c r="F30" s="52"/>
      <c r="G30" s="58">
        <f t="shared" si="0"/>
        <v>0</v>
      </c>
    </row>
    <row r="31" spans="1:7" s="4" customFormat="1" ht="31.2" x14ac:dyDescent="0.4">
      <c r="A31" s="71">
        <v>15</v>
      </c>
      <c r="B31" s="68" t="s">
        <v>66</v>
      </c>
      <c r="C31" s="49"/>
      <c r="D31" s="50" t="s">
        <v>41</v>
      </c>
      <c r="E31" s="51">
        <v>2</v>
      </c>
      <c r="F31" s="52"/>
      <c r="G31" s="58">
        <f t="shared" si="0"/>
        <v>0</v>
      </c>
    </row>
    <row r="32" spans="1:7" s="4" customFormat="1" ht="31.2" x14ac:dyDescent="0.4">
      <c r="A32" s="71">
        <v>16</v>
      </c>
      <c r="B32" s="68" t="s">
        <v>67</v>
      </c>
      <c r="C32" s="49"/>
      <c r="D32" s="50" t="s">
        <v>41</v>
      </c>
      <c r="E32" s="51">
        <v>6</v>
      </c>
      <c r="F32" s="52"/>
      <c r="G32" s="58">
        <f t="shared" si="0"/>
        <v>0</v>
      </c>
    </row>
    <row r="33" spans="1:7" s="4" customFormat="1" ht="31.2" x14ac:dyDescent="0.4">
      <c r="A33" s="71">
        <v>17</v>
      </c>
      <c r="B33" s="68" t="s">
        <v>68</v>
      </c>
      <c r="C33" s="49"/>
      <c r="D33" s="50" t="s">
        <v>52</v>
      </c>
      <c r="E33" s="51">
        <v>305</v>
      </c>
      <c r="F33" s="52"/>
      <c r="G33" s="58">
        <f t="shared" si="0"/>
        <v>0</v>
      </c>
    </row>
    <row r="34" spans="1:7" s="4" customFormat="1" ht="31.2" x14ac:dyDescent="0.4">
      <c r="A34" s="71">
        <v>18</v>
      </c>
      <c r="B34" s="68" t="s">
        <v>69</v>
      </c>
      <c r="C34" s="49"/>
      <c r="D34" s="50" t="s">
        <v>41</v>
      </c>
      <c r="E34" s="51">
        <v>96</v>
      </c>
      <c r="F34" s="52"/>
      <c r="G34" s="58">
        <f t="shared" si="0"/>
        <v>0</v>
      </c>
    </row>
    <row r="35" spans="1:7" s="4" customFormat="1" ht="21.6" thickBot="1" x14ac:dyDescent="0.45">
      <c r="A35" s="70">
        <v>19</v>
      </c>
      <c r="B35" s="68" t="s">
        <v>49</v>
      </c>
      <c r="C35" s="49"/>
      <c r="D35" s="61" t="s">
        <v>41</v>
      </c>
      <c r="E35" s="51">
        <v>50</v>
      </c>
      <c r="F35" s="52"/>
      <c r="G35" s="58">
        <f t="shared" si="0"/>
        <v>0</v>
      </c>
    </row>
    <row r="36" spans="1:7" s="4" customFormat="1" ht="21.6" thickBot="1" x14ac:dyDescent="0.45">
      <c r="A36" s="66">
        <v>20</v>
      </c>
      <c r="B36" s="69" t="s">
        <v>50</v>
      </c>
      <c r="C36" s="59"/>
      <c r="D36" s="62" t="s">
        <v>52</v>
      </c>
      <c r="E36" s="60">
        <v>305</v>
      </c>
      <c r="F36" s="63"/>
      <c r="G36" s="64">
        <f t="shared" si="0"/>
        <v>0</v>
      </c>
    </row>
    <row r="37" spans="1:7" ht="21.6" thickBot="1" x14ac:dyDescent="0.45">
      <c r="A37" s="74" t="s">
        <v>17</v>
      </c>
      <c r="B37" s="75"/>
      <c r="C37" s="75"/>
      <c r="D37" s="75"/>
      <c r="E37" s="76"/>
      <c r="F37" s="137">
        <f>SUM(G16:G36)</f>
        <v>0</v>
      </c>
      <c r="G37" s="138"/>
    </row>
    <row r="38" spans="1:7" ht="21.6" customHeight="1" thickBot="1" x14ac:dyDescent="0.45">
      <c r="A38" s="82" t="s">
        <v>48</v>
      </c>
      <c r="B38" s="130"/>
      <c r="C38" s="130"/>
      <c r="D38" s="130"/>
      <c r="E38" s="130"/>
      <c r="F38" s="130"/>
      <c r="G38" s="131"/>
    </row>
    <row r="39" spans="1:7" ht="156" x14ac:dyDescent="0.4">
      <c r="A39" s="19">
        <v>1</v>
      </c>
      <c r="B39" s="68" t="s">
        <v>53</v>
      </c>
      <c r="C39" s="53"/>
      <c r="D39" s="54" t="s">
        <v>41</v>
      </c>
      <c r="E39" s="55">
        <v>3</v>
      </c>
      <c r="F39" s="56"/>
      <c r="G39" s="57">
        <f t="shared" ref="G39:G56" si="1">E39*F39</f>
        <v>0</v>
      </c>
    </row>
    <row r="40" spans="1:7" ht="31.2" x14ac:dyDescent="0.4">
      <c r="A40" s="72">
        <v>2</v>
      </c>
      <c r="B40" s="68" t="s">
        <v>54</v>
      </c>
      <c r="C40" s="49"/>
      <c r="D40" s="50" t="s">
        <v>41</v>
      </c>
      <c r="E40" s="51">
        <v>3</v>
      </c>
      <c r="F40" s="52"/>
      <c r="G40" s="58">
        <f t="shared" si="1"/>
        <v>0</v>
      </c>
    </row>
    <row r="41" spans="1:7" ht="31.2" x14ac:dyDescent="0.4">
      <c r="A41" s="72">
        <v>3</v>
      </c>
      <c r="B41" s="68" t="s">
        <v>55</v>
      </c>
      <c r="C41" s="49"/>
      <c r="D41" s="50" t="s">
        <v>41</v>
      </c>
      <c r="E41" s="51">
        <v>8</v>
      </c>
      <c r="F41" s="52"/>
      <c r="G41" s="58">
        <f t="shared" si="1"/>
        <v>0</v>
      </c>
    </row>
    <row r="42" spans="1:7" ht="86.4" customHeight="1" x14ac:dyDescent="0.4">
      <c r="A42" s="72">
        <v>4</v>
      </c>
      <c r="B42" s="68" t="s">
        <v>56</v>
      </c>
      <c r="C42" s="49"/>
      <c r="D42" s="50" t="s">
        <v>41</v>
      </c>
      <c r="E42" s="51">
        <v>8</v>
      </c>
      <c r="F42" s="52"/>
      <c r="G42" s="58">
        <f t="shared" si="1"/>
        <v>0</v>
      </c>
    </row>
    <row r="43" spans="1:7" ht="408.6" customHeight="1" x14ac:dyDescent="0.4">
      <c r="A43" s="72">
        <v>5</v>
      </c>
      <c r="B43" s="68" t="s">
        <v>71</v>
      </c>
      <c r="C43" s="49"/>
      <c r="D43" s="50" t="s">
        <v>41</v>
      </c>
      <c r="E43" s="51">
        <v>8</v>
      </c>
      <c r="F43" s="52"/>
      <c r="G43" s="58">
        <f t="shared" si="1"/>
        <v>0</v>
      </c>
    </row>
    <row r="44" spans="1:7" ht="46.8" x14ac:dyDescent="0.4">
      <c r="A44" s="72">
        <v>6</v>
      </c>
      <c r="B44" s="68" t="s">
        <v>73</v>
      </c>
      <c r="C44" s="49"/>
      <c r="D44" s="50" t="s">
        <v>41</v>
      </c>
      <c r="E44" s="51">
        <v>8</v>
      </c>
      <c r="F44" s="52"/>
      <c r="G44" s="58">
        <f t="shared" si="1"/>
        <v>0</v>
      </c>
    </row>
    <row r="45" spans="1:7" ht="409.6" x14ac:dyDescent="0.4">
      <c r="A45" s="72">
        <v>7</v>
      </c>
      <c r="B45" s="68" t="s">
        <v>59</v>
      </c>
      <c r="C45" s="49"/>
      <c r="D45" s="50" t="s">
        <v>41</v>
      </c>
      <c r="E45" s="51">
        <v>8</v>
      </c>
      <c r="F45" s="52"/>
      <c r="G45" s="58">
        <f t="shared" si="1"/>
        <v>0</v>
      </c>
    </row>
    <row r="46" spans="1:7" ht="46.8" x14ac:dyDescent="0.4">
      <c r="A46" s="72">
        <v>8</v>
      </c>
      <c r="B46" s="68" t="s">
        <v>60</v>
      </c>
      <c r="C46" s="49"/>
      <c r="D46" s="50" t="s">
        <v>41</v>
      </c>
      <c r="E46" s="51">
        <v>1</v>
      </c>
      <c r="F46" s="52"/>
      <c r="G46" s="58">
        <f t="shared" si="1"/>
        <v>0</v>
      </c>
    </row>
    <row r="47" spans="1:7" ht="249.6" x14ac:dyDescent="0.4">
      <c r="A47" s="72">
        <v>9</v>
      </c>
      <c r="B47" s="68" t="s">
        <v>77</v>
      </c>
      <c r="C47" s="49"/>
      <c r="D47" s="50" t="s">
        <v>51</v>
      </c>
      <c r="E47" s="51">
        <v>2</v>
      </c>
      <c r="F47" s="52"/>
      <c r="G47" s="58">
        <f t="shared" si="1"/>
        <v>0</v>
      </c>
    </row>
    <row r="48" spans="1:7" ht="218.4" x14ac:dyDescent="0.4">
      <c r="A48" s="72">
        <v>10</v>
      </c>
      <c r="B48" s="68" t="s">
        <v>70</v>
      </c>
      <c r="C48" s="49"/>
      <c r="D48" s="50" t="s">
        <v>41</v>
      </c>
      <c r="E48" s="51">
        <v>1</v>
      </c>
      <c r="F48" s="52"/>
      <c r="G48" s="58">
        <f t="shared" si="1"/>
        <v>0</v>
      </c>
    </row>
    <row r="49" spans="1:255" s="9" customFormat="1" ht="187.2" x14ac:dyDescent="0.4">
      <c r="A49" s="72">
        <v>11</v>
      </c>
      <c r="B49" s="68" t="s">
        <v>64</v>
      </c>
      <c r="C49" s="49"/>
      <c r="D49" s="50" t="s">
        <v>41</v>
      </c>
      <c r="E49" s="51">
        <v>8</v>
      </c>
      <c r="F49" s="52"/>
      <c r="G49" s="58">
        <f t="shared" si="1"/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</row>
    <row r="50" spans="1:255" ht="249.6" customHeight="1" x14ac:dyDescent="0.4">
      <c r="A50" s="72">
        <v>12</v>
      </c>
      <c r="B50" s="68" t="s">
        <v>74</v>
      </c>
      <c r="C50" s="49"/>
      <c r="D50" s="50" t="s">
        <v>41</v>
      </c>
      <c r="E50" s="51">
        <v>1</v>
      </c>
      <c r="F50" s="52"/>
      <c r="G50" s="58">
        <f t="shared" si="1"/>
        <v>0</v>
      </c>
    </row>
    <row r="51" spans="1:255" x14ac:dyDescent="0.4">
      <c r="A51" s="72">
        <v>13</v>
      </c>
      <c r="B51" s="68" t="s">
        <v>75</v>
      </c>
      <c r="C51" s="49"/>
      <c r="D51" s="50" t="s">
        <v>41</v>
      </c>
      <c r="E51" s="51">
        <v>50</v>
      </c>
      <c r="F51" s="52"/>
      <c r="G51" s="58">
        <f t="shared" si="1"/>
        <v>0</v>
      </c>
    </row>
    <row r="52" spans="1:255" x14ac:dyDescent="0.4">
      <c r="A52" s="72">
        <v>14</v>
      </c>
      <c r="B52" s="68" t="s">
        <v>72</v>
      </c>
      <c r="C52" s="49"/>
      <c r="D52" s="50" t="s">
        <v>41</v>
      </c>
      <c r="E52" s="51">
        <v>96</v>
      </c>
      <c r="F52" s="52"/>
      <c r="G52" s="58">
        <f t="shared" si="1"/>
        <v>0</v>
      </c>
    </row>
    <row r="53" spans="1:255" s="9" customFormat="1" ht="31.2" x14ac:dyDescent="0.4">
      <c r="A53" s="72">
        <v>15</v>
      </c>
      <c r="B53" s="68" t="s">
        <v>66</v>
      </c>
      <c r="C53" s="49"/>
      <c r="D53" s="50" t="s">
        <v>41</v>
      </c>
      <c r="E53" s="51">
        <v>2</v>
      </c>
      <c r="F53" s="52"/>
      <c r="G53" s="58">
        <f t="shared" si="1"/>
        <v>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9" customFormat="1" ht="31.2" x14ac:dyDescent="0.4">
      <c r="A54" s="72">
        <v>16</v>
      </c>
      <c r="B54" s="68" t="s">
        <v>67</v>
      </c>
      <c r="C54" s="49"/>
      <c r="D54" s="50" t="s">
        <v>41</v>
      </c>
      <c r="E54" s="51">
        <v>6</v>
      </c>
      <c r="F54" s="52"/>
      <c r="G54" s="58">
        <f t="shared" si="1"/>
        <v>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55" s="9" customFormat="1" ht="31.2" x14ac:dyDescent="0.4">
      <c r="A55" s="72">
        <v>17</v>
      </c>
      <c r="B55" s="68" t="s">
        <v>68</v>
      </c>
      <c r="C55" s="49"/>
      <c r="D55" s="50" t="s">
        <v>52</v>
      </c>
      <c r="E55" s="51">
        <v>305</v>
      </c>
      <c r="F55" s="52"/>
      <c r="G55" s="58">
        <f t="shared" si="1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</row>
    <row r="56" spans="1:255" s="9" customFormat="1" ht="37.200000000000003" customHeight="1" thickBot="1" x14ac:dyDescent="0.45">
      <c r="A56" s="72">
        <v>18</v>
      </c>
      <c r="B56" s="68" t="s">
        <v>76</v>
      </c>
      <c r="C56" s="49"/>
      <c r="D56" s="50" t="s">
        <v>52</v>
      </c>
      <c r="E56" s="51">
        <v>305</v>
      </c>
      <c r="F56" s="52"/>
      <c r="G56" s="58">
        <f t="shared" si="1"/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55" ht="21.6" thickBot="1" x14ac:dyDescent="0.45">
      <c r="A57" s="132" t="s">
        <v>17</v>
      </c>
      <c r="B57" s="133"/>
      <c r="C57" s="133"/>
      <c r="D57" s="133"/>
      <c r="E57" s="134"/>
      <c r="F57" s="135">
        <f>SUM(G39:G56)</f>
        <v>0</v>
      </c>
      <c r="G57" s="136"/>
    </row>
    <row r="58" spans="1:255" x14ac:dyDescent="0.4">
      <c r="A58" s="118" t="s">
        <v>18</v>
      </c>
      <c r="B58" s="118"/>
      <c r="C58" s="118"/>
      <c r="D58" s="118"/>
      <c r="E58" s="118"/>
      <c r="F58" s="118"/>
      <c r="G58" s="118"/>
    </row>
    <row r="59" spans="1:255" ht="22.8" customHeight="1" x14ac:dyDescent="0.4">
      <c r="A59" s="15" t="s">
        <v>47</v>
      </c>
      <c r="B59" s="32"/>
      <c r="C59" s="32"/>
    </row>
    <row r="60" spans="1:255" x14ac:dyDescent="0.4">
      <c r="A60" s="15"/>
      <c r="B60" s="46" t="s">
        <v>35</v>
      </c>
      <c r="C60" s="32"/>
    </row>
    <row r="61" spans="1:255" x14ac:dyDescent="0.4">
      <c r="A61" s="15"/>
      <c r="B61" s="46" t="s">
        <v>36</v>
      </c>
      <c r="C61" s="32"/>
    </row>
    <row r="62" spans="1:255" x14ac:dyDescent="0.4">
      <c r="A62" s="15"/>
      <c r="B62" s="46" t="s">
        <v>78</v>
      </c>
      <c r="C62" s="32"/>
    </row>
    <row r="63" spans="1:255" x14ac:dyDescent="0.4">
      <c r="A63" s="32"/>
      <c r="B63" s="32"/>
      <c r="C63" s="32"/>
    </row>
    <row r="64" spans="1:255" ht="29.4" customHeight="1" x14ac:dyDescent="0.4">
      <c r="A64" s="116" t="s">
        <v>20</v>
      </c>
      <c r="B64" s="116"/>
      <c r="C64" s="116"/>
      <c r="D64" s="116"/>
      <c r="E64" s="116"/>
      <c r="F64" s="116"/>
      <c r="G64" s="116"/>
    </row>
    <row r="65" spans="1:7" ht="30" customHeight="1" x14ac:dyDescent="0.4">
      <c r="A65" s="117" t="s">
        <v>37</v>
      </c>
      <c r="B65" s="117"/>
      <c r="C65" s="117"/>
      <c r="D65" s="117"/>
      <c r="E65" s="117"/>
      <c r="F65" s="117"/>
      <c r="G65" s="117"/>
    </row>
    <row r="66" spans="1:7" ht="30" customHeight="1" x14ac:dyDescent="0.4">
      <c r="A66" s="117" t="s">
        <v>38</v>
      </c>
      <c r="B66" s="117"/>
      <c r="C66" s="117"/>
      <c r="D66" s="117"/>
      <c r="E66" s="117"/>
      <c r="F66" s="117"/>
      <c r="G66" s="44"/>
    </row>
    <row r="67" spans="1:7" ht="30" customHeight="1" x14ac:dyDescent="0.4">
      <c r="A67" s="35" t="s">
        <v>21</v>
      </c>
      <c r="B67" s="35"/>
      <c r="C67" s="35"/>
      <c r="D67" s="35"/>
      <c r="E67" s="35"/>
      <c r="F67" s="35"/>
      <c r="G67" s="35"/>
    </row>
    <row r="68" spans="1:7" ht="30" customHeight="1" x14ac:dyDescent="0.4">
      <c r="A68" s="94" t="s">
        <v>22</v>
      </c>
      <c r="B68" s="94"/>
      <c r="C68" s="94"/>
      <c r="D68" s="94"/>
      <c r="E68" s="94"/>
      <c r="F68" s="94"/>
      <c r="G68" s="94"/>
    </row>
    <row r="69" spans="1:7" ht="30" customHeight="1" x14ac:dyDescent="0.4">
      <c r="A69" s="115" t="s">
        <v>23</v>
      </c>
      <c r="B69" s="115"/>
      <c r="C69" s="115"/>
      <c r="D69" s="115"/>
      <c r="E69" s="115"/>
      <c r="F69" s="115"/>
      <c r="G69" s="115"/>
    </row>
    <row r="70" spans="1:7" ht="30" customHeight="1" x14ac:dyDescent="0.4">
      <c r="A70" s="94" t="s">
        <v>24</v>
      </c>
      <c r="B70" s="94"/>
      <c r="C70" s="94"/>
      <c r="D70" s="94"/>
      <c r="E70" s="94"/>
      <c r="F70" s="94"/>
      <c r="G70" s="94"/>
    </row>
    <row r="71" spans="1:7" ht="30" customHeight="1" x14ac:dyDescent="0.4">
      <c r="A71" s="38" t="s">
        <v>25</v>
      </c>
      <c r="B71" s="35"/>
      <c r="C71" s="35"/>
      <c r="D71" s="35"/>
      <c r="E71" s="35"/>
      <c r="F71" s="35"/>
      <c r="G71" s="35"/>
    </row>
    <row r="73" spans="1:7" x14ac:dyDescent="0.4">
      <c r="A73" s="6"/>
      <c r="B73" s="34" t="s">
        <v>26</v>
      </c>
      <c r="C73" s="33"/>
      <c r="D73" s="11"/>
      <c r="E73" s="11"/>
      <c r="F73" s="10"/>
      <c r="G73" s="10"/>
    </row>
    <row r="74" spans="1:7" x14ac:dyDescent="0.4">
      <c r="A74" s="12"/>
      <c r="B74" s="95" t="s">
        <v>27</v>
      </c>
      <c r="C74" s="95"/>
      <c r="D74" s="11"/>
      <c r="E74" s="11"/>
      <c r="F74" s="10"/>
      <c r="G74" s="10"/>
    </row>
    <row r="75" spans="1:7" x14ac:dyDescent="0.4">
      <c r="A75" s="6"/>
      <c r="B75" s="33"/>
      <c r="C75" s="33"/>
      <c r="D75" s="11"/>
      <c r="E75" s="11"/>
      <c r="F75" s="10"/>
      <c r="G75" s="10"/>
    </row>
    <row r="76" spans="1:7" x14ac:dyDescent="0.4">
      <c r="A76" s="6"/>
      <c r="B76" s="11"/>
      <c r="C76" s="11"/>
      <c r="D76" s="11"/>
      <c r="E76" s="11"/>
      <c r="F76" s="10"/>
      <c r="G76" s="10"/>
    </row>
    <row r="77" spans="1:7" x14ac:dyDescent="0.4">
      <c r="A77" s="6"/>
      <c r="B77" s="11"/>
      <c r="C77" s="11"/>
      <c r="D77" s="11"/>
      <c r="E77" s="11"/>
      <c r="F77" s="10"/>
      <c r="G77" s="10"/>
    </row>
    <row r="78" spans="1:7" x14ac:dyDescent="0.4">
      <c r="A78" s="6"/>
      <c r="B78" s="11"/>
      <c r="C78" s="11"/>
      <c r="D78" s="11"/>
      <c r="E78" s="11"/>
      <c r="F78" s="10"/>
      <c r="G78" s="10"/>
    </row>
    <row r="79" spans="1:7" x14ac:dyDescent="0.4">
      <c r="A79" s="1"/>
      <c r="F79" s="1"/>
      <c r="G79" s="1"/>
    </row>
    <row r="80" spans="1:7" x14ac:dyDescent="0.4">
      <c r="A80" s="1"/>
      <c r="F80" s="1"/>
      <c r="G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</sheetData>
  <mergeCells count="36">
    <mergeCell ref="A38:G38"/>
    <mergeCell ref="A57:E57"/>
    <mergeCell ref="F57:G57"/>
    <mergeCell ref="F37:G37"/>
    <mergeCell ref="A70:G70"/>
    <mergeCell ref="B74:C74"/>
    <mergeCell ref="A4:G4"/>
    <mergeCell ref="A5:C7"/>
    <mergeCell ref="A8:C8"/>
    <mergeCell ref="A9:G9"/>
    <mergeCell ref="F11:F14"/>
    <mergeCell ref="G11:G14"/>
    <mergeCell ref="A69:G69"/>
    <mergeCell ref="A64:G64"/>
    <mergeCell ref="A65:G65"/>
    <mergeCell ref="A68:G68"/>
    <mergeCell ref="A58:G58"/>
    <mergeCell ref="A66:F66"/>
    <mergeCell ref="A11:A14"/>
    <mergeCell ref="B11:C13"/>
    <mergeCell ref="B2:G2"/>
    <mergeCell ref="A37:E37"/>
    <mergeCell ref="D5:G5"/>
    <mergeCell ref="D6:G6"/>
    <mergeCell ref="D7:G7"/>
    <mergeCell ref="D8:G8"/>
    <mergeCell ref="D11:D14"/>
    <mergeCell ref="E11:E14"/>
    <mergeCell ref="A15:G15"/>
    <mergeCell ref="A20:A21"/>
    <mergeCell ref="B20:B21"/>
    <mergeCell ref="C20:C21"/>
    <mergeCell ref="D20:D21"/>
    <mergeCell ref="E20:E21"/>
    <mergeCell ref="F20:F21"/>
    <mergeCell ref="G20:G21"/>
  </mergeCells>
  <phoneticPr fontId="12" type="noConversion"/>
  <pageMargins left="0.11811023622047245" right="0.11811023622047245" top="0" bottom="0" header="0.31496062992125984" footer="0.31496062992125984"/>
  <pageSetup paperSize="9" scale="2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9" t="s">
        <v>0</v>
      </c>
      <c r="H1" s="139"/>
    </row>
    <row r="2" spans="1:8" x14ac:dyDescent="0.4">
      <c r="B2" s="140" t="s">
        <v>1</v>
      </c>
      <c r="C2" s="140"/>
      <c r="D2" s="140"/>
      <c r="E2" s="140"/>
      <c r="F2" s="140"/>
      <c r="G2" s="140"/>
      <c r="H2" s="140"/>
    </row>
    <row r="4" spans="1:8" ht="29.25" customHeight="1" x14ac:dyDescent="0.4">
      <c r="A4" s="96" t="s">
        <v>28</v>
      </c>
      <c r="B4" s="96"/>
      <c r="C4" s="96"/>
      <c r="D4" s="96"/>
      <c r="E4" s="96"/>
      <c r="F4" s="96"/>
      <c r="G4" s="96"/>
      <c r="H4" s="16"/>
    </row>
    <row r="5" spans="1:8" ht="20.25" customHeight="1" x14ac:dyDescent="0.4">
      <c r="A5" s="97" t="s">
        <v>2</v>
      </c>
      <c r="B5" s="98"/>
      <c r="C5" s="141" t="s">
        <v>3</v>
      </c>
      <c r="D5" s="141"/>
      <c r="E5" s="141"/>
      <c r="F5" s="141"/>
      <c r="G5" s="141"/>
      <c r="H5" s="141"/>
    </row>
    <row r="6" spans="1:8" ht="20.25" customHeight="1" x14ac:dyDescent="0.4">
      <c r="A6" s="100"/>
      <c r="B6" s="101"/>
      <c r="C6" s="141" t="s">
        <v>4</v>
      </c>
      <c r="D6" s="141"/>
      <c r="E6" s="141"/>
      <c r="F6" s="141"/>
      <c r="G6" s="141"/>
      <c r="H6" s="141"/>
    </row>
    <row r="7" spans="1:8" ht="25.95" customHeight="1" x14ac:dyDescent="0.4">
      <c r="A7" s="103"/>
      <c r="B7" s="104"/>
      <c r="C7" s="141" t="s">
        <v>5</v>
      </c>
      <c r="D7" s="141"/>
      <c r="E7" s="141"/>
      <c r="F7" s="141"/>
      <c r="G7" s="141"/>
      <c r="H7" s="141"/>
    </row>
    <row r="8" spans="1:8" ht="34.950000000000003" customHeight="1" x14ac:dyDescent="0.4">
      <c r="A8" s="106" t="s">
        <v>6</v>
      </c>
      <c r="B8" s="107"/>
      <c r="C8" s="141" t="s">
        <v>7</v>
      </c>
      <c r="D8" s="141"/>
      <c r="E8" s="141"/>
      <c r="F8" s="141"/>
      <c r="G8" s="141"/>
      <c r="H8" s="141"/>
    </row>
    <row r="9" spans="1:8" ht="57" customHeight="1" thickBot="1" x14ac:dyDescent="0.45">
      <c r="A9" s="109" t="s">
        <v>29</v>
      </c>
      <c r="B9" s="109"/>
      <c r="C9" s="109"/>
      <c r="D9" s="109"/>
      <c r="E9" s="109"/>
      <c r="F9" s="109"/>
      <c r="G9" s="109"/>
      <c r="H9" s="109"/>
    </row>
    <row r="10" spans="1:8" ht="20.25" customHeight="1" x14ac:dyDescent="0.4">
      <c r="A10" s="119" t="s">
        <v>8</v>
      </c>
      <c r="B10" s="121" t="s">
        <v>9</v>
      </c>
      <c r="C10" s="143" t="s">
        <v>10</v>
      </c>
      <c r="D10" s="144"/>
      <c r="E10" s="110" t="s">
        <v>11</v>
      </c>
      <c r="F10" s="112" t="s">
        <v>12</v>
      </c>
      <c r="G10" s="144" t="s">
        <v>13</v>
      </c>
      <c r="H10" s="144" t="s">
        <v>30</v>
      </c>
    </row>
    <row r="11" spans="1:8" x14ac:dyDescent="0.4">
      <c r="A11" s="120"/>
      <c r="B11" s="123"/>
      <c r="C11" s="145"/>
      <c r="D11" s="146"/>
      <c r="E11" s="111"/>
      <c r="F11" s="113"/>
      <c r="G11" s="146"/>
      <c r="H11" s="146"/>
    </row>
    <row r="12" spans="1:8" s="3" customFormat="1" ht="29.4" customHeight="1" x14ac:dyDescent="0.4">
      <c r="A12" s="120"/>
      <c r="B12" s="125"/>
      <c r="C12" s="147"/>
      <c r="D12" s="148"/>
      <c r="E12" s="111"/>
      <c r="F12" s="113"/>
      <c r="G12" s="148"/>
      <c r="H12" s="148"/>
    </row>
    <row r="13" spans="1:8" s="4" customFormat="1" ht="43.95" customHeight="1" thickBot="1" x14ac:dyDescent="0.45">
      <c r="A13" s="142"/>
      <c r="B13" s="17" t="s">
        <v>14</v>
      </c>
      <c r="C13" s="28" t="s">
        <v>15</v>
      </c>
      <c r="D13" s="18" t="s">
        <v>16</v>
      </c>
      <c r="E13" s="149"/>
      <c r="F13" s="150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2" t="s">
        <v>17</v>
      </c>
      <c r="B24" s="133"/>
      <c r="C24" s="133"/>
      <c r="D24" s="151"/>
      <c r="E24" s="152">
        <f>SUM(F14:F23)</f>
        <v>0</v>
      </c>
      <c r="F24" s="153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16" t="s">
        <v>20</v>
      </c>
      <c r="B28" s="116"/>
      <c r="C28" s="116"/>
      <c r="D28" s="116"/>
      <c r="E28" s="116"/>
      <c r="F28" s="116"/>
      <c r="G28" s="116"/>
      <c r="H28" s="116"/>
    </row>
    <row r="29" spans="1:9" ht="27.6" customHeight="1" x14ac:dyDescent="0.4">
      <c r="A29" s="154" t="s">
        <v>32</v>
      </c>
      <c r="B29" s="154"/>
      <c r="C29" s="154"/>
      <c r="D29" s="154"/>
      <c r="E29" s="154"/>
      <c r="F29" s="154"/>
      <c r="G29" s="44"/>
      <c r="H29" s="44"/>
      <c r="I29" s="44"/>
    </row>
    <row r="30" spans="1:9" ht="27.6" customHeight="1" x14ac:dyDescent="0.4">
      <c r="A30" s="154" t="s">
        <v>33</v>
      </c>
      <c r="B30" s="154"/>
      <c r="C30" s="154"/>
      <c r="D30" s="154"/>
      <c r="E30" s="154"/>
      <c r="F30" s="154"/>
      <c r="G30" s="154"/>
      <c r="H30" s="154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94" t="s">
        <v>22</v>
      </c>
      <c r="B32" s="94"/>
      <c r="C32" s="94"/>
      <c r="D32" s="94"/>
      <c r="E32" s="94"/>
      <c r="F32" s="94"/>
      <c r="G32" s="94"/>
      <c r="H32" s="94"/>
    </row>
    <row r="33" spans="1:250" s="9" customFormat="1" ht="13.8" x14ac:dyDescent="0.25">
      <c r="A33" s="115" t="s">
        <v>23</v>
      </c>
      <c r="B33" s="115"/>
      <c r="C33" s="115"/>
      <c r="D33" s="115"/>
      <c r="E33" s="115"/>
      <c r="F33" s="115"/>
      <c r="G33" s="115"/>
      <c r="H33" s="11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94" t="s">
        <v>24</v>
      </c>
      <c r="B34" s="94"/>
      <c r="C34" s="94"/>
      <c r="D34" s="94"/>
      <c r="E34" s="94"/>
      <c r="F34" s="94"/>
      <c r="G34" s="94"/>
      <c r="H34" s="94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2026-04-09T11:07:35Z</dcterms:modified>
  <cp:category/>
  <cp:contentStatus/>
</cp:coreProperties>
</file>