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573" documentId="13_ncr:1_{2B86E354-F780-45D1-942E-10D181CF870D}" xr6:coauthVersionLast="47" xr6:coauthVersionMax="47" xr10:uidLastSave="{C54F9EC1-6140-4643-B634-C02662E56BF3}"/>
  <bookViews>
    <workbookView xWindow="28680" yWindow="-120" windowWidth="29040" windowHeight="15720" xr2:uid="{00000000-000D-0000-FFFF-FFFF00000000}"/>
  </bookViews>
  <sheets>
    <sheet name="Додаток №2_Форма" sheetId="8" r:id="rId1"/>
  </sheets>
  <definedNames>
    <definedName name="_xlnm.Print_Area" localSheetId="0">'Додаток №2_Форма'!$A$1:$L$158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8" l="1"/>
  <c r="K13" i="8"/>
  <c r="K31" i="8"/>
  <c r="K33" i="8"/>
  <c r="K45" i="8"/>
  <c r="K59" i="8"/>
  <c r="K61" i="8"/>
  <c r="K73" i="8"/>
  <c r="K106" i="8"/>
  <c r="K131" i="8" l="1"/>
  <c r="K118" i="8"/>
  <c r="K144" i="8" s="1"/>
  <c r="K91" i="8"/>
  <c r="K75" i="8"/>
  <c r="K104" i="8" l="1"/>
</calcChain>
</file>

<file path=xl/sharedStrings.xml><?xml version="1.0" encoding="utf-8"?>
<sst xmlns="http://schemas.openxmlformats.org/spreadsheetml/2006/main" count="449" uniqueCount="188">
  <si>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</si>
  <si>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</si>
  <si>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</si>
  <si>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</si>
  <si>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</si>
  <si>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</si>
  <si>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</si>
  <si>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</si>
  <si>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Кількість</t>
  </si>
  <si>
    <t>Запит</t>
  </si>
  <si>
    <t>Пропозиція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</si>
  <si>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</si>
  <si>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</si>
  <si>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</si>
  <si>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Одиниця виміру</t>
  </si>
  <si>
    <t>Ціна 
за одиницю, грн</t>
  </si>
  <si>
    <t>Всього вартість, грн</t>
  </si>
  <si>
    <t>Пропозиція Учасника</t>
  </si>
  <si>
    <t>Країна-виробник</t>
  </si>
  <si>
    <t>Учасник має зазаначити країну-виробника</t>
  </si>
  <si>
    <t>Додаток №2 до Запиту_№2935-2937NM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</si>
  <si>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b/>
        <sz val="14"/>
        <color theme="1"/>
        <rFont val="Times New Roman"/>
        <family val="1"/>
        <charset val="204"/>
      </rPr>
      <t xml:space="preserve"> реагентів та наборів для молекулярно генетичних (ДНК) досліджень.</t>
    </r>
  </si>
  <si>
    <t>ЛОТ №1 
Реагенти та набори для виділення ДНК</t>
  </si>
  <si>
    <t>Призначення:</t>
  </si>
  <si>
    <t>для використання у протоколах виділення ДНК з біологічних та криміналістичних зразків.</t>
  </si>
  <si>
    <t>Форма:</t>
  </si>
  <si>
    <t>Питома активність:</t>
  </si>
  <si>
    <t>Фасування:</t>
  </si>
  <si>
    <t>Застосування:</t>
  </si>
  <si>
    <t>ліофілізований порошок;</t>
  </si>
  <si>
    <t>видалення активності РНКаз та ДНКаз;</t>
  </si>
  <si>
    <t>придатний для використання у судово‑генетичних дослідженнях.</t>
  </si>
  <si>
    <t>шт</t>
  </si>
  <si>
    <t>набір</t>
  </si>
  <si>
    <t>виділення ДНК з криміналістичних і судово‑медичних зразків (плями крові, сперми, волосся, недопалки сигарет, тканини, сліди ДНК).</t>
  </si>
  <si>
    <t>Сумісність:</t>
  </si>
  <si>
    <t>Склад попередньо заповненого картриджа:</t>
  </si>
  <si>
    <t>Максимальний час обробки зразків:</t>
  </si>
  <si>
    <t>не більше 25 хвилин;</t>
  </si>
  <si>
    <t xml:space="preserve">Об’єм елюату: </t>
  </si>
  <si>
    <t>не більше 50 мкл;</t>
  </si>
  <si>
    <t>не менше ніж для 48 зразків;</t>
  </si>
  <si>
    <t>придатний для подальшого STR‑аналізу;</t>
  </si>
  <si>
    <t>забезпечує очищення ДНК від інгібіторів ПЛР.</t>
  </si>
  <si>
    <t>Ми повідомлені та погоджуємося з умовами, що за результатами закупівлі планується укладення тристороннього договору.</t>
  </si>
  <si>
    <t>ЛОТ №2 
Реагенти та набори для судово‑генетичного виділення ДНК</t>
  </si>
  <si>
    <t>осадження на магнітних частинках;</t>
  </si>
  <si>
    <t>Метод виділення ДНК:</t>
  </si>
  <si>
    <t>Кількість виділень:</t>
  </si>
  <si>
    <t>не менше 100</t>
  </si>
  <si>
    <t>лізуючий буфер;</t>
  </si>
  <si>
    <t>магнітні частинки;</t>
  </si>
  <si>
    <t>промивочний буфер;</t>
  </si>
  <si>
    <t>буфер для елюції.</t>
  </si>
  <si>
    <t>Комплектність набору:</t>
  </si>
  <si>
    <t>Сумісність та застосування</t>
  </si>
  <si>
    <t>Всього вартість пропозиції по ЛОТ 1, грн*</t>
  </si>
  <si>
    <t>Всього вартість пропозиції по ЛОТ 2, грн*</t>
  </si>
  <si>
    <t>придатний для роботи з деградованими та складними зразками;</t>
  </si>
  <si>
    <t xml:space="preserve">(зазначається з урахуванням всіх податків і зборів) </t>
  </si>
  <si>
    <t>ЛОТ №3 
Набори для виділення ДНК з кісткових та кальцифікованих зразків</t>
  </si>
  <si>
    <t>Всього вартість пропозиції по ЛОТ 3, грн*</t>
  </si>
  <si>
    <t>Всього вартість пропозиції по ЛОТ 4, грн*</t>
  </si>
  <si>
    <t>Набір реактивів призначений для виділення ДНК з кісток та зубів.</t>
  </si>
  <si>
    <t>Сумісність отриманої ДНК</t>
  </si>
  <si>
    <t>Метод роботи / автоматизація</t>
  </si>
  <si>
    <t>Лізисний буфер</t>
  </si>
  <si>
    <t>Буфер для демінералізації</t>
  </si>
  <si>
    <t>Протеїназа K</t>
  </si>
  <si>
    <t>Тіогліцерол</t>
  </si>
  <si>
    <t>Якісні характеристики:</t>
  </si>
  <si>
    <t>Забезпечує очищення ДНК від інгібіторів ПЛР.</t>
  </si>
  <si>
    <t>Фасування</t>
  </si>
  <si>
    <t>Можливість роботи за ручним (мануальним) протоколом.</t>
  </si>
  <si>
    <t>Технічні та якісні вимоги</t>
  </si>
  <si>
    <t>ЛОТ №4
Набори реактивів для ПЛР‑аналізу ДНК людини</t>
  </si>
  <si>
    <t>Набір реагентів призначений для ампліфікації та кількісного визначення ДНК людини методом полімеразної ланцюгової реакції в реальному часі (Real‑Time PCR), а також для оцінки ступеня деградації ДНК у криміналістичних зразках.</t>
  </si>
  <si>
    <t>Метод аналізу:</t>
  </si>
  <si>
    <t>полімеразна ланцюгова реакція в реальному часі (Real‑Time PCR).</t>
  </si>
  <si>
    <t>Кількісний аналіз ДНК з використанням трьох генетичних мішеней.</t>
  </si>
  <si>
    <t>Генетичні мішені:</t>
  </si>
  <si>
    <t>Аналітичні характеристики</t>
  </si>
  <si>
    <t>Забезпечує можливість оцінки рівня деградації ДНК, що аналізується.</t>
  </si>
  <si>
    <t>Придатний для роботи з криміналістичними та деградованими зразками.</t>
  </si>
  <si>
    <t>реакційну суміш для ампліфікації;</t>
  </si>
  <si>
    <t>стандарт людської ДНК;</t>
  </si>
  <si>
    <t>суміш праймерів;</t>
  </si>
  <si>
    <t>суміш флуорисцентних зондів.</t>
  </si>
  <si>
    <t>Кількість реакцій у наборі</t>
  </si>
  <si>
    <t>не менше 400.</t>
  </si>
  <si>
    <t>Вимоги до валідації та відповідності:</t>
  </si>
  <si>
    <t>Набір призначений для дослідження STR‑локусів ДНК людини у відповідності до рекомендацій CODIS та ESS. Набір використовується для проведення судово‑генетичних (криміналістичних) досліджень.</t>
  </si>
  <si>
    <t>Сумісність з обладнанням та система детекції</t>
  </si>
  <si>
    <t>Генетичні мішені (STR‑локуси)</t>
  </si>
  <si>
    <t>реакційну суміш;</t>
  </si>
  <si>
    <t>суміш праймерів і флуорисцентних зондів;</t>
  </si>
  <si>
    <t>розмірний стандарт;</t>
  </si>
  <si>
    <t>контрольну ДНК 007.</t>
  </si>
  <si>
    <t>Набір призначений для проведення мультиплексної полімеразної ланцюгової реакції (ПЛР).</t>
  </si>
  <si>
    <t>Кількість реакцій в наборі:</t>
  </si>
  <si>
    <t>не менше 200</t>
  </si>
  <si>
    <t>Всього вартість пропозиції по ЛОТ 5, грн*</t>
  </si>
  <si>
    <t>ЛОТ №5
 Набори реагентів для STR, Y‑STR та Real‑Time PCR аналізу ДНК людини</t>
  </si>
  <si>
    <t>Набір є адаптованим під 5‑ти барвникову (Fluorescein, JOE, TMR‑ET, CXR‑ET та WEN) систему аналізу продуктів ПЛР за допомогою генетичних аналізаторів.</t>
  </si>
  <si>
    <t>Набір повинен бути призначений для дослідження STR‑локусів ДНК людини у відповідності до рекомендації CODIS та ESS.</t>
  </si>
  <si>
    <t>суміш праймерів і зондів;</t>
  </si>
  <si>
    <t>алельний ледер;</t>
  </si>
  <si>
    <t>контрольну ДНК 2800M.</t>
  </si>
  <si>
    <t>Протокол роботи зі зразками</t>
  </si>
  <si>
    <t>У наборі має бути протокол для роботи зі зразками крові і буккального епітелію, нанесеними на тампон або лізуючий чи нелізуючий папір.</t>
  </si>
  <si>
    <t>не менше 200.</t>
  </si>
  <si>
    <t>Набір має бути призначений для генотипування криміналістичних, судово‑медичних зразків та зразків для встановлення батьківства.</t>
  </si>
  <si>
    <t>Набір має відповідати складу локусів згідно рекомендаціям CODIS та ESS.</t>
  </si>
  <si>
    <t>реакційна суміш;</t>
  </si>
  <si>
    <t>суміш алельних маркерів;</t>
  </si>
  <si>
    <t>контрольна ДНК 2800M;</t>
  </si>
  <si>
    <t>внутрішній стандарт WEN 500.</t>
  </si>
  <si>
    <t>Кількість реакцій у наборі:</t>
  </si>
  <si>
    <t>Не менше ніж 200.</t>
  </si>
  <si>
    <t>Призначення</t>
  </si>
  <si>
    <t>Набір має бути призначений для кількісної оцінки ДНК людини в криміналістичних зразках за допомогою методу ПЛР у реальному часі.</t>
  </si>
  <si>
    <t>Метод полімеразної ланцюгової реакції у реальному часі (Real‑Time PCR).</t>
  </si>
  <si>
    <t>реакційна суміш для ампліфікації;</t>
  </si>
  <si>
    <t>Аналітичні характеристики:</t>
  </si>
  <si>
    <t>Оцінка рівня деградації ДНК:</t>
  </si>
  <si>
    <t>Оцінка кількості ДНК Y‑хромосоми:</t>
  </si>
  <si>
    <t>Оцінка наявності інгібіторів:</t>
  </si>
  <si>
    <t>Сумісність з обладнанням:</t>
  </si>
  <si>
    <t>суміш праймерів і флуорисцентних зондів.</t>
  </si>
  <si>
    <t>лізуючий буфер, смола, промивочний буфер.</t>
  </si>
  <si>
    <r>
      <t xml:space="preserve">Вимоги до пакування: 
</t>
    </r>
    <r>
      <rPr>
        <i/>
        <sz val="11"/>
        <color theme="1"/>
        <rFont val="Times New Roman"/>
        <family val="1"/>
        <charset val="204"/>
      </rPr>
      <t xml:space="preserve">Пакування та маркування товару повинні відповідати вимогам, визначеним у </t>
    </r>
    <r>
      <rPr>
        <b/>
        <i/>
        <sz val="11"/>
        <color theme="1"/>
        <rFont val="Times New Roman"/>
        <family val="1"/>
        <charset val="204"/>
      </rPr>
      <t xml:space="preserve">Додатку3 </t>
    </r>
    <r>
      <rPr>
        <i/>
        <sz val="11"/>
        <color theme="1"/>
        <rFont val="Times New Roman"/>
        <family val="1"/>
        <charset val="204"/>
      </rPr>
      <t>до тендерної документації «Вимоги до пакування та брендування».</t>
    </r>
  </si>
  <si>
    <t>Набір має бути адаптованим для роботи на системах ПЛР у реальному часі:
AB7500 (з Applied Biosystems® 7500 Software, Version 2.0.6 або HID Real‑Time PCR Analysis, Version 1.1/1.2);
QuantStudio™ 5 з Design and Analysis Desktop Software, Versions 1.5/1.5.1;
(або еквівалент).</t>
  </si>
  <si>
    <r>
      <t xml:space="preserve">Реактив Proteinase K, powder, 100 mg 
</t>
    </r>
    <r>
      <rPr>
        <i/>
        <sz val="16"/>
        <color theme="1"/>
        <rFont val="Times New Roman"/>
        <family val="1"/>
        <charset val="204"/>
      </rPr>
      <t>(або еквівалент)</t>
    </r>
  </si>
  <si>
    <r>
      <t xml:space="preserve">Набір реагентів у попередньо заповнених картриджах для автоматизованого виділення ДНК з криміналістичних біологічних зразків
</t>
    </r>
    <r>
      <rPr>
        <i/>
        <sz val="16"/>
        <color theme="1"/>
        <rFont val="Times New Roman"/>
        <family val="1"/>
        <charset val="204"/>
      </rPr>
      <t xml:space="preserve"> (або еквівалент)</t>
    </r>
  </si>
  <si>
    <r>
      <t xml:space="preserve">Набiр  Forensic DNA Extraction Kit
</t>
    </r>
    <r>
      <rPr>
        <i/>
        <sz val="16"/>
        <color theme="1"/>
        <rFont val="Times New Roman"/>
        <family val="1"/>
        <charset val="204"/>
      </rPr>
      <t xml:space="preserve"> (або еквівалент)</t>
    </r>
  </si>
  <si>
    <r>
      <t xml:space="preserve">Набiр BTA Forensic DNA Extraction Kit
</t>
    </r>
    <r>
      <rPr>
        <i/>
        <sz val="16"/>
        <color theme="1"/>
        <rFont val="Times New Roman"/>
        <family val="1"/>
        <charset val="204"/>
      </rPr>
      <t xml:space="preserve"> (або еквівалент)</t>
    </r>
  </si>
  <si>
    <r>
      <t xml:space="preserve">Набір для виділення ДНК з кісток Bone DNA Extraktion Kit 
</t>
    </r>
    <r>
      <rPr>
        <i/>
        <sz val="14"/>
        <color theme="1"/>
        <rFont val="Times New Roman"/>
        <family val="1"/>
        <charset val="204"/>
      </rPr>
      <t>(або еквівалент)</t>
    </r>
  </si>
  <si>
    <r>
      <t xml:space="preserve">Набір реагентів для кількісного визначення ДНК людини методом полімеразної ланцюгової реакції в реальному часі (Real-Time PCR) з використанням трьох генетичних мішеней, не менше 400 реакцій 
</t>
    </r>
    <r>
      <rPr>
        <i/>
        <sz val="16"/>
        <color theme="1"/>
        <rFont val="Times New Roman"/>
        <family val="1"/>
        <charset val="204"/>
      </rPr>
      <t>(або еквівалент)</t>
    </r>
  </si>
  <si>
    <r>
      <t xml:space="preserve">Набір реагентів для генетичної ідентифікації людини методом мультиплексної ПЛР для ампліфікації STR-локусів, валідований для використання у судово-генетичних дослідженнях 
</t>
    </r>
    <r>
      <rPr>
        <i/>
        <sz val="16"/>
        <color theme="1"/>
        <rFont val="Times New Roman"/>
        <family val="1"/>
        <charset val="204"/>
      </rPr>
      <t>(або еквівалент)</t>
    </r>
  </si>
  <si>
    <r>
      <t xml:space="preserve">Набір реагентів для генетичної ідентифікації людини методом мультиплексної полімеразної ланцюгової реакції для ампліфікації STR-локусів 
</t>
    </r>
    <r>
      <rPr>
        <i/>
        <sz val="16"/>
        <color theme="1"/>
        <rFont val="Times New Roman"/>
        <family val="1"/>
        <charset val="204"/>
      </rPr>
      <t>(або еквівалент)</t>
    </r>
  </si>
  <si>
    <r>
      <t xml:space="preserve">Набір реагентів для генотипування ДНК людини методом мультиплексної полімеразної ланцюгової реакції для ампліфікації Y-хромосомних STR-локусів
</t>
    </r>
    <r>
      <rPr>
        <i/>
        <sz val="16"/>
        <color theme="1"/>
        <rFont val="Times New Roman"/>
        <family val="1"/>
        <charset val="204"/>
      </rPr>
      <t>(або еквівалент)</t>
    </r>
  </si>
  <si>
    <r>
      <t xml:space="preserve">Набір реагентів для кількісного визначення ДНК людини методом полімеразної ланцюгової реакції в реальному часі (Real-Time PCR) з використанням чотирьох генетичних мішеней 
</t>
    </r>
    <r>
      <rPr>
        <i/>
        <sz val="16"/>
        <color theme="1"/>
        <rFont val="Times New Roman"/>
        <family val="1"/>
        <charset val="204"/>
      </rPr>
      <t>(або еквівалент)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</si>
  <si>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</si>
  <si>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**Закупівля здійснюється окремими лотами.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</si>
  <si>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</si>
  <si>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</si>
  <si>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</si>
  <si>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</si>
  <si>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</si>
  <si>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</si>
  <si>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6"/>
        <color theme="1"/>
        <rFont val="Times New Roman"/>
        <family val="1"/>
        <charset val="204"/>
      </rPr>
      <t>, здійснюються за рахунок Постачальника за наданою в Зпиті адресою.</t>
    </r>
  </si>
  <si>
    <r>
      <rPr>
        <b/>
        <sz val="18"/>
        <color theme="1"/>
        <rFont val="Times New Roman"/>
        <family val="1"/>
        <charset val="204"/>
      </rPr>
      <t>Умови оплати: </t>
    </r>
    <r>
      <rPr>
        <b/>
        <sz val="18"/>
        <color rgb="FFFF0000"/>
        <rFont val="Times New Roman"/>
        <family val="1"/>
        <charset val="204"/>
      </rPr>
      <t xml:space="preserve"> _________________</t>
    </r>
    <r>
      <rPr>
        <sz val="18"/>
        <color rgb="FFFF0000"/>
        <rFont val="Times New Roman"/>
        <family val="1"/>
        <charset val="204"/>
      </rPr>
      <t> </t>
    </r>
    <r>
      <rPr>
        <b/>
        <i/>
        <sz val="18"/>
        <color rgb="FFFF0000"/>
        <rFont val="Times New Roman"/>
        <family val="1"/>
        <charset val="204"/>
      </rPr>
      <t>(</t>
    </r>
    <r>
      <rPr>
        <i/>
        <sz val="18"/>
        <color rgb="FFFF0000"/>
        <rFont val="Times New Roman"/>
        <family val="1"/>
        <charset val="204"/>
      </rPr>
      <t>прописати</t>
    </r>
    <r>
      <rPr>
        <b/>
        <i/>
        <sz val="18"/>
        <color rgb="FFFF0000"/>
        <rFont val="Times New Roman"/>
        <family val="1"/>
        <charset val="204"/>
      </rPr>
      <t xml:space="preserve">)
</t>
    </r>
    <r>
      <rPr>
        <i/>
        <sz val="16"/>
        <color theme="1"/>
        <rFont val="Times New Roman"/>
        <family val="1"/>
        <charset val="204"/>
      </rPr>
      <t>Згідно політик ТЧХУ передплата може застосовуватись лише як виключення та не може перевищувати  50% вартості.</t>
    </r>
  </si>
  <si>
    <t>Підтверджується наданням копії відповідного документа (сертифіката відповідності, валідаційного сертифіката або звіту виробника).</t>
  </si>
  <si>
    <r>
      <t xml:space="preserve">ПРОПОЗИЦІЯ УЧАСНИКА
</t>
    </r>
    <r>
      <rPr>
        <b/>
        <i/>
        <sz val="14"/>
        <color theme="1"/>
        <rFont val="Times New Roman"/>
        <family val="1"/>
        <charset val="204"/>
      </rPr>
      <t>(учасник зобов’язаний заповнити всі передбачені поля)</t>
    </r>
  </si>
  <si>
    <r>
      <t xml:space="preserve">209 наборів
 </t>
    </r>
    <r>
      <rPr>
        <i/>
        <sz val="13"/>
        <color rgb="FF333333"/>
        <rFont val="Times New Roman"/>
        <family val="1"/>
        <charset val="204"/>
      </rPr>
      <t>або еквівалентна</t>
    </r>
    <r>
      <rPr>
        <b/>
        <sz val="13"/>
        <color indexed="63"/>
        <rFont val="Times New Roman"/>
        <family val="1"/>
        <charset val="204"/>
      </rPr>
      <t xml:space="preserve"> кількість наборів, що забезпечує обробку 
не менше 
10 032 біологічних зразків.</t>
    </r>
  </si>
  <si>
    <r>
      <t xml:space="preserve">55 наборів 
</t>
    </r>
    <r>
      <rPr>
        <i/>
        <sz val="14"/>
        <color rgb="FF333333"/>
        <rFont val="Times New Roman"/>
        <family val="1"/>
        <charset val="204"/>
      </rPr>
      <t>або еквівалентна</t>
    </r>
    <r>
      <rPr>
        <b/>
        <sz val="14"/>
        <color indexed="63"/>
        <rFont val="Times New Roman"/>
        <family val="1"/>
        <charset val="204"/>
      </rPr>
      <t xml:space="preserve"> кількість наборів, що забезпечує 
не менше 
5 500 реакцій загалом</t>
    </r>
  </si>
  <si>
    <r>
      <t xml:space="preserve">49 наборів 
</t>
    </r>
    <r>
      <rPr>
        <i/>
        <sz val="14"/>
        <color rgb="FF333333"/>
        <rFont val="Times New Roman"/>
        <family val="1"/>
        <charset val="204"/>
      </rPr>
      <t>або еквівалентна</t>
    </r>
    <r>
      <rPr>
        <b/>
        <sz val="14"/>
        <color indexed="63"/>
        <rFont val="Times New Roman"/>
        <family val="1"/>
        <charset val="204"/>
      </rPr>
      <t xml:space="preserve"> кількість наборів, що забезпечує 
не менше 
4 900 реакцій загалом</t>
    </r>
  </si>
  <si>
    <r>
      <t xml:space="preserve">7 наборів 
</t>
    </r>
    <r>
      <rPr>
        <i/>
        <sz val="13"/>
        <color rgb="FF333333"/>
        <rFont val="Times New Roman"/>
        <family val="1"/>
        <charset val="204"/>
      </rPr>
      <t>або еквівалентна</t>
    </r>
    <r>
      <rPr>
        <b/>
        <sz val="13"/>
        <color indexed="63"/>
        <rFont val="Times New Roman"/>
        <family val="1"/>
        <charset val="204"/>
      </rPr>
      <t xml:space="preserve"> кількість наборів, що забезпечує 
не менше 
2 800 реакцій загалом.</t>
    </r>
  </si>
  <si>
    <r>
      <t xml:space="preserve">14 наборів 
</t>
    </r>
    <r>
      <rPr>
        <i/>
        <sz val="14"/>
        <color theme="1"/>
        <rFont val="Times New Roman"/>
        <family val="1"/>
        <charset val="204"/>
      </rPr>
      <t>або еквівалентна</t>
    </r>
    <r>
      <rPr>
        <b/>
        <sz val="14"/>
        <color theme="1"/>
        <rFont val="Times New Roman"/>
        <family val="1"/>
        <charset val="204"/>
      </rPr>
      <t xml:space="preserve"> кількість наборів, що забезпечує
не менше
 2 800 реакцій загалом</t>
    </r>
  </si>
  <si>
    <r>
      <t xml:space="preserve">6 наборів 
</t>
    </r>
    <r>
      <rPr>
        <i/>
        <sz val="13"/>
        <color rgb="FF333333"/>
        <rFont val="Times New Roman"/>
        <family val="1"/>
        <charset val="204"/>
      </rPr>
      <t>або еквівалентна</t>
    </r>
    <r>
      <rPr>
        <b/>
        <sz val="13"/>
        <color indexed="63"/>
        <rFont val="Times New Roman"/>
        <family val="1"/>
        <charset val="204"/>
      </rPr>
      <t xml:space="preserve"> кількість наборів, що забезпечує 
не менше 
12 000 реакцій загалом.</t>
    </r>
  </si>
  <si>
    <r>
      <t xml:space="preserve">4 набори
</t>
    </r>
    <r>
      <rPr>
        <i/>
        <sz val="13"/>
        <color rgb="FF333333"/>
        <rFont val="Times New Roman"/>
        <family val="1"/>
        <charset val="204"/>
      </rPr>
      <t>або еквівалентна</t>
    </r>
    <r>
      <rPr>
        <b/>
        <sz val="13"/>
        <color indexed="63"/>
        <rFont val="Times New Roman"/>
        <family val="1"/>
        <charset val="204"/>
      </rPr>
      <t xml:space="preserve"> кількість наборів, що забезпечує 
не менше 
800 реакцій загалом.</t>
    </r>
  </si>
  <si>
    <r>
      <t xml:space="preserve">Набір є адаптованим під 6‑ти барвникову (Fluorescein‑6C, JOE‑6C, TMR‑6C, CXR‑6C, TOM‑6C та WEN) систему аналізу продуктів ПЛР за допомогою генетичних аналізаторів Applied Biosystems серії 31хх та 3500 </t>
    </r>
    <r>
      <rPr>
        <i/>
        <sz val="12"/>
        <color theme="1"/>
        <rFont val="Times New Roman"/>
        <family val="1"/>
        <charset val="204"/>
      </rPr>
      <t>(або еквівалент).</t>
    </r>
  </si>
  <si>
    <r>
      <t xml:space="preserve">Набір повинен бути валідований відповідно до стандартів DAB та/або SWGDAM (обов’язкове надання копії валідаційного сертифіката або звіту виробника) 
</t>
    </r>
    <r>
      <rPr>
        <b/>
        <sz val="12"/>
        <color theme="1"/>
        <rFont val="Times New Roman"/>
        <family val="1"/>
        <charset val="204"/>
      </rPr>
      <t>та/або</t>
    </r>
    <r>
      <rPr>
        <sz val="12"/>
        <color theme="1"/>
        <rFont val="Times New Roman"/>
        <family val="1"/>
        <charset val="204"/>
      </rPr>
      <t xml:space="preserve"> відповідати стандарту ISO 18385 (обов’язкове надання копії сертифіката відповідності).</t>
    </r>
  </si>
  <si>
    <r>
      <t xml:space="preserve">Вимоги до пакування: 
</t>
    </r>
    <r>
      <rPr>
        <i/>
        <sz val="12"/>
        <color theme="1"/>
        <rFont val="Times New Roman"/>
        <family val="1"/>
        <charset val="204"/>
      </rPr>
      <t xml:space="preserve">Пакування та маркування товару повинні відповідати вимогам, визначеним у </t>
    </r>
    <r>
      <rPr>
        <b/>
        <i/>
        <sz val="12"/>
        <color theme="1"/>
        <rFont val="Times New Roman"/>
        <family val="1"/>
        <charset val="204"/>
      </rPr>
      <t xml:space="preserve">Додатку3 </t>
    </r>
    <r>
      <rPr>
        <i/>
        <sz val="12"/>
        <color theme="1"/>
        <rFont val="Times New Roman"/>
        <family val="1"/>
        <charset val="204"/>
      </rPr>
      <t>до тендерної документації «Вимоги до пакування та брендування».</t>
    </r>
  </si>
  <si>
    <r>
      <t xml:space="preserve">Набір має бути призначений для дослідження ДНК людини по </t>
    </r>
    <r>
      <rPr>
        <b/>
        <sz val="12"/>
        <color theme="1"/>
        <rFont val="Times New Roman"/>
        <family val="1"/>
        <charset val="204"/>
      </rPr>
      <t>23‑ти генетичних локусах, специфічних для чоловічої статі, які знаходяться в Y‑хромосомі:</t>
    </r>
    <r>
      <rPr>
        <sz val="12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>DYS576, DYS389I/II, DYS448, DYS19, DYS391, DYS481, DYS549, DYS533,
DYS438 (penta), DYS437, DYS570, DYS635, DYS390, DYS439, DYS392,
DYS643 (penta), DYS393, DYS458, DYS385a/b, DYS456 та Y‑GATA‑H4.</t>
    </r>
  </si>
  <si>
    <r>
      <t xml:space="preserve">мінімальна концентрація ДНК у зразку для виявлення - </t>
    </r>
    <r>
      <rPr>
        <b/>
        <sz val="12"/>
        <color theme="1"/>
        <rFont val="Times New Roman"/>
        <family val="1"/>
        <charset val="204"/>
      </rPr>
      <t>не менше 0,5 пг/мкл.</t>
    </r>
  </si>
  <si>
    <r>
      <t xml:space="preserve">Набір повинен мати можливість оцінки </t>
    </r>
    <r>
      <rPr>
        <b/>
        <sz val="12"/>
        <color theme="1"/>
        <rFont val="Times New Roman"/>
        <family val="1"/>
        <charset val="204"/>
      </rPr>
      <t>кількості ДНК Y‑хромосоми у зразку.</t>
    </r>
    <r>
      <rPr>
        <sz val="12"/>
        <color theme="1"/>
        <rFont val="Times New Roman"/>
        <family val="1"/>
        <charset val="204"/>
      </rPr>
      <t xml:space="preserve">
Довжина фрагментів ДНК має становити </t>
    </r>
    <r>
      <rPr>
        <b/>
        <sz val="12"/>
        <color theme="1"/>
        <rFont val="Times New Roman"/>
        <family val="1"/>
        <charset val="204"/>
      </rPr>
      <t>81 та 136 п.н.</t>
    </r>
  </si>
  <si>
    <r>
      <t xml:space="preserve">Набір повинен мати можливість оцінки </t>
    </r>
    <r>
      <rPr>
        <b/>
        <sz val="12"/>
        <color theme="1"/>
        <rFont val="Times New Roman"/>
        <family val="1"/>
        <charset val="204"/>
      </rPr>
      <t>рівня деградації аналізованої ДНК.</t>
    </r>
    <r>
      <rPr>
        <sz val="12"/>
        <color theme="1"/>
        <rFont val="Times New Roman"/>
        <family val="1"/>
        <charset val="204"/>
      </rPr>
      <t xml:space="preserve">
Довжина фрагментів </t>
    </r>
    <r>
      <rPr>
        <b/>
        <sz val="12"/>
        <color theme="1"/>
        <rFont val="Times New Roman"/>
        <family val="1"/>
        <charset val="204"/>
      </rPr>
      <t>ДНК має становити 294 п.н.</t>
    </r>
  </si>
  <si>
    <r>
      <t>Набір повинен мати можливість оцінки наявності</t>
    </r>
    <r>
      <rPr>
        <b/>
        <sz val="12"/>
        <color theme="1"/>
        <rFont val="Times New Roman"/>
        <family val="1"/>
        <charset val="204"/>
      </rPr>
      <t xml:space="preserve"> інгібіторів у зразку.</t>
    </r>
    <r>
      <rPr>
        <sz val="12"/>
        <color theme="1"/>
        <rFont val="Times New Roman"/>
        <family val="1"/>
        <charset val="204"/>
      </rPr>
      <t xml:space="preserve">
Довжина фрагментів </t>
    </r>
    <r>
      <rPr>
        <b/>
        <sz val="12"/>
        <color theme="1"/>
        <rFont val="Times New Roman"/>
        <family val="1"/>
        <charset val="204"/>
      </rPr>
      <t>ДНК має становити 435 п.н.</t>
    </r>
  </si>
  <si>
    <r>
      <rPr>
        <b/>
        <sz val="12"/>
        <color theme="1"/>
        <rFont val="Times New Roman"/>
        <family val="1"/>
        <charset val="204"/>
      </rPr>
      <t>Для аналізу повинні використовуватись:</t>
    </r>
    <r>
      <rPr>
        <sz val="12"/>
        <color theme="1"/>
        <rFont val="Times New Roman"/>
        <family val="1"/>
        <charset val="204"/>
      </rPr>
      <t xml:space="preserve">
коротка аутосомна мультікопійна мішень;
довга аутосомна мультікопійна мішень;
мішень Y‑хромосоми.</t>
    </r>
  </si>
  <si>
    <r>
      <rPr>
        <b/>
        <sz val="12"/>
        <color theme="1"/>
        <rFont val="Times New Roman"/>
        <family val="1"/>
        <charset val="204"/>
      </rPr>
      <t>Орієнтовна довжина ампліфікованих фрагментів ДНК:</t>
    </r>
    <r>
      <rPr>
        <sz val="12"/>
        <color theme="1"/>
        <rFont val="Times New Roman"/>
        <family val="1"/>
        <charset val="204"/>
      </rPr>
      <t xml:space="preserve">
близько 75 пар нуклеотидів;
близько 80 пар нуклеотидів;
близько 214 пар нуклеотидів.</t>
    </r>
  </si>
  <si>
    <r>
      <t xml:space="preserve">не менше </t>
    </r>
    <r>
      <rPr>
        <b/>
        <sz val="12"/>
        <color theme="1"/>
        <rFont val="Times New Roman"/>
        <family val="1"/>
        <charset val="204"/>
      </rPr>
      <t>30 од./мг;</t>
    </r>
  </si>
  <si>
    <r>
      <t xml:space="preserve">не менше </t>
    </r>
    <r>
      <rPr>
        <b/>
        <sz val="12"/>
        <color theme="1"/>
        <rFont val="Times New Roman"/>
        <family val="1"/>
        <charset val="204"/>
      </rPr>
      <t>100 мг;</t>
    </r>
  </si>
  <si>
    <r>
      <t xml:space="preserve">з автоматизованими системами виділення ДНК картриджного типу </t>
    </r>
    <r>
      <rPr>
        <i/>
        <sz val="12"/>
        <color theme="1"/>
        <rFont val="Times New Roman"/>
        <family val="1"/>
        <charset val="204"/>
      </rPr>
      <t>або еквівалентами</t>
    </r>
    <r>
      <rPr>
        <sz val="12"/>
        <color theme="1"/>
        <rFont val="Times New Roman"/>
        <family val="1"/>
        <charset val="204"/>
      </rPr>
      <t>;</t>
    </r>
  </si>
  <si>
    <r>
      <t xml:space="preserve">Набір призначений для виділення ДНК з більшості криміналістичних зразків, зокрема фізіологічних рідин та їх плям, з подальшим використанням у судово‑генетичних дослідженнях. </t>
    </r>
    <r>
      <rPr>
        <b/>
        <sz val="12"/>
        <color theme="1"/>
        <rFont val="Times New Roman"/>
        <family val="1"/>
        <charset val="204"/>
      </rPr>
      <t>Набір повністю готовий до використання.</t>
    </r>
  </si>
  <si>
    <r>
      <t xml:space="preserve">Набір призначений для виділення ДНК із кальцифікованих тканин (кістки, зуби), а також зі складних криміналістичних об’єктів, зокрема адгезивних матеріалів, липкої стрічки, недопалків сигарет та клапанів конвертів. </t>
    </r>
    <r>
      <rPr>
        <b/>
        <sz val="12"/>
        <color theme="1"/>
        <rFont val="Times New Roman"/>
        <family val="1"/>
        <charset val="204"/>
      </rPr>
      <t>Набір повністю готовий до використання.</t>
    </r>
  </si>
  <si>
    <r>
      <t xml:space="preserve">лізуючий буфер </t>
    </r>
    <r>
      <rPr>
        <b/>
        <sz val="12"/>
        <color theme="1"/>
        <rFont val="Times New Roman"/>
        <family val="1"/>
        <charset val="204"/>
      </rPr>
      <t>BTA.</t>
    </r>
  </si>
  <si>
    <r>
      <t xml:space="preserve">Набір повинен забезпечувати дослідження ДНК людини не менш ніж по 24 локусах, включно з такими:
</t>
    </r>
    <r>
      <rPr>
        <b/>
        <u/>
        <sz val="12"/>
        <color theme="1"/>
        <rFont val="Times New Roman"/>
        <family val="1"/>
        <charset val="204"/>
      </rPr>
      <t>D8S1179, D21S11, D7S820, CSF1PO, D3S1358, TH01, D13S317, D16S539, D2S1338, D19S433, VWA, TPOX, D18S51, Amelogenin, D5S818, FGA, D2S441, D22S1045, SE33, D10S1248, D1S1656, D12S391, DYS391, Y‑indel.</t>
    </r>
  </si>
  <si>
    <r>
      <t xml:space="preserve">Набір реактивів придатний для подальшого використання виділеної </t>
    </r>
    <r>
      <rPr>
        <b/>
        <sz val="11"/>
        <color theme="1"/>
        <rFont val="Times New Roman"/>
        <family val="1"/>
        <charset val="204"/>
      </rPr>
      <t>ДНК зі STR‑наборами.</t>
    </r>
  </si>
  <si>
    <r>
      <t xml:space="preserve">Можливість роботи з автоматичними протоколами для роботизованих систем </t>
    </r>
    <r>
      <rPr>
        <b/>
        <sz val="11"/>
        <color theme="1"/>
        <rFont val="Times New Roman"/>
        <family val="1"/>
        <charset val="204"/>
      </rPr>
      <t>Maxwell®</t>
    </r>
    <r>
      <rPr>
        <b/>
        <i/>
        <sz val="11"/>
        <color theme="1"/>
        <rFont val="Times New Roman"/>
        <family val="1"/>
        <charset val="204"/>
      </rPr>
      <t xml:space="preserve"> або еквівалентних.</t>
    </r>
  </si>
  <si>
    <r>
      <t xml:space="preserve">Комплектація набору повинна забезпечувати проведення </t>
    </r>
    <r>
      <rPr>
        <b/>
        <sz val="11"/>
        <color theme="1"/>
        <rFont val="Times New Roman"/>
        <family val="1"/>
        <charset val="204"/>
      </rPr>
      <t>не менше ніж 100 виділень (100 зразків).</t>
    </r>
  </si>
  <si>
    <r>
      <t>Мінімальна концентрація ДНК у зразку для коректного аналізу -</t>
    </r>
    <r>
      <rPr>
        <b/>
        <sz val="12"/>
        <color theme="1"/>
        <rFont val="Times New Roman"/>
        <family val="1"/>
        <charset val="204"/>
      </rPr>
      <t xml:space="preserve"> не менше 5 пг/мкл.</t>
    </r>
  </si>
  <si>
    <r>
      <t xml:space="preserve">Набір має бути </t>
    </r>
    <r>
      <rPr>
        <b/>
        <sz val="12"/>
        <color theme="1"/>
        <rFont val="Times New Roman"/>
        <family val="1"/>
        <charset val="204"/>
      </rPr>
      <t>адаптований під шестикольорову систему детекції: FAM™, LIZ™, NED™, SID™, VIC®, TAZ™</t>
    </r>
  </si>
  <si>
    <r>
      <t xml:space="preserve">Набір повинен бути </t>
    </r>
    <r>
      <rPr>
        <b/>
        <sz val="12"/>
        <color theme="1"/>
        <rFont val="Times New Roman"/>
        <family val="1"/>
        <charset val="204"/>
      </rPr>
      <t>сумісним із генетичними аналізаторами Applied Biosystems серії 3500 та 31хх (або еквівалентними).</t>
    </r>
  </si>
  <si>
    <r>
      <t xml:space="preserve">Набір повинен бути призначений для досліджень ДНК людини
 </t>
    </r>
    <r>
      <rPr>
        <b/>
        <sz val="12"/>
        <color theme="1"/>
        <rFont val="Times New Roman"/>
        <family val="1"/>
        <charset val="204"/>
      </rPr>
      <t>не менш ніж</t>
    </r>
    <r>
      <rPr>
        <sz val="12"/>
        <color theme="1"/>
        <rFont val="Times New Roman"/>
        <family val="1"/>
        <charset val="204"/>
      </rPr>
      <t xml:space="preserve"> по</t>
    </r>
    <r>
      <rPr>
        <b/>
        <sz val="12"/>
        <color theme="1"/>
        <rFont val="Times New Roman"/>
        <family val="1"/>
        <charset val="204"/>
      </rPr>
      <t xml:space="preserve"> 27 локусам:
</t>
    </r>
    <r>
      <rPr>
        <b/>
        <u/>
        <sz val="12"/>
        <color theme="1"/>
        <rFont val="Times New Roman"/>
        <family val="1"/>
        <charset val="204"/>
      </rPr>
      <t>D8S1179, D21S11, D7S820, CSF1PO, D3S1358, TH01, D13S317, D16S539, D2S1338, D19S433, VWA, TPOX, D18S51, Amelogenin, D5S818, FGA, D2S441, D22S1045, SE33, D10S1248, D1S1656, D12S391, DYS391, Penta D, Penta E, DYS570, DYS576.</t>
    </r>
  </si>
  <si>
    <r>
      <t xml:space="preserve">4 набори 
</t>
    </r>
    <r>
      <rPr>
        <i/>
        <sz val="14"/>
        <color rgb="FF333333"/>
        <rFont val="Times New Roman"/>
        <family val="1"/>
        <charset val="204"/>
      </rPr>
      <t>або еквівалентна</t>
    </r>
    <r>
      <rPr>
        <b/>
        <sz val="14"/>
        <color indexed="63"/>
        <rFont val="Times New Roman"/>
        <family val="1"/>
        <charset val="204"/>
      </rPr>
      <t xml:space="preserve"> кількість наборів, що забезпечує
не менше
 800 реакцій загалом</t>
    </r>
  </si>
  <si>
    <r>
      <t>Термін поставки товару,</t>
    </r>
    <r>
      <rPr>
        <b/>
        <i/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 
</t>
    </r>
    <r>
      <rPr>
        <sz val="14"/>
        <color rgb="FFFF0000"/>
        <rFont val="Times New Roman"/>
        <family val="1"/>
        <charset val="204"/>
      </rPr>
      <t xml:space="preserve">календарних днів </t>
    </r>
  </si>
  <si>
    <r>
      <t xml:space="preserve">Запропонований Учасником товар (у разі подання еквіваленту) повинен повністю відповідати або перевищувати всі технічні, якісні та функціональні характеристики, зазначені у даному технічному завданні.
</t>
    </r>
    <r>
      <rPr>
        <b/>
        <u/>
        <sz val="16"/>
        <color theme="1"/>
        <rFont val="Times New Roman"/>
        <family val="1"/>
        <charset val="204"/>
      </rPr>
      <t>Вимога щодо термів придатності</t>
    </r>
    <r>
      <rPr>
        <b/>
        <sz val="16"/>
        <color theme="1"/>
        <rFont val="Times New Roman"/>
        <family val="1"/>
        <charset val="204"/>
      </rPr>
      <t xml:space="preserve">: на момент поставки товар повинен мати залишковий термін придатності </t>
    </r>
    <r>
      <rPr>
        <b/>
        <u/>
        <sz val="16"/>
        <color theme="1"/>
        <rFont val="Times New Roman"/>
        <family val="1"/>
        <charset val="204"/>
      </rPr>
      <t>не менше 70% від загального строку зберігання</t>
    </r>
    <r>
      <rPr>
        <b/>
        <sz val="16"/>
        <color theme="1"/>
        <rFont val="Times New Roman"/>
        <family val="1"/>
        <charset val="204"/>
      </rPr>
      <t>, встановленого виробником.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</si>
</sst>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3"/>
      <color indexed="63"/>
      <name val="Times New Roman"/>
      <family val="1"/>
      <charset val="204"/>
    </font>
    <font>
      <i/>
      <sz val="13"/>
      <color rgb="FF33333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i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i/>
      <sz val="14"/>
      <color rgb="FF333333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E4E3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4" fillId="5" borderId="36" xfId="0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right" vertical="center" wrapText="1"/>
    </xf>
    <xf numFmtId="164" fontId="11" fillId="6" borderId="0" xfId="0" applyNumberFormat="1" applyFont="1" applyFill="1" applyAlignment="1">
      <alignment horizontal="center" vertical="center" wrapText="1"/>
    </xf>
    <xf numFmtId="0" fontId="15" fillId="0" borderId="34" xfId="0" applyFont="1" applyBorder="1" applyAlignment="1">
      <alignment horizontal="right" vertical="center" wrapText="1"/>
    </xf>
    <xf numFmtId="0" fontId="7" fillId="0" borderId="40" xfId="0" applyFont="1" applyBorder="1" applyAlignment="1">
      <alignment horizontal="left" vertical="center" wrapText="1"/>
    </xf>
    <xf numFmtId="0" fontId="15" fillId="5" borderId="34" xfId="0" applyFont="1" applyFill="1" applyBorder="1" applyAlignment="1">
      <alignment horizontal="right" vertical="center" wrapText="1"/>
    </xf>
    <xf numFmtId="0" fontId="7" fillId="0" borderId="35" xfId="0" applyFont="1" applyBorder="1" applyAlignment="1">
      <alignment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righ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right" vertical="center" wrapText="1"/>
    </xf>
    <xf numFmtId="0" fontId="7" fillId="0" borderId="39" xfId="0" applyFont="1" applyBorder="1" applyAlignment="1">
      <alignment horizontal="left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left" vertical="top"/>
    </xf>
    <xf numFmtId="0" fontId="27" fillId="0" borderId="0" xfId="0" applyFont="1"/>
    <xf numFmtId="0" fontId="29" fillId="0" borderId="0" xfId="0" applyFont="1" applyAlignment="1">
      <alignment vertical="center"/>
    </xf>
    <xf numFmtId="0" fontId="9" fillId="0" borderId="0" xfId="0" applyFont="1"/>
    <xf numFmtId="0" fontId="22" fillId="0" borderId="0" xfId="0" applyFont="1" applyAlignment="1">
      <alignment horizontal="left" vertical="center"/>
    </xf>
    <xf numFmtId="0" fontId="33" fillId="0" borderId="0" xfId="0" applyFont="1"/>
    <xf numFmtId="0" fontId="12" fillId="0" borderId="0" xfId="0" applyFont="1" applyAlignment="1">
      <alignment horizontal="left" vertical="center"/>
    </xf>
    <xf numFmtId="164" fontId="22" fillId="6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left" vertical="center" wrapText="1"/>
    </xf>
    <xf numFmtId="0" fontId="15" fillId="6" borderId="16" xfId="0" applyFont="1" applyFill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right" vertical="center" wrapText="1"/>
    </xf>
    <xf numFmtId="0" fontId="15" fillId="0" borderId="33" xfId="0" applyFont="1" applyBorder="1" applyAlignment="1">
      <alignment horizontal="right" vertical="center" wrapText="1"/>
    </xf>
    <xf numFmtId="0" fontId="15" fillId="0" borderId="41" xfId="0" applyFont="1" applyBorder="1" applyAlignment="1">
      <alignment horizontal="right" vertical="center" wrapText="1"/>
    </xf>
    <xf numFmtId="0" fontId="15" fillId="0" borderId="39" xfId="0" applyFont="1" applyBorder="1" applyAlignment="1">
      <alignment horizontal="right" vertical="center" wrapText="1"/>
    </xf>
    <xf numFmtId="0" fontId="13" fillId="7" borderId="41" xfId="0" applyFont="1" applyFill="1" applyBorder="1" applyAlignment="1">
      <alignment horizontal="center" vertical="center" wrapText="1"/>
    </xf>
    <xf numFmtId="0" fontId="13" fillId="7" borderId="39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right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0" fillId="5" borderId="0" xfId="0" applyFont="1" applyFill="1" applyAlignment="1">
      <alignment horizontal="left" vertical="center" wrapText="1"/>
    </xf>
    <xf numFmtId="0" fontId="30" fillId="5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5" borderId="31" xfId="0" applyFont="1" applyFill="1" applyBorder="1" applyAlignment="1">
      <alignment horizontal="right" vertical="center" wrapText="1"/>
    </xf>
    <xf numFmtId="0" fontId="15" fillId="5" borderId="32" xfId="0" applyFont="1" applyFill="1" applyBorder="1" applyAlignment="1">
      <alignment horizontal="right" vertical="center" wrapText="1"/>
    </xf>
    <xf numFmtId="0" fontId="15" fillId="5" borderId="33" xfId="0" applyFont="1" applyFill="1" applyBorder="1" applyAlignment="1">
      <alignment horizontal="right" vertical="center" wrapText="1"/>
    </xf>
    <xf numFmtId="0" fontId="12" fillId="0" borderId="29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right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right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9" fillId="0" borderId="4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7" fillId="7" borderId="39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7" borderId="31" xfId="0" applyFont="1" applyFill="1" applyBorder="1" applyAlignment="1">
      <alignment horizontal="center" vertical="center"/>
    </xf>
    <xf numFmtId="0" fontId="23" fillId="7" borderId="32" xfId="0" applyFont="1" applyFill="1" applyBorder="1" applyAlignment="1">
      <alignment horizontal="center" vertical="center"/>
    </xf>
    <xf numFmtId="0" fontId="23" fillId="7" borderId="33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4" fillId="5" borderId="29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18" fillId="6" borderId="3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right" vertical="center" wrapText="1"/>
    </xf>
    <xf numFmtId="0" fontId="12" fillId="2" borderId="17" xfId="0" applyFont="1" applyFill="1" applyBorder="1" applyAlignment="1">
      <alignment horizontal="right" vertical="center" wrapText="1"/>
    </xf>
    <xf numFmtId="0" fontId="12" fillId="2" borderId="35" xfId="0" applyFont="1" applyFill="1" applyBorder="1" applyAlignment="1">
      <alignment horizontal="right" vertical="center" wrapText="1"/>
    </xf>
    <xf numFmtId="164" fontId="22" fillId="2" borderId="18" xfId="0" applyNumberFormat="1" applyFont="1" applyFill="1" applyBorder="1" applyAlignment="1">
      <alignment horizontal="center" vertical="center" wrapText="1"/>
    </xf>
    <xf numFmtId="164" fontId="22" fillId="2" borderId="21" xfId="0" applyNumberFormat="1" applyFont="1" applyFill="1" applyBorder="1" applyAlignment="1">
      <alignment horizontal="center" vertical="center" wrapText="1"/>
    </xf>
    <xf numFmtId="164" fontId="22" fillId="2" borderId="20" xfId="0" applyNumberFormat="1" applyFont="1" applyFill="1" applyBorder="1" applyAlignment="1">
      <alignment horizontal="center" vertical="center" wrapText="1"/>
    </xf>
    <xf numFmtId="164" fontId="22" fillId="2" borderId="47" xfId="0" applyNumberFormat="1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37" fillId="7" borderId="22" xfId="0" applyFont="1" applyFill="1" applyBorder="1" applyAlignment="1">
      <alignment horizontal="center" vertical="center" wrapText="1"/>
    </xf>
    <xf numFmtId="0" fontId="37" fillId="7" borderId="4" xfId="0" applyFont="1" applyFill="1" applyBorder="1" applyAlignment="1">
      <alignment horizontal="center" vertical="center" wrapText="1"/>
    </xf>
    <xf numFmtId="4" fontId="18" fillId="2" borderId="31" xfId="0" applyNumberFormat="1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37" fillId="7" borderId="29" xfId="0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wrapText="1"/>
    </xf>
    <xf numFmtId="4" fontId="26" fillId="2" borderId="22" xfId="0" applyNumberFormat="1" applyFont="1" applyFill="1" applyBorder="1" applyAlignment="1">
      <alignment horizontal="center" vertical="center" wrapText="1"/>
    </xf>
    <xf numFmtId="4" fontId="18" fillId="2" borderId="4" xfId="0" applyNumberFormat="1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right"/>
    </xf>
    <xf numFmtId="0" fontId="12" fillId="0" borderId="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164" fontId="41" fillId="0" borderId="31" xfId="0" applyNumberFormat="1" applyFont="1" applyBorder="1" applyAlignment="1">
      <alignment horizontal="center" vertical="center" wrapText="1"/>
    </xf>
    <xf numFmtId="164" fontId="26" fillId="0" borderId="31" xfId="0" applyNumberFormat="1" applyFont="1" applyBorder="1" applyAlignment="1">
      <alignment horizontal="center" vertical="center" wrapText="1"/>
    </xf>
    <xf numFmtId="164" fontId="41" fillId="0" borderId="32" xfId="0" applyNumberFormat="1" applyFont="1" applyBorder="1" applyAlignment="1">
      <alignment horizontal="center" vertical="center" wrapText="1"/>
    </xf>
    <xf numFmtId="164" fontId="26" fillId="0" borderId="32" xfId="0" applyNumberFormat="1" applyFont="1" applyBorder="1" applyAlignment="1">
      <alignment horizontal="center" vertical="center" wrapText="1"/>
    </xf>
    <xf numFmtId="164" fontId="41" fillId="0" borderId="33" xfId="0" applyNumberFormat="1" applyFont="1" applyBorder="1" applyAlignment="1">
      <alignment horizontal="center" vertical="center" wrapText="1"/>
    </xf>
    <xf numFmtId="164" fontId="26" fillId="0" borderId="33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164" fontId="26" fillId="0" borderId="23" xfId="0" applyNumberFormat="1" applyFont="1" applyBorder="1" applyAlignment="1">
      <alignment horizontal="center" vertical="center" wrapText="1"/>
    </xf>
    <xf numFmtId="164" fontId="26" fillId="0" borderId="24" xfId="0" applyNumberFormat="1" applyFont="1" applyBorder="1" applyAlignment="1">
      <alignment horizontal="center" vertical="center" wrapText="1"/>
    </xf>
    <xf numFmtId="164" fontId="26" fillId="0" borderId="41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2" fillId="0" borderId="35" xfId="0" applyFont="1" applyBorder="1" applyAlignment="1">
      <alignment vertical="center" wrapText="1"/>
    </xf>
    <xf numFmtId="0" fontId="3" fillId="5" borderId="34" xfId="0" applyFont="1" applyFill="1" applyBorder="1" applyAlignment="1">
      <alignment horizontal="right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50" xfId="0" applyFont="1" applyBorder="1" applyAlignment="1">
      <alignment horizontal="left" vertical="center" wrapText="1"/>
    </xf>
    <xf numFmtId="0" fontId="3" fillId="5" borderId="32" xfId="0" applyFont="1" applyFill="1" applyBorder="1" applyAlignment="1">
      <alignment horizontal="right" vertical="center" wrapText="1"/>
    </xf>
    <xf numFmtId="0" fontId="16" fillId="5" borderId="5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right" vertical="center" wrapText="1"/>
    </xf>
    <xf numFmtId="0" fontId="2" fillId="0" borderId="51" xfId="0" applyFont="1" applyBorder="1" applyAlignment="1">
      <alignment horizontal="left" vertical="center" wrapText="1"/>
    </xf>
    <xf numFmtId="0" fontId="3" fillId="5" borderId="31" xfId="0" applyFont="1" applyFill="1" applyBorder="1" applyAlignment="1">
      <alignment horizontal="right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right" vertical="center" wrapText="1"/>
    </xf>
    <xf numFmtId="0" fontId="2" fillId="0" borderId="49" xfId="0" applyFont="1" applyBorder="1" applyAlignment="1">
      <alignment horizontal="left" vertical="center" wrapText="1"/>
    </xf>
    <xf numFmtId="0" fontId="3" fillId="5" borderId="32" xfId="0" applyFont="1" applyFill="1" applyBorder="1" applyAlignment="1">
      <alignment horizontal="right" vertical="center" wrapText="1"/>
    </xf>
    <xf numFmtId="0" fontId="3" fillId="0" borderId="4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3" fillId="5" borderId="31" xfId="0" applyFont="1" applyFill="1" applyBorder="1" applyAlignment="1">
      <alignment horizontal="right" vertical="center" wrapText="1"/>
    </xf>
    <xf numFmtId="0" fontId="16" fillId="5" borderId="4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7" borderId="34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7" fillId="7" borderId="24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right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3" fillId="7" borderId="33" xfId="0" applyFont="1" applyFill="1" applyBorder="1" applyAlignment="1">
      <alignment horizontal="right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7" borderId="31" xfId="0" applyFont="1" applyFill="1" applyBorder="1" applyAlignment="1">
      <alignment horizontal="right" vertical="center" wrapText="1"/>
    </xf>
    <xf numFmtId="0" fontId="16" fillId="7" borderId="5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left" vertical="center" wrapText="1"/>
    </xf>
    <xf numFmtId="0" fontId="3" fillId="7" borderId="4" xfId="0" applyFont="1" applyFill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left" vertical="center" wrapText="1"/>
    </xf>
    <xf numFmtId="0" fontId="3" fillId="7" borderId="6" xfId="0" applyFont="1" applyFill="1" applyBorder="1" applyAlignment="1">
      <alignment horizontal="right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left" vertical="center" wrapText="1"/>
    </xf>
    <xf numFmtId="0" fontId="3" fillId="7" borderId="39" xfId="0" applyFont="1" applyFill="1" applyBorder="1" applyAlignment="1">
      <alignment horizontal="right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right" vertical="center" wrapText="1"/>
    </xf>
    <xf numFmtId="0" fontId="17" fillId="7" borderId="4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17" xfId="0" applyFont="1" applyFill="1" applyBorder="1" applyAlignment="1">
      <alignment horizontal="left" vertical="center" wrapText="1"/>
    </xf>
    <xf numFmtId="0" fontId="3" fillId="6" borderId="35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3" fillId="7" borderId="30" xfId="0" applyFont="1" applyFill="1" applyBorder="1" applyAlignment="1">
      <alignment horizontal="right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2" fillId="0" borderId="56" xfId="0" applyFont="1" applyBorder="1" applyAlignment="1">
      <alignment horizontal="left" vertical="center" wrapText="1"/>
    </xf>
    <xf numFmtId="0" fontId="3" fillId="7" borderId="53" xfId="0" applyFont="1" applyFill="1" applyBorder="1" applyAlignment="1">
      <alignment horizontal="right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3" fillId="7" borderId="54" xfId="0" applyFont="1" applyFill="1" applyBorder="1" applyAlignment="1">
      <alignment horizontal="right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right" vertical="center" wrapText="1"/>
    </xf>
    <xf numFmtId="0" fontId="16" fillId="5" borderId="3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3" fillId="7" borderId="33" xfId="0" applyFont="1" applyFill="1" applyBorder="1" applyAlignment="1">
      <alignment horizontal="right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right" vertical="center" wrapText="1"/>
    </xf>
    <xf numFmtId="0" fontId="16" fillId="5" borderId="53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right" vertical="center" wrapText="1"/>
    </xf>
    <xf numFmtId="0" fontId="3" fillId="0" borderId="54" xfId="0" applyFont="1" applyBorder="1" applyAlignment="1">
      <alignment horizontal="right" vertical="center" wrapText="1"/>
    </xf>
    <xf numFmtId="0" fontId="2" fillId="0" borderId="55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16" fillId="7" borderId="36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righ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7" borderId="5" xfId="0" applyFont="1" applyFill="1" applyBorder="1" applyAlignment="1">
      <alignment horizontal="right" vertical="center" wrapText="1"/>
    </xf>
    <xf numFmtId="0" fontId="16" fillId="7" borderId="50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58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5" borderId="47" xfId="0" applyFont="1" applyFill="1" applyBorder="1" applyAlignment="1">
      <alignment horizontal="righ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7" borderId="3" xfId="0" applyFont="1" applyFill="1" applyBorder="1" applyAlignment="1">
      <alignment horizontal="right" vertical="center" wrapText="1"/>
    </xf>
    <xf numFmtId="0" fontId="3" fillId="7" borderId="8" xfId="0" applyFont="1" applyFill="1" applyBorder="1" applyAlignment="1">
      <alignment horizontal="right"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7" fillId="7" borderId="35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8" xfId="0" applyFont="1" applyFill="1" applyBorder="1" applyAlignment="1">
      <alignment horizontal="left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3" fillId="5" borderId="11" xfId="0" applyFont="1" applyFill="1" applyBorder="1" applyAlignment="1">
      <alignment horizontal="right" vertical="center" wrapText="1"/>
    </xf>
    <xf numFmtId="0" fontId="3" fillId="5" borderId="13" xfId="0" applyFont="1" applyFill="1" applyBorder="1" applyAlignment="1">
      <alignment horizontal="right" vertical="center" wrapText="1"/>
    </xf>
    <xf numFmtId="0" fontId="3" fillId="5" borderId="26" xfId="0" applyFont="1" applyFill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" fontId="37" fillId="2" borderId="4" xfId="0" applyNumberFormat="1" applyFont="1" applyFill="1" applyBorder="1" applyAlignment="1">
      <alignment horizontal="center" vertical="center" wrapText="1"/>
    </xf>
    <xf numFmtId="0" fontId="37" fillId="2" borderId="31" xfId="0" applyFont="1" applyFill="1" applyBorder="1" applyAlignment="1">
      <alignment horizontal="center" vertical="center" wrapText="1"/>
    </xf>
    <xf numFmtId="0" fontId="37" fillId="2" borderId="3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5E4E3"/>
      <color rgb="FFF1D8D7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59</xdr:row>
      <xdr:rowOff>324585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2AB622F-06E9-47D0-A897-EC5AEDB4AAAC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59</xdr:row>
      <xdr:rowOff>324585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A2D25164-4793-447B-AA7F-DFC1EF94F918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59</xdr:row>
      <xdr:rowOff>324585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40D78AC3-A4C2-4BA7-992C-D4C18E46898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59</xdr:row>
      <xdr:rowOff>324585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132DEDD-B8CF-42D7-BC38-D47A9649AEB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59</xdr:row>
      <xdr:rowOff>324585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519B0DEA-B824-455E-B15C-3F39B7B90062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59</xdr:row>
      <xdr:rowOff>324585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07A32C2D-A4D6-46ED-9F04-30949A46725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59</xdr:row>
      <xdr:rowOff>324585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E0B8F62F-EB86-41BF-8215-1497E724773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304800</xdr:colOff>
      <xdr:row>59</xdr:row>
      <xdr:rowOff>324585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AEBADA6-9BF1-4C64-A8B7-5787969D0B3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783E-9DAB-4725-8532-2A8E07421FFF}">
  <sheetPr>
    <pageSetUpPr fitToPage="1"/>
  </sheetPr>
  <dimension ref="A1:IU164"/>
  <sheetViews>
    <sheetView showGridLines="0" tabSelected="1" view="pageBreakPreview" topLeftCell="A5" zoomScale="80" zoomScaleNormal="70" zoomScaleSheetLayoutView="80" workbookViewId="0">
      <selection activeCell="A12" sqref="A12:L12"/>
    </sheetView>
  </sheetViews>
  <sheetFormatPr defaultColWidth="9.109375" defaultRowHeight="21" x14ac:dyDescent="0.4"/>
  <cols>
    <col min="1" max="1" width="3.77734375" style="2" customWidth="1"/>
    <col min="2" max="2" width="28.6640625" style="1" customWidth="1"/>
    <col min="3" max="3" width="21.44140625" style="6" customWidth="1"/>
    <col min="4" max="4" width="81.77734375" style="1" customWidth="1"/>
    <col min="5" max="5" width="24" style="6" customWidth="1"/>
    <col min="6" max="6" width="56" style="1" customWidth="1"/>
    <col min="7" max="7" width="10.5546875" style="1" customWidth="1"/>
    <col min="8" max="8" width="19" style="1" customWidth="1"/>
    <col min="9" max="9" width="15.33203125" style="1" customWidth="1"/>
    <col min="10" max="11" width="18.5546875" style="4" customWidth="1"/>
    <col min="12" max="12" width="17.21875" style="1" customWidth="1"/>
    <col min="13" max="16384" width="9.109375" style="1"/>
  </cols>
  <sheetData>
    <row r="1" spans="1:12" ht="19.2" customHeight="1" x14ac:dyDescent="0.4">
      <c r="A1" s="154" t="s">
        <v>20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7.6" x14ac:dyDescent="0.4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4" spans="1:12" ht="29.25" customHeight="1" thickBot="1" x14ac:dyDescent="0.45">
      <c r="A4" s="97" t="s">
        <v>21</v>
      </c>
      <c r="B4" s="97"/>
      <c r="C4" s="97"/>
      <c r="D4" s="97"/>
      <c r="E4" s="97"/>
      <c r="F4" s="97"/>
      <c r="G4" s="97"/>
      <c r="H4" s="5"/>
      <c r="I4" s="5"/>
      <c r="J4" s="1"/>
      <c r="K4" s="1"/>
    </row>
    <row r="5" spans="1:12" ht="28.8" customHeight="1" x14ac:dyDescent="0.4">
      <c r="A5" s="98" t="s">
        <v>1</v>
      </c>
      <c r="B5" s="99"/>
      <c r="C5" s="99"/>
      <c r="D5" s="100"/>
      <c r="E5" s="108" t="s">
        <v>2</v>
      </c>
      <c r="F5" s="108"/>
      <c r="G5" s="108"/>
      <c r="H5" s="108"/>
      <c r="I5" s="108"/>
      <c r="J5" s="108"/>
      <c r="K5" s="108"/>
      <c r="L5" s="109"/>
    </row>
    <row r="6" spans="1:12" ht="28.8" customHeight="1" x14ac:dyDescent="0.4">
      <c r="A6" s="101"/>
      <c r="B6" s="102"/>
      <c r="C6" s="102"/>
      <c r="D6" s="103"/>
      <c r="E6" s="110" t="s">
        <v>3</v>
      </c>
      <c r="F6" s="110"/>
      <c r="G6" s="110"/>
      <c r="H6" s="110"/>
      <c r="I6" s="110"/>
      <c r="J6" s="110"/>
      <c r="K6" s="110"/>
      <c r="L6" s="111"/>
    </row>
    <row r="7" spans="1:12" ht="28.8" customHeight="1" thickBot="1" x14ac:dyDescent="0.45">
      <c r="A7" s="104"/>
      <c r="B7" s="105"/>
      <c r="C7" s="105"/>
      <c r="D7" s="106"/>
      <c r="E7" s="112" t="s">
        <v>4</v>
      </c>
      <c r="F7" s="112"/>
      <c r="G7" s="112"/>
      <c r="H7" s="112"/>
      <c r="I7" s="112"/>
      <c r="J7" s="112"/>
      <c r="K7" s="112"/>
      <c r="L7" s="113"/>
    </row>
    <row r="8" spans="1:12" ht="28.8" customHeight="1" thickBot="1" x14ac:dyDescent="0.45">
      <c r="A8" s="104" t="s">
        <v>5</v>
      </c>
      <c r="B8" s="105"/>
      <c r="C8" s="105"/>
      <c r="D8" s="106"/>
      <c r="E8" s="114" t="s">
        <v>6</v>
      </c>
      <c r="F8" s="114"/>
      <c r="G8" s="114"/>
      <c r="H8" s="114"/>
      <c r="I8" s="114"/>
      <c r="J8" s="114"/>
      <c r="K8" s="114"/>
      <c r="L8" s="115"/>
    </row>
    <row r="9" spans="1:12" ht="79.2" customHeight="1" thickBot="1" x14ac:dyDescent="0.45">
      <c r="A9" s="155" t="s">
        <v>187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</row>
    <row r="10" spans="1:12" ht="64.2" customHeight="1" thickBot="1" x14ac:dyDescent="0.45">
      <c r="A10" s="140" t="s">
        <v>7</v>
      </c>
      <c r="B10" s="140" t="s">
        <v>13</v>
      </c>
      <c r="C10" s="141" t="s">
        <v>74</v>
      </c>
      <c r="D10" s="142"/>
      <c r="E10" s="143" t="s">
        <v>153</v>
      </c>
      <c r="F10" s="144"/>
      <c r="G10" s="140" t="s">
        <v>14</v>
      </c>
      <c r="H10" s="125" t="s">
        <v>8</v>
      </c>
      <c r="I10" s="126"/>
      <c r="J10" s="310" t="s">
        <v>15</v>
      </c>
      <c r="K10" s="145" t="s">
        <v>16</v>
      </c>
      <c r="L10" s="311" t="s">
        <v>186</v>
      </c>
    </row>
    <row r="11" spans="1:12" ht="40.200000000000003" customHeight="1" thickBot="1" x14ac:dyDescent="0.45">
      <c r="A11" s="146"/>
      <c r="B11" s="147"/>
      <c r="C11" s="141" t="s">
        <v>9</v>
      </c>
      <c r="D11" s="142"/>
      <c r="E11" s="148"/>
      <c r="F11" s="149"/>
      <c r="G11" s="147"/>
      <c r="H11" s="150" t="s">
        <v>9</v>
      </c>
      <c r="I11" s="151" t="s">
        <v>10</v>
      </c>
      <c r="J11" s="152" t="s">
        <v>59</v>
      </c>
      <c r="K11" s="153"/>
      <c r="L11" s="312"/>
    </row>
    <row r="12" spans="1:12" ht="46.8" customHeight="1" thickBot="1" x14ac:dyDescent="0.45">
      <c r="A12" s="91" t="s">
        <v>22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3"/>
    </row>
    <row r="13" spans="1:12" s="3" customFormat="1" ht="30" customHeight="1" thickBot="1" x14ac:dyDescent="0.45">
      <c r="A13" s="38">
        <v>1</v>
      </c>
      <c r="B13" s="51" t="s">
        <v>132</v>
      </c>
      <c r="C13" s="268" t="s">
        <v>23</v>
      </c>
      <c r="D13" s="184" t="s">
        <v>24</v>
      </c>
      <c r="E13" s="269" t="s">
        <v>23</v>
      </c>
      <c r="F13" s="270" t="s">
        <v>17</v>
      </c>
      <c r="G13" s="63" t="s">
        <v>32</v>
      </c>
      <c r="H13" s="117">
        <v>48</v>
      </c>
      <c r="I13" s="120"/>
      <c r="J13" s="157"/>
      <c r="K13" s="158">
        <f>J13*I13</f>
        <v>0</v>
      </c>
      <c r="L13" s="74"/>
    </row>
    <row r="14" spans="1:12" s="3" customFormat="1" ht="26.4" customHeight="1" thickBot="1" x14ac:dyDescent="0.45">
      <c r="A14" s="39"/>
      <c r="B14" s="52"/>
      <c r="C14" s="169" t="s">
        <v>25</v>
      </c>
      <c r="D14" s="177" t="s">
        <v>29</v>
      </c>
      <c r="E14" s="271" t="s">
        <v>25</v>
      </c>
      <c r="F14" s="224" t="s">
        <v>17</v>
      </c>
      <c r="G14" s="59"/>
      <c r="H14" s="118"/>
      <c r="I14" s="121"/>
      <c r="J14" s="159"/>
      <c r="K14" s="160"/>
      <c r="L14" s="75"/>
    </row>
    <row r="15" spans="1:12" s="3" customFormat="1" ht="26.4" customHeight="1" thickBot="1" x14ac:dyDescent="0.45">
      <c r="A15" s="39"/>
      <c r="B15" s="52"/>
      <c r="C15" s="169" t="s">
        <v>23</v>
      </c>
      <c r="D15" s="272" t="s">
        <v>30</v>
      </c>
      <c r="E15" s="271" t="s">
        <v>23</v>
      </c>
      <c r="F15" s="224" t="s">
        <v>17</v>
      </c>
      <c r="G15" s="59"/>
      <c r="H15" s="118"/>
      <c r="I15" s="121"/>
      <c r="J15" s="159"/>
      <c r="K15" s="160"/>
      <c r="L15" s="75"/>
    </row>
    <row r="16" spans="1:12" s="3" customFormat="1" ht="26.4" customHeight="1" thickBot="1" x14ac:dyDescent="0.45">
      <c r="A16" s="39"/>
      <c r="B16" s="52"/>
      <c r="C16" s="173" t="s">
        <v>26</v>
      </c>
      <c r="D16" s="174" t="s">
        <v>171</v>
      </c>
      <c r="E16" s="273" t="s">
        <v>26</v>
      </c>
      <c r="F16" s="274" t="s">
        <v>17</v>
      </c>
      <c r="G16" s="59"/>
      <c r="H16" s="118"/>
      <c r="I16" s="121"/>
      <c r="J16" s="159"/>
      <c r="K16" s="160"/>
      <c r="L16" s="75"/>
    </row>
    <row r="17" spans="1:12" s="3" customFormat="1" ht="26.4" customHeight="1" thickBot="1" x14ac:dyDescent="0.45">
      <c r="A17" s="39"/>
      <c r="B17" s="52"/>
      <c r="C17" s="169" t="s">
        <v>27</v>
      </c>
      <c r="D17" s="177" t="s">
        <v>172</v>
      </c>
      <c r="E17" s="271" t="s">
        <v>27</v>
      </c>
      <c r="F17" s="224" t="s">
        <v>17</v>
      </c>
      <c r="G17" s="59"/>
      <c r="H17" s="118"/>
      <c r="I17" s="121"/>
      <c r="J17" s="159"/>
      <c r="K17" s="160"/>
      <c r="L17" s="75"/>
    </row>
    <row r="18" spans="1:12" s="3" customFormat="1" ht="26.4" customHeight="1" thickBot="1" x14ac:dyDescent="0.45">
      <c r="A18" s="39"/>
      <c r="B18" s="52"/>
      <c r="C18" s="169" t="s">
        <v>28</v>
      </c>
      <c r="D18" s="177" t="s">
        <v>31</v>
      </c>
      <c r="E18" s="271" t="s">
        <v>28</v>
      </c>
      <c r="F18" s="224" t="s">
        <v>17</v>
      </c>
      <c r="G18" s="59"/>
      <c r="H18" s="118"/>
      <c r="I18" s="121"/>
      <c r="J18" s="159"/>
      <c r="K18" s="160"/>
      <c r="L18" s="75"/>
    </row>
    <row r="19" spans="1:12" s="3" customFormat="1" ht="26.4" customHeight="1" thickBot="1" x14ac:dyDescent="0.45">
      <c r="A19" s="39"/>
      <c r="B19" s="52"/>
      <c r="C19" s="275" t="s">
        <v>18</v>
      </c>
      <c r="D19" s="276"/>
      <c r="E19" s="277" t="s">
        <v>19</v>
      </c>
      <c r="F19" s="278"/>
      <c r="G19" s="59"/>
      <c r="H19" s="118"/>
      <c r="I19" s="121"/>
      <c r="J19" s="159"/>
      <c r="K19" s="160"/>
      <c r="L19" s="75"/>
    </row>
    <row r="20" spans="1:12" s="3" customFormat="1" ht="48.6" customHeight="1" thickBot="1" x14ac:dyDescent="0.45">
      <c r="A20" s="40"/>
      <c r="B20" s="53"/>
      <c r="C20" s="279" t="s">
        <v>163</v>
      </c>
      <c r="D20" s="280"/>
      <c r="E20" s="280"/>
      <c r="F20" s="281"/>
      <c r="G20" s="60"/>
      <c r="H20" s="119"/>
      <c r="I20" s="122"/>
      <c r="J20" s="161"/>
      <c r="K20" s="162"/>
      <c r="L20" s="76"/>
    </row>
    <row r="21" spans="1:12" s="3" customFormat="1" ht="58.2" customHeight="1" thickBot="1" x14ac:dyDescent="0.45">
      <c r="A21" s="38">
        <v>2</v>
      </c>
      <c r="B21" s="77" t="s">
        <v>133</v>
      </c>
      <c r="C21" s="169" t="s">
        <v>23</v>
      </c>
      <c r="D21" s="170" t="s">
        <v>34</v>
      </c>
      <c r="E21" s="282" t="s">
        <v>23</v>
      </c>
      <c r="F21" s="258" t="s">
        <v>17</v>
      </c>
      <c r="G21" s="57" t="s">
        <v>33</v>
      </c>
      <c r="H21" s="45" t="s">
        <v>154</v>
      </c>
      <c r="I21" s="87"/>
      <c r="J21" s="157"/>
      <c r="K21" s="158">
        <f>J21*I21</f>
        <v>0</v>
      </c>
      <c r="L21" s="163"/>
    </row>
    <row r="22" spans="1:12" s="3" customFormat="1" ht="31.8" thickBot="1" x14ac:dyDescent="0.45">
      <c r="A22" s="39"/>
      <c r="B22" s="78"/>
      <c r="C22" s="169" t="s">
        <v>35</v>
      </c>
      <c r="D22" s="177" t="s">
        <v>173</v>
      </c>
      <c r="E22" s="271" t="s">
        <v>35</v>
      </c>
      <c r="F22" s="224" t="s">
        <v>17</v>
      </c>
      <c r="G22" s="58"/>
      <c r="H22" s="46"/>
      <c r="I22" s="88"/>
      <c r="J22" s="159"/>
      <c r="K22" s="160"/>
      <c r="L22" s="164"/>
    </row>
    <row r="23" spans="1:12" s="3" customFormat="1" ht="63" thickBot="1" x14ac:dyDescent="0.45">
      <c r="A23" s="39"/>
      <c r="B23" s="78"/>
      <c r="C23" s="173" t="s">
        <v>36</v>
      </c>
      <c r="D23" s="174" t="s">
        <v>129</v>
      </c>
      <c r="E23" s="273" t="s">
        <v>36</v>
      </c>
      <c r="F23" s="274" t="s">
        <v>17</v>
      </c>
      <c r="G23" s="58"/>
      <c r="H23" s="46"/>
      <c r="I23" s="88"/>
      <c r="J23" s="159"/>
      <c r="K23" s="160"/>
      <c r="L23" s="164"/>
    </row>
    <row r="24" spans="1:12" s="3" customFormat="1" ht="41.4" customHeight="1" thickBot="1" x14ac:dyDescent="0.45">
      <c r="A24" s="39"/>
      <c r="B24" s="78"/>
      <c r="C24" s="169" t="s">
        <v>37</v>
      </c>
      <c r="D24" s="272" t="s">
        <v>38</v>
      </c>
      <c r="E24" s="271" t="s">
        <v>37</v>
      </c>
      <c r="F24" s="224" t="s">
        <v>17</v>
      </c>
      <c r="G24" s="58"/>
      <c r="H24" s="46"/>
      <c r="I24" s="88"/>
      <c r="J24" s="159"/>
      <c r="K24" s="160"/>
      <c r="L24" s="164"/>
    </row>
    <row r="25" spans="1:12" s="3" customFormat="1" ht="29.4" customHeight="1" thickBot="1" x14ac:dyDescent="0.45">
      <c r="A25" s="39"/>
      <c r="B25" s="78"/>
      <c r="C25" s="173" t="s">
        <v>39</v>
      </c>
      <c r="D25" s="283" t="s">
        <v>40</v>
      </c>
      <c r="E25" s="273" t="s">
        <v>39</v>
      </c>
      <c r="F25" s="274" t="s">
        <v>17</v>
      </c>
      <c r="G25" s="58"/>
      <c r="H25" s="46"/>
      <c r="I25" s="88"/>
      <c r="J25" s="159"/>
      <c r="K25" s="160"/>
      <c r="L25" s="164"/>
    </row>
    <row r="26" spans="1:12" s="3" customFormat="1" ht="29.4" customHeight="1" thickBot="1" x14ac:dyDescent="0.45">
      <c r="A26" s="39"/>
      <c r="B26" s="78"/>
      <c r="C26" s="169" t="s">
        <v>27</v>
      </c>
      <c r="D26" s="272" t="s">
        <v>41</v>
      </c>
      <c r="E26" s="271" t="s">
        <v>27</v>
      </c>
      <c r="F26" s="224" t="s">
        <v>17</v>
      </c>
      <c r="G26" s="58"/>
      <c r="H26" s="46"/>
      <c r="I26" s="88"/>
      <c r="J26" s="159"/>
      <c r="K26" s="160"/>
      <c r="L26" s="164"/>
    </row>
    <row r="27" spans="1:12" s="3" customFormat="1" ht="29.4" customHeight="1" x14ac:dyDescent="0.4">
      <c r="A27" s="39"/>
      <c r="B27" s="78"/>
      <c r="C27" s="244" t="s">
        <v>28</v>
      </c>
      <c r="D27" s="215" t="s">
        <v>42</v>
      </c>
      <c r="E27" s="284" t="s">
        <v>28</v>
      </c>
      <c r="F27" s="204" t="s">
        <v>17</v>
      </c>
      <c r="G27" s="58"/>
      <c r="H27" s="46"/>
      <c r="I27" s="88"/>
      <c r="J27" s="159"/>
      <c r="K27" s="160"/>
      <c r="L27" s="164"/>
    </row>
    <row r="28" spans="1:12" s="3" customFormat="1" ht="29.4" customHeight="1" thickBot="1" x14ac:dyDescent="0.45">
      <c r="A28" s="39"/>
      <c r="B28" s="78"/>
      <c r="C28" s="247"/>
      <c r="D28" s="255" t="s">
        <v>43</v>
      </c>
      <c r="E28" s="285"/>
      <c r="F28" s="206" t="s">
        <v>17</v>
      </c>
      <c r="G28" s="58"/>
      <c r="H28" s="46"/>
      <c r="I28" s="88"/>
      <c r="J28" s="159"/>
      <c r="K28" s="160"/>
      <c r="L28" s="164"/>
    </row>
    <row r="29" spans="1:12" s="3" customFormat="1" ht="31.2" customHeight="1" thickBot="1" x14ac:dyDescent="0.45">
      <c r="A29" s="39"/>
      <c r="B29" s="78"/>
      <c r="C29" s="275" t="s">
        <v>18</v>
      </c>
      <c r="D29" s="276"/>
      <c r="E29" s="286" t="s">
        <v>19</v>
      </c>
      <c r="F29" s="287"/>
      <c r="G29" s="58"/>
      <c r="H29" s="46"/>
      <c r="I29" s="88"/>
      <c r="J29" s="159"/>
      <c r="K29" s="160"/>
      <c r="L29" s="164"/>
    </row>
    <row r="30" spans="1:12" s="3" customFormat="1" ht="51.6" customHeight="1" thickBot="1" x14ac:dyDescent="0.45">
      <c r="A30" s="40"/>
      <c r="B30" s="85"/>
      <c r="C30" s="288" t="s">
        <v>163</v>
      </c>
      <c r="D30" s="289"/>
      <c r="E30" s="289"/>
      <c r="F30" s="290"/>
      <c r="G30" s="86"/>
      <c r="H30" s="47"/>
      <c r="I30" s="89"/>
      <c r="J30" s="161"/>
      <c r="K30" s="162"/>
      <c r="L30" s="165"/>
    </row>
    <row r="31" spans="1:12" s="3" customFormat="1" ht="49.8" customHeight="1" thickBot="1" x14ac:dyDescent="0.45">
      <c r="A31" s="133" t="s">
        <v>56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9">
        <f>K13+K21</f>
        <v>0</v>
      </c>
      <c r="L31" s="137"/>
    </row>
    <row r="32" spans="1:12" ht="46.8" customHeight="1" thickBot="1" x14ac:dyDescent="0.45">
      <c r="A32" s="64" t="s">
        <v>45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6"/>
    </row>
    <row r="33" spans="1:12" s="3" customFormat="1" ht="71.400000000000006" customHeight="1" thickBot="1" x14ac:dyDescent="0.45">
      <c r="A33" s="38">
        <v>1</v>
      </c>
      <c r="B33" s="48" t="s">
        <v>134</v>
      </c>
      <c r="C33" s="169" t="s">
        <v>23</v>
      </c>
      <c r="D33" s="170" t="s">
        <v>174</v>
      </c>
      <c r="E33" s="282" t="s">
        <v>23</v>
      </c>
      <c r="F33" s="291" t="s">
        <v>17</v>
      </c>
      <c r="G33" s="63" t="s">
        <v>33</v>
      </c>
      <c r="H33" s="63" t="s">
        <v>155</v>
      </c>
      <c r="I33" s="120"/>
      <c r="J33" s="157"/>
      <c r="K33" s="158">
        <f>J33*I33</f>
        <v>0</v>
      </c>
      <c r="L33" s="74"/>
    </row>
    <row r="34" spans="1:12" s="3" customFormat="1" ht="31.8" thickBot="1" x14ac:dyDescent="0.45">
      <c r="A34" s="39"/>
      <c r="B34" s="49"/>
      <c r="C34" s="169" t="s">
        <v>47</v>
      </c>
      <c r="D34" s="272" t="s">
        <v>46</v>
      </c>
      <c r="E34" s="282" t="s">
        <v>47</v>
      </c>
      <c r="F34" s="178" t="s">
        <v>17</v>
      </c>
      <c r="G34" s="59"/>
      <c r="H34" s="59"/>
      <c r="I34" s="121"/>
      <c r="J34" s="159"/>
      <c r="K34" s="160"/>
      <c r="L34" s="75"/>
    </row>
    <row r="35" spans="1:12" s="3" customFormat="1" ht="31.8" thickBot="1" x14ac:dyDescent="0.45">
      <c r="A35" s="39"/>
      <c r="B35" s="49"/>
      <c r="C35" s="169" t="s">
        <v>48</v>
      </c>
      <c r="D35" s="272" t="s">
        <v>49</v>
      </c>
      <c r="E35" s="282" t="s">
        <v>48</v>
      </c>
      <c r="F35" s="178" t="s">
        <v>17</v>
      </c>
      <c r="G35" s="59"/>
      <c r="H35" s="59"/>
      <c r="I35" s="121"/>
      <c r="J35" s="159"/>
      <c r="K35" s="160"/>
      <c r="L35" s="75"/>
    </row>
    <row r="36" spans="1:12" s="3" customFormat="1" x14ac:dyDescent="0.4">
      <c r="A36" s="39"/>
      <c r="B36" s="49"/>
      <c r="C36" s="244" t="s">
        <v>54</v>
      </c>
      <c r="D36" s="245" t="s">
        <v>50</v>
      </c>
      <c r="E36" s="292" t="s">
        <v>54</v>
      </c>
      <c r="F36" s="246" t="s">
        <v>17</v>
      </c>
      <c r="G36" s="59"/>
      <c r="H36" s="59"/>
      <c r="I36" s="121"/>
      <c r="J36" s="159"/>
      <c r="K36" s="160"/>
      <c r="L36" s="75"/>
    </row>
    <row r="37" spans="1:12" s="3" customFormat="1" x14ac:dyDescent="0.4">
      <c r="A37" s="39"/>
      <c r="B37" s="49"/>
      <c r="C37" s="249"/>
      <c r="D37" s="293" t="s">
        <v>51</v>
      </c>
      <c r="E37" s="294"/>
      <c r="F37" s="182" t="s">
        <v>17</v>
      </c>
      <c r="G37" s="59"/>
      <c r="H37" s="59"/>
      <c r="I37" s="121"/>
      <c r="J37" s="159"/>
      <c r="K37" s="160"/>
      <c r="L37" s="75"/>
    </row>
    <row r="38" spans="1:12" s="3" customFormat="1" x14ac:dyDescent="0.4">
      <c r="A38" s="39"/>
      <c r="B38" s="49"/>
      <c r="C38" s="249"/>
      <c r="D38" s="293" t="s">
        <v>52</v>
      </c>
      <c r="E38" s="294"/>
      <c r="F38" s="182" t="s">
        <v>17</v>
      </c>
      <c r="G38" s="59"/>
      <c r="H38" s="59"/>
      <c r="I38" s="121"/>
      <c r="J38" s="159"/>
      <c r="K38" s="160"/>
      <c r="L38" s="75"/>
    </row>
    <row r="39" spans="1:12" s="3" customFormat="1" ht="21.6" thickBot="1" x14ac:dyDescent="0.45">
      <c r="A39" s="39"/>
      <c r="B39" s="49"/>
      <c r="C39" s="247"/>
      <c r="D39" s="187" t="s">
        <v>53</v>
      </c>
      <c r="E39" s="295"/>
      <c r="F39" s="248" t="s">
        <v>17</v>
      </c>
      <c r="G39" s="59"/>
      <c r="H39" s="59"/>
      <c r="I39" s="121"/>
      <c r="J39" s="159"/>
      <c r="K39" s="160"/>
      <c r="L39" s="75"/>
    </row>
    <row r="40" spans="1:12" s="3" customFormat="1" ht="27.6" customHeight="1" x14ac:dyDescent="0.4">
      <c r="A40" s="39"/>
      <c r="B40" s="49"/>
      <c r="C40" s="244" t="s">
        <v>55</v>
      </c>
      <c r="D40" s="245" t="s">
        <v>42</v>
      </c>
      <c r="E40" s="292" t="s">
        <v>55</v>
      </c>
      <c r="F40" s="246" t="s">
        <v>17</v>
      </c>
      <c r="G40" s="59"/>
      <c r="H40" s="59"/>
      <c r="I40" s="121"/>
      <c r="J40" s="159"/>
      <c r="K40" s="160"/>
      <c r="L40" s="75"/>
    </row>
    <row r="41" spans="1:12" s="3" customFormat="1" ht="21.6" thickBot="1" x14ac:dyDescent="0.45">
      <c r="A41" s="39"/>
      <c r="B41" s="49"/>
      <c r="C41" s="247"/>
      <c r="D41" s="187" t="s">
        <v>43</v>
      </c>
      <c r="E41" s="295"/>
      <c r="F41" s="248" t="s">
        <v>17</v>
      </c>
      <c r="G41" s="59"/>
      <c r="H41" s="59"/>
      <c r="I41" s="121"/>
      <c r="J41" s="159"/>
      <c r="K41" s="160"/>
      <c r="L41" s="75"/>
    </row>
    <row r="42" spans="1:12" s="3" customFormat="1" ht="63" thickBot="1" x14ac:dyDescent="0.45">
      <c r="A42" s="39"/>
      <c r="B42" s="49"/>
      <c r="C42" s="193" t="s">
        <v>90</v>
      </c>
      <c r="D42" s="195" t="s">
        <v>162</v>
      </c>
      <c r="E42" s="196" t="s">
        <v>90</v>
      </c>
      <c r="F42" s="172" t="s">
        <v>152</v>
      </c>
      <c r="G42" s="59"/>
      <c r="H42" s="59"/>
      <c r="I42" s="121"/>
      <c r="J42" s="159"/>
      <c r="K42" s="160"/>
      <c r="L42" s="75"/>
    </row>
    <row r="43" spans="1:12" s="3" customFormat="1" ht="27.6" customHeight="1" thickBot="1" x14ac:dyDescent="0.45">
      <c r="A43" s="39"/>
      <c r="B43" s="49"/>
      <c r="C43" s="296" t="s">
        <v>18</v>
      </c>
      <c r="D43" s="197"/>
      <c r="E43" s="297" t="s">
        <v>19</v>
      </c>
      <c r="F43" s="298"/>
      <c r="G43" s="59"/>
      <c r="H43" s="59"/>
      <c r="I43" s="121"/>
      <c r="J43" s="159"/>
      <c r="K43" s="160"/>
      <c r="L43" s="75"/>
    </row>
    <row r="44" spans="1:12" s="3" customFormat="1" ht="41.4" customHeight="1" thickBot="1" x14ac:dyDescent="0.45">
      <c r="A44" s="40"/>
      <c r="B44" s="50"/>
      <c r="C44" s="228" t="s">
        <v>163</v>
      </c>
      <c r="D44" s="228"/>
      <c r="E44" s="228"/>
      <c r="F44" s="228"/>
      <c r="G44" s="60"/>
      <c r="H44" s="60"/>
      <c r="I44" s="122"/>
      <c r="J44" s="161"/>
      <c r="K44" s="162"/>
      <c r="L44" s="76"/>
    </row>
    <row r="45" spans="1:12" s="3" customFormat="1" ht="68.400000000000006" customHeight="1" thickBot="1" x14ac:dyDescent="0.45">
      <c r="A45" s="38">
        <v>2</v>
      </c>
      <c r="B45" s="48" t="s">
        <v>135</v>
      </c>
      <c r="C45" s="193" t="s">
        <v>23</v>
      </c>
      <c r="D45" s="170" t="s">
        <v>175</v>
      </c>
      <c r="E45" s="282" t="s">
        <v>23</v>
      </c>
      <c r="F45" s="291" t="s">
        <v>17</v>
      </c>
      <c r="G45" s="63" t="s">
        <v>33</v>
      </c>
      <c r="H45" s="63" t="s">
        <v>155</v>
      </c>
      <c r="I45" s="120"/>
      <c r="J45" s="157"/>
      <c r="K45" s="158">
        <f>J45*I45</f>
        <v>0</v>
      </c>
      <c r="L45" s="163"/>
    </row>
    <row r="46" spans="1:12" s="3" customFormat="1" ht="31.8" thickBot="1" x14ac:dyDescent="0.45">
      <c r="A46" s="39"/>
      <c r="B46" s="49"/>
      <c r="C46" s="169" t="s">
        <v>47</v>
      </c>
      <c r="D46" s="272" t="s">
        <v>46</v>
      </c>
      <c r="E46" s="282" t="s">
        <v>47</v>
      </c>
      <c r="F46" s="178" t="s">
        <v>17</v>
      </c>
      <c r="G46" s="59"/>
      <c r="H46" s="59"/>
      <c r="I46" s="121"/>
      <c r="J46" s="159"/>
      <c r="K46" s="160"/>
      <c r="L46" s="164"/>
    </row>
    <row r="47" spans="1:12" s="3" customFormat="1" ht="31.8" thickBot="1" x14ac:dyDescent="0.45">
      <c r="A47" s="39"/>
      <c r="B47" s="49"/>
      <c r="C47" s="169" t="s">
        <v>48</v>
      </c>
      <c r="D47" s="272" t="s">
        <v>49</v>
      </c>
      <c r="E47" s="282" t="s">
        <v>48</v>
      </c>
      <c r="F47" s="178" t="s">
        <v>17</v>
      </c>
      <c r="G47" s="59"/>
      <c r="H47" s="59"/>
      <c r="I47" s="121"/>
      <c r="J47" s="159"/>
      <c r="K47" s="160"/>
      <c r="L47" s="164"/>
    </row>
    <row r="48" spans="1:12" s="3" customFormat="1" x14ac:dyDescent="0.4">
      <c r="A48" s="39"/>
      <c r="B48" s="49"/>
      <c r="C48" s="203" t="s">
        <v>54</v>
      </c>
      <c r="D48" s="245" t="s">
        <v>50</v>
      </c>
      <c r="E48" s="299" t="s">
        <v>54</v>
      </c>
      <c r="F48" s="246" t="s">
        <v>17</v>
      </c>
      <c r="G48" s="59"/>
      <c r="H48" s="59"/>
      <c r="I48" s="121"/>
      <c r="J48" s="159"/>
      <c r="K48" s="160"/>
      <c r="L48" s="164"/>
    </row>
    <row r="49" spans="1:12" s="3" customFormat="1" x14ac:dyDescent="0.4">
      <c r="A49" s="39"/>
      <c r="B49" s="49"/>
      <c r="C49" s="236"/>
      <c r="D49" s="293" t="s">
        <v>51</v>
      </c>
      <c r="E49" s="300"/>
      <c r="F49" s="182" t="s">
        <v>17</v>
      </c>
      <c r="G49" s="59"/>
      <c r="H49" s="59"/>
      <c r="I49" s="121"/>
      <c r="J49" s="159"/>
      <c r="K49" s="160"/>
      <c r="L49" s="164"/>
    </row>
    <row r="50" spans="1:12" s="3" customFormat="1" x14ac:dyDescent="0.4">
      <c r="A50" s="39"/>
      <c r="B50" s="49"/>
      <c r="C50" s="236"/>
      <c r="D50" s="293" t="s">
        <v>52</v>
      </c>
      <c r="E50" s="300"/>
      <c r="F50" s="182" t="s">
        <v>17</v>
      </c>
      <c r="G50" s="59"/>
      <c r="H50" s="59"/>
      <c r="I50" s="121"/>
      <c r="J50" s="159"/>
      <c r="K50" s="160"/>
      <c r="L50" s="164"/>
    </row>
    <row r="51" spans="1:12" s="3" customFormat="1" x14ac:dyDescent="0.4">
      <c r="A51" s="39"/>
      <c r="B51" s="49"/>
      <c r="C51" s="236"/>
      <c r="D51" s="293" t="s">
        <v>53</v>
      </c>
      <c r="E51" s="300"/>
      <c r="F51" s="182" t="s">
        <v>17</v>
      </c>
      <c r="G51" s="59"/>
      <c r="H51" s="59"/>
      <c r="I51" s="121"/>
      <c r="J51" s="159"/>
      <c r="K51" s="160"/>
      <c r="L51" s="164"/>
    </row>
    <row r="52" spans="1:12" s="3" customFormat="1" ht="21.6" thickBot="1" x14ac:dyDescent="0.45">
      <c r="A52" s="39"/>
      <c r="B52" s="49"/>
      <c r="C52" s="205"/>
      <c r="D52" s="187" t="s">
        <v>176</v>
      </c>
      <c r="E52" s="301"/>
      <c r="F52" s="248" t="s">
        <v>17</v>
      </c>
      <c r="G52" s="59"/>
      <c r="H52" s="59"/>
      <c r="I52" s="121"/>
      <c r="J52" s="159"/>
      <c r="K52" s="160"/>
      <c r="L52" s="164"/>
    </row>
    <row r="53" spans="1:12" s="3" customFormat="1" ht="21" customHeight="1" x14ac:dyDescent="0.4">
      <c r="A53" s="39"/>
      <c r="B53" s="49"/>
      <c r="C53" s="203" t="s">
        <v>55</v>
      </c>
      <c r="D53" s="245" t="s">
        <v>58</v>
      </c>
      <c r="E53" s="299" t="s">
        <v>55</v>
      </c>
      <c r="F53" s="246" t="s">
        <v>17</v>
      </c>
      <c r="G53" s="59"/>
      <c r="H53" s="59"/>
      <c r="I53" s="121"/>
      <c r="J53" s="159"/>
      <c r="K53" s="160"/>
      <c r="L53" s="164"/>
    </row>
    <row r="54" spans="1:12" s="3" customFormat="1" ht="21" customHeight="1" x14ac:dyDescent="0.4">
      <c r="A54" s="39"/>
      <c r="B54" s="49"/>
      <c r="C54" s="236"/>
      <c r="D54" s="293" t="s">
        <v>42</v>
      </c>
      <c r="E54" s="300"/>
      <c r="F54" s="182" t="s">
        <v>17</v>
      </c>
      <c r="G54" s="59"/>
      <c r="H54" s="59"/>
      <c r="I54" s="121"/>
      <c r="J54" s="159"/>
      <c r="K54" s="160"/>
      <c r="L54" s="164"/>
    </row>
    <row r="55" spans="1:12" s="3" customFormat="1" ht="21.6" thickBot="1" x14ac:dyDescent="0.45">
      <c r="A55" s="39"/>
      <c r="B55" s="49"/>
      <c r="C55" s="205"/>
      <c r="D55" s="187" t="s">
        <v>43</v>
      </c>
      <c r="E55" s="301"/>
      <c r="F55" s="248" t="s">
        <v>17</v>
      </c>
      <c r="G55" s="59"/>
      <c r="H55" s="59"/>
      <c r="I55" s="121"/>
      <c r="J55" s="159"/>
      <c r="K55" s="160"/>
      <c r="L55" s="164"/>
    </row>
    <row r="56" spans="1:12" s="3" customFormat="1" ht="77.400000000000006" customHeight="1" thickBot="1" x14ac:dyDescent="0.45">
      <c r="A56" s="39"/>
      <c r="B56" s="49"/>
      <c r="C56" s="193" t="s">
        <v>90</v>
      </c>
      <c r="D56" s="195" t="s">
        <v>162</v>
      </c>
      <c r="E56" s="196" t="s">
        <v>90</v>
      </c>
      <c r="F56" s="172" t="s">
        <v>152</v>
      </c>
      <c r="G56" s="59"/>
      <c r="H56" s="59"/>
      <c r="I56" s="121"/>
      <c r="J56" s="159"/>
      <c r="K56" s="160"/>
      <c r="L56" s="164"/>
    </row>
    <row r="57" spans="1:12" s="3" customFormat="1" ht="27.6" customHeight="1" thickBot="1" x14ac:dyDescent="0.45">
      <c r="A57" s="39"/>
      <c r="B57" s="49"/>
      <c r="C57" s="302" t="s">
        <v>18</v>
      </c>
      <c r="D57" s="225"/>
      <c r="E57" s="303" t="s">
        <v>19</v>
      </c>
      <c r="F57" s="304"/>
      <c r="G57" s="59"/>
      <c r="H57" s="59"/>
      <c r="I57" s="121"/>
      <c r="J57" s="159"/>
      <c r="K57" s="160"/>
      <c r="L57" s="164"/>
    </row>
    <row r="58" spans="1:12" s="3" customFormat="1" ht="44.4" customHeight="1" thickBot="1" x14ac:dyDescent="0.45">
      <c r="A58" s="40"/>
      <c r="B58" s="50"/>
      <c r="C58" s="228" t="s">
        <v>163</v>
      </c>
      <c r="D58" s="228"/>
      <c r="E58" s="228"/>
      <c r="F58" s="229"/>
      <c r="G58" s="60"/>
      <c r="H58" s="60"/>
      <c r="I58" s="122"/>
      <c r="J58" s="161"/>
      <c r="K58" s="162"/>
      <c r="L58" s="165"/>
    </row>
    <row r="59" spans="1:12" s="3" customFormat="1" ht="49.2" customHeight="1" thickBot="1" x14ac:dyDescent="0.45">
      <c r="A59" s="133" t="s">
        <v>57</v>
      </c>
      <c r="B59" s="134"/>
      <c r="C59" s="134"/>
      <c r="D59" s="134"/>
      <c r="E59" s="134"/>
      <c r="F59" s="134"/>
      <c r="G59" s="134"/>
      <c r="H59" s="134"/>
      <c r="I59" s="134"/>
      <c r="J59" s="135"/>
      <c r="K59" s="136">
        <f>K33+K45</f>
        <v>0</v>
      </c>
      <c r="L59" s="137"/>
    </row>
    <row r="60" spans="1:12" ht="46.8" customHeight="1" thickBot="1" x14ac:dyDescent="0.45">
      <c r="A60" s="91" t="s">
        <v>60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3"/>
    </row>
    <row r="61" spans="1:12" s="3" customFormat="1" ht="54.6" customHeight="1" thickBot="1" x14ac:dyDescent="0.45">
      <c r="A61" s="38">
        <v>1</v>
      </c>
      <c r="B61" s="74" t="s">
        <v>136</v>
      </c>
      <c r="C61" s="11" t="s">
        <v>23</v>
      </c>
      <c r="D61" s="14" t="s">
        <v>63</v>
      </c>
      <c r="E61" s="13" t="s">
        <v>23</v>
      </c>
      <c r="F61" s="22" t="s">
        <v>17</v>
      </c>
      <c r="G61" s="63" t="s">
        <v>33</v>
      </c>
      <c r="H61" s="63" t="s">
        <v>156</v>
      </c>
      <c r="I61" s="120"/>
      <c r="J61" s="157"/>
      <c r="K61" s="158">
        <f>J61*I61</f>
        <v>0</v>
      </c>
      <c r="L61" s="74"/>
    </row>
    <row r="62" spans="1:12" s="3" customFormat="1" ht="28.2" thickBot="1" x14ac:dyDescent="0.45">
      <c r="A62" s="39"/>
      <c r="B62" s="75"/>
      <c r="C62" s="11" t="s">
        <v>64</v>
      </c>
      <c r="D62" s="17" t="s">
        <v>178</v>
      </c>
      <c r="E62" s="13" t="s">
        <v>64</v>
      </c>
      <c r="F62" s="22" t="s">
        <v>17</v>
      </c>
      <c r="G62" s="59"/>
      <c r="H62" s="59"/>
      <c r="I62" s="121"/>
      <c r="J62" s="159"/>
      <c r="K62" s="160"/>
      <c r="L62" s="75"/>
    </row>
    <row r="63" spans="1:12" s="3" customFormat="1" x14ac:dyDescent="0.4">
      <c r="A63" s="39"/>
      <c r="B63" s="75"/>
      <c r="C63" s="73" t="s">
        <v>65</v>
      </c>
      <c r="D63" s="18" t="s">
        <v>73</v>
      </c>
      <c r="E63" s="82" t="s">
        <v>65</v>
      </c>
      <c r="F63" s="7" t="s">
        <v>17</v>
      </c>
      <c r="G63" s="59"/>
      <c r="H63" s="59"/>
      <c r="I63" s="121"/>
      <c r="J63" s="159"/>
      <c r="K63" s="160"/>
      <c r="L63" s="75"/>
    </row>
    <row r="64" spans="1:12" s="3" customFormat="1" ht="29.4" thickBot="1" x14ac:dyDescent="0.45">
      <c r="A64" s="39"/>
      <c r="B64" s="75"/>
      <c r="C64" s="68"/>
      <c r="D64" s="19" t="s">
        <v>179</v>
      </c>
      <c r="E64" s="84"/>
      <c r="F64" s="8" t="s">
        <v>17</v>
      </c>
      <c r="G64" s="59"/>
      <c r="H64" s="59"/>
      <c r="I64" s="121"/>
      <c r="J64" s="159"/>
      <c r="K64" s="160"/>
      <c r="L64" s="75"/>
    </row>
    <row r="65" spans="1:12" s="3" customFormat="1" x14ac:dyDescent="0.4">
      <c r="A65" s="39"/>
      <c r="B65" s="75"/>
      <c r="C65" s="73" t="s">
        <v>54</v>
      </c>
      <c r="D65" s="18" t="s">
        <v>66</v>
      </c>
      <c r="E65" s="82" t="s">
        <v>54</v>
      </c>
      <c r="F65" s="7" t="s">
        <v>17</v>
      </c>
      <c r="G65" s="59"/>
      <c r="H65" s="59"/>
      <c r="I65" s="121"/>
      <c r="J65" s="159"/>
      <c r="K65" s="160"/>
      <c r="L65" s="75"/>
    </row>
    <row r="66" spans="1:12" s="3" customFormat="1" x14ac:dyDescent="0.4">
      <c r="A66" s="39"/>
      <c r="B66" s="75"/>
      <c r="C66" s="67"/>
      <c r="D66" s="12" t="s">
        <v>67</v>
      </c>
      <c r="E66" s="83"/>
      <c r="F66" s="15" t="s">
        <v>17</v>
      </c>
      <c r="G66" s="59"/>
      <c r="H66" s="59"/>
      <c r="I66" s="121"/>
      <c r="J66" s="159"/>
      <c r="K66" s="160"/>
      <c r="L66" s="75"/>
    </row>
    <row r="67" spans="1:12" s="3" customFormat="1" x14ac:dyDescent="0.4">
      <c r="A67" s="39"/>
      <c r="B67" s="75"/>
      <c r="C67" s="67"/>
      <c r="D67" s="12" t="s">
        <v>68</v>
      </c>
      <c r="E67" s="83"/>
      <c r="F67" s="15" t="s">
        <v>17</v>
      </c>
      <c r="G67" s="59"/>
      <c r="H67" s="59"/>
      <c r="I67" s="121"/>
      <c r="J67" s="159"/>
      <c r="K67" s="160"/>
      <c r="L67" s="75"/>
    </row>
    <row r="68" spans="1:12" s="3" customFormat="1" ht="21.6" thickBot="1" x14ac:dyDescent="0.45">
      <c r="A68" s="39"/>
      <c r="B68" s="75"/>
      <c r="C68" s="68"/>
      <c r="D68" s="19" t="s">
        <v>69</v>
      </c>
      <c r="E68" s="84"/>
      <c r="F68" s="8" t="s">
        <v>17</v>
      </c>
      <c r="G68" s="59"/>
      <c r="H68" s="59"/>
      <c r="I68" s="121"/>
      <c r="J68" s="159"/>
      <c r="K68" s="160"/>
      <c r="L68" s="75"/>
    </row>
    <row r="69" spans="1:12" s="3" customFormat="1" ht="28.2" thickBot="1" x14ac:dyDescent="0.45">
      <c r="A69" s="39"/>
      <c r="B69" s="75"/>
      <c r="C69" s="11" t="s">
        <v>70</v>
      </c>
      <c r="D69" s="17" t="s">
        <v>71</v>
      </c>
      <c r="E69" s="13" t="s">
        <v>70</v>
      </c>
      <c r="F69" s="22" t="s">
        <v>17</v>
      </c>
      <c r="G69" s="59"/>
      <c r="H69" s="59"/>
      <c r="I69" s="121"/>
      <c r="J69" s="159"/>
      <c r="K69" s="160"/>
      <c r="L69" s="75"/>
    </row>
    <row r="70" spans="1:12" s="3" customFormat="1" ht="28.2" thickBot="1" x14ac:dyDescent="0.45">
      <c r="A70" s="39"/>
      <c r="B70" s="75"/>
      <c r="C70" s="20" t="s">
        <v>72</v>
      </c>
      <c r="D70" s="21" t="s">
        <v>180</v>
      </c>
      <c r="E70" s="16" t="s">
        <v>72</v>
      </c>
      <c r="F70" s="124" t="s">
        <v>17</v>
      </c>
      <c r="G70" s="59"/>
      <c r="H70" s="59"/>
      <c r="I70" s="121"/>
      <c r="J70" s="159"/>
      <c r="K70" s="160"/>
      <c r="L70" s="75"/>
    </row>
    <row r="71" spans="1:12" s="3" customFormat="1" ht="27.6" customHeight="1" thickBot="1" x14ac:dyDescent="0.45">
      <c r="A71" s="39"/>
      <c r="B71" s="75"/>
      <c r="C71" s="94" t="s">
        <v>18</v>
      </c>
      <c r="D71" s="90"/>
      <c r="E71" s="95" t="s">
        <v>19</v>
      </c>
      <c r="F71" s="96"/>
      <c r="G71" s="59"/>
      <c r="H71" s="59"/>
      <c r="I71" s="121"/>
      <c r="J71" s="159"/>
      <c r="K71" s="160"/>
      <c r="L71" s="75"/>
    </row>
    <row r="72" spans="1:12" s="3" customFormat="1" ht="41.4" customHeight="1" thickBot="1" x14ac:dyDescent="0.45">
      <c r="A72" s="40"/>
      <c r="B72" s="76"/>
      <c r="C72" s="62" t="s">
        <v>130</v>
      </c>
      <c r="D72" s="61"/>
      <c r="E72" s="61"/>
      <c r="F72" s="61"/>
      <c r="G72" s="60"/>
      <c r="H72" s="60"/>
      <c r="I72" s="122"/>
      <c r="J72" s="161"/>
      <c r="K72" s="162"/>
      <c r="L72" s="76"/>
    </row>
    <row r="73" spans="1:12" s="3" customFormat="1" ht="49.2" customHeight="1" thickBot="1" x14ac:dyDescent="0.45">
      <c r="A73" s="133" t="s">
        <v>61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8">
        <f>K61</f>
        <v>0</v>
      </c>
      <c r="L73" s="137"/>
    </row>
    <row r="74" spans="1:12" ht="46.8" customHeight="1" thickBot="1" x14ac:dyDescent="0.45">
      <c r="A74" s="64" t="s">
        <v>75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6"/>
    </row>
    <row r="75" spans="1:12" s="3" customFormat="1" ht="71.400000000000006" customHeight="1" thickBot="1" x14ac:dyDescent="0.45">
      <c r="A75" s="38">
        <v>1</v>
      </c>
      <c r="B75" s="77" t="s">
        <v>137</v>
      </c>
      <c r="C75" s="169" t="s">
        <v>23</v>
      </c>
      <c r="D75" s="170" t="s">
        <v>76</v>
      </c>
      <c r="E75" s="171" t="s">
        <v>23</v>
      </c>
      <c r="F75" s="172" t="s">
        <v>17</v>
      </c>
      <c r="G75" s="63" t="s">
        <v>33</v>
      </c>
      <c r="H75" s="45" t="s">
        <v>157</v>
      </c>
      <c r="I75" s="87"/>
      <c r="J75" s="157"/>
      <c r="K75" s="158">
        <f>J75*I80</f>
        <v>0</v>
      </c>
      <c r="L75" s="74"/>
    </row>
    <row r="76" spans="1:12" s="3" customFormat="1" x14ac:dyDescent="0.4">
      <c r="A76" s="39"/>
      <c r="B76" s="78"/>
      <c r="C76" s="244" t="s">
        <v>77</v>
      </c>
      <c r="D76" s="245" t="s">
        <v>78</v>
      </c>
      <c r="E76" s="181" t="s">
        <v>77</v>
      </c>
      <c r="F76" s="246" t="s">
        <v>17</v>
      </c>
      <c r="G76" s="59"/>
      <c r="H76" s="46"/>
      <c r="I76" s="88"/>
      <c r="J76" s="159"/>
      <c r="K76" s="160"/>
      <c r="L76" s="75"/>
    </row>
    <row r="77" spans="1:12" s="3" customFormat="1" ht="31.8" thickBot="1" x14ac:dyDescent="0.45">
      <c r="A77" s="39"/>
      <c r="B77" s="78"/>
      <c r="C77" s="247"/>
      <c r="D77" s="187" t="s">
        <v>79</v>
      </c>
      <c r="E77" s="188"/>
      <c r="F77" s="248" t="s">
        <v>17</v>
      </c>
      <c r="G77" s="59"/>
      <c r="H77" s="46"/>
      <c r="I77" s="88"/>
      <c r="J77" s="159"/>
      <c r="K77" s="160"/>
      <c r="L77" s="75"/>
    </row>
    <row r="78" spans="1:12" s="3" customFormat="1" ht="62.4" x14ac:dyDescent="0.4">
      <c r="A78" s="39"/>
      <c r="B78" s="78"/>
      <c r="C78" s="244" t="s">
        <v>80</v>
      </c>
      <c r="D78" s="245" t="s">
        <v>169</v>
      </c>
      <c r="E78" s="181" t="s">
        <v>80</v>
      </c>
      <c r="F78" s="246" t="s">
        <v>17</v>
      </c>
      <c r="G78" s="59"/>
      <c r="H78" s="46"/>
      <c r="I78" s="88"/>
      <c r="J78" s="159"/>
      <c r="K78" s="160"/>
      <c r="L78" s="75"/>
    </row>
    <row r="79" spans="1:12" s="3" customFormat="1" ht="61.2" customHeight="1" thickBot="1" x14ac:dyDescent="0.45">
      <c r="A79" s="39"/>
      <c r="B79" s="78"/>
      <c r="C79" s="247"/>
      <c r="D79" s="187" t="s">
        <v>170</v>
      </c>
      <c r="E79" s="188"/>
      <c r="F79" s="248" t="s">
        <v>17</v>
      </c>
      <c r="G79" s="59"/>
      <c r="H79" s="46"/>
      <c r="I79" s="88"/>
      <c r="J79" s="159"/>
      <c r="K79" s="160"/>
      <c r="L79" s="75"/>
    </row>
    <row r="80" spans="1:12" s="3" customFormat="1" ht="31.2" customHeight="1" x14ac:dyDescent="0.4">
      <c r="A80" s="39"/>
      <c r="B80" s="78"/>
      <c r="C80" s="244" t="s">
        <v>81</v>
      </c>
      <c r="D80" s="245" t="s">
        <v>181</v>
      </c>
      <c r="E80" s="181" t="s">
        <v>81</v>
      </c>
      <c r="F80" s="246" t="s">
        <v>17</v>
      </c>
      <c r="G80" s="59"/>
      <c r="H80" s="46"/>
      <c r="I80" s="88"/>
      <c r="J80" s="159"/>
      <c r="K80" s="160"/>
      <c r="L80" s="75"/>
    </row>
    <row r="81" spans="1:12" s="3" customFormat="1" ht="27.6" customHeight="1" x14ac:dyDescent="0.4">
      <c r="A81" s="39"/>
      <c r="B81" s="78"/>
      <c r="C81" s="249"/>
      <c r="D81" s="174" t="s">
        <v>82</v>
      </c>
      <c r="E81" s="185"/>
      <c r="F81" s="182" t="s">
        <v>17</v>
      </c>
      <c r="G81" s="59"/>
      <c r="H81" s="46"/>
      <c r="I81" s="88"/>
      <c r="J81" s="159"/>
      <c r="K81" s="160"/>
      <c r="L81" s="75"/>
    </row>
    <row r="82" spans="1:12" s="3" customFormat="1" ht="31.8" thickBot="1" x14ac:dyDescent="0.45">
      <c r="A82" s="39"/>
      <c r="B82" s="78"/>
      <c r="C82" s="247"/>
      <c r="D82" s="187" t="s">
        <v>83</v>
      </c>
      <c r="E82" s="188"/>
      <c r="F82" s="248" t="s">
        <v>17</v>
      </c>
      <c r="G82" s="59"/>
      <c r="H82" s="46"/>
      <c r="I82" s="88"/>
      <c r="J82" s="159"/>
      <c r="K82" s="160"/>
      <c r="L82" s="75"/>
    </row>
    <row r="83" spans="1:12" s="3" customFormat="1" x14ac:dyDescent="0.4">
      <c r="A83" s="39"/>
      <c r="B83" s="78"/>
      <c r="C83" s="179" t="s">
        <v>54</v>
      </c>
      <c r="D83" s="180" t="s">
        <v>84</v>
      </c>
      <c r="E83" s="181" t="s">
        <v>54</v>
      </c>
      <c r="F83" s="246" t="s">
        <v>17</v>
      </c>
      <c r="G83" s="59"/>
      <c r="H83" s="46"/>
      <c r="I83" s="88"/>
      <c r="J83" s="159"/>
      <c r="K83" s="160"/>
      <c r="L83" s="75"/>
    </row>
    <row r="84" spans="1:12" s="3" customFormat="1" x14ac:dyDescent="0.4">
      <c r="A84" s="39"/>
      <c r="B84" s="78"/>
      <c r="C84" s="183"/>
      <c r="D84" s="184" t="s">
        <v>85</v>
      </c>
      <c r="E84" s="185"/>
      <c r="F84" s="182" t="s">
        <v>17</v>
      </c>
      <c r="G84" s="59"/>
      <c r="H84" s="46"/>
      <c r="I84" s="88"/>
      <c r="J84" s="159"/>
      <c r="K84" s="160"/>
      <c r="L84" s="75"/>
    </row>
    <row r="85" spans="1:12" s="3" customFormat="1" x14ac:dyDescent="0.4">
      <c r="A85" s="39"/>
      <c r="B85" s="78"/>
      <c r="C85" s="183"/>
      <c r="D85" s="184" t="s">
        <v>86</v>
      </c>
      <c r="E85" s="185"/>
      <c r="F85" s="182" t="s">
        <v>17</v>
      </c>
      <c r="G85" s="59"/>
      <c r="H85" s="46"/>
      <c r="I85" s="88"/>
      <c r="J85" s="159"/>
      <c r="K85" s="160"/>
      <c r="L85" s="75"/>
    </row>
    <row r="86" spans="1:12" s="3" customFormat="1" ht="21.6" thickBot="1" x14ac:dyDescent="0.45">
      <c r="A86" s="39"/>
      <c r="B86" s="78"/>
      <c r="C86" s="186"/>
      <c r="D86" s="187" t="s">
        <v>87</v>
      </c>
      <c r="E86" s="188"/>
      <c r="F86" s="248" t="s">
        <v>17</v>
      </c>
      <c r="G86" s="59"/>
      <c r="H86" s="46"/>
      <c r="I86" s="88"/>
      <c r="J86" s="159"/>
      <c r="K86" s="160"/>
      <c r="L86" s="75"/>
    </row>
    <row r="87" spans="1:12" s="3" customFormat="1" ht="31.8" thickBot="1" x14ac:dyDescent="0.45">
      <c r="A87" s="39"/>
      <c r="B87" s="78"/>
      <c r="C87" s="169" t="s">
        <v>88</v>
      </c>
      <c r="D87" s="305" t="s">
        <v>89</v>
      </c>
      <c r="E87" s="171" t="s">
        <v>88</v>
      </c>
      <c r="F87" s="178" t="s">
        <v>17</v>
      </c>
      <c r="G87" s="59"/>
      <c r="H87" s="46"/>
      <c r="I87" s="88"/>
      <c r="J87" s="159"/>
      <c r="K87" s="160"/>
      <c r="L87" s="75"/>
    </row>
    <row r="88" spans="1:12" s="3" customFormat="1" ht="78.599999999999994" thickBot="1" x14ac:dyDescent="0.45">
      <c r="A88" s="39"/>
      <c r="B88" s="78"/>
      <c r="C88" s="193" t="s">
        <v>90</v>
      </c>
      <c r="D88" s="195" t="s">
        <v>162</v>
      </c>
      <c r="E88" s="196" t="s">
        <v>90</v>
      </c>
      <c r="F88" s="172" t="s">
        <v>152</v>
      </c>
      <c r="G88" s="59"/>
      <c r="H88" s="46"/>
      <c r="I88" s="88"/>
      <c r="J88" s="159"/>
      <c r="K88" s="160"/>
      <c r="L88" s="75"/>
    </row>
    <row r="89" spans="1:12" s="3" customFormat="1" ht="27.6" customHeight="1" thickBot="1" x14ac:dyDescent="0.45">
      <c r="A89" s="39"/>
      <c r="B89" s="78"/>
      <c r="C89" s="183" t="s">
        <v>18</v>
      </c>
      <c r="D89" s="250"/>
      <c r="E89" s="226" t="s">
        <v>19</v>
      </c>
      <c r="F89" s="116"/>
      <c r="G89" s="59"/>
      <c r="H89" s="46"/>
      <c r="I89" s="88"/>
      <c r="J89" s="159"/>
      <c r="K89" s="160"/>
      <c r="L89" s="75"/>
    </row>
    <row r="90" spans="1:12" s="3" customFormat="1" ht="40.200000000000003" customHeight="1" thickBot="1" x14ac:dyDescent="0.45">
      <c r="A90" s="40"/>
      <c r="B90" s="23"/>
      <c r="C90" s="227" t="s">
        <v>163</v>
      </c>
      <c r="D90" s="228"/>
      <c r="E90" s="228"/>
      <c r="F90" s="229"/>
      <c r="G90" s="60"/>
      <c r="H90" s="47"/>
      <c r="I90" s="89"/>
      <c r="J90" s="161"/>
      <c r="K90" s="162"/>
      <c r="L90" s="76"/>
    </row>
    <row r="91" spans="1:12" s="3" customFormat="1" ht="68.400000000000006" customHeight="1" thickBot="1" x14ac:dyDescent="0.45">
      <c r="A91" s="38">
        <v>2</v>
      </c>
      <c r="B91" s="51" t="s">
        <v>138</v>
      </c>
      <c r="C91" s="211" t="s">
        <v>23</v>
      </c>
      <c r="D91" s="251" t="s">
        <v>91</v>
      </c>
      <c r="E91" s="212" t="s">
        <v>23</v>
      </c>
      <c r="F91" s="252" t="s">
        <v>17</v>
      </c>
      <c r="G91" s="127" t="s">
        <v>33</v>
      </c>
      <c r="H91" s="128" t="s">
        <v>158</v>
      </c>
      <c r="I91" s="120"/>
      <c r="J91" s="157"/>
      <c r="K91" s="166">
        <f>J91*I94</f>
        <v>0</v>
      </c>
      <c r="L91" s="163"/>
    </row>
    <row r="92" spans="1:12" s="3" customFormat="1" ht="39.6" customHeight="1" x14ac:dyDescent="0.4">
      <c r="A92" s="39"/>
      <c r="B92" s="52"/>
      <c r="C92" s="214" t="s">
        <v>92</v>
      </c>
      <c r="D92" s="215" t="s">
        <v>182</v>
      </c>
      <c r="E92" s="253" t="s">
        <v>92</v>
      </c>
      <c r="F92" s="254" t="s">
        <v>17</v>
      </c>
      <c r="G92" s="129"/>
      <c r="H92" s="130"/>
      <c r="I92" s="121"/>
      <c r="J92" s="159"/>
      <c r="K92" s="167"/>
      <c r="L92" s="164"/>
    </row>
    <row r="93" spans="1:12" s="3" customFormat="1" ht="39.6" customHeight="1" thickBot="1" x14ac:dyDescent="0.45">
      <c r="A93" s="39"/>
      <c r="B93" s="52"/>
      <c r="C93" s="221"/>
      <c r="D93" s="255" t="s">
        <v>183</v>
      </c>
      <c r="E93" s="256"/>
      <c r="F93" s="257" t="s">
        <v>17</v>
      </c>
      <c r="G93" s="129"/>
      <c r="H93" s="130"/>
      <c r="I93" s="121"/>
      <c r="J93" s="159"/>
      <c r="K93" s="167"/>
      <c r="L93" s="164"/>
    </row>
    <row r="94" spans="1:12" s="3" customFormat="1" ht="94.8" customHeight="1" thickBot="1" x14ac:dyDescent="0.45">
      <c r="A94" s="39"/>
      <c r="B94" s="52"/>
      <c r="C94" s="193" t="s">
        <v>93</v>
      </c>
      <c r="D94" s="194" t="s">
        <v>177</v>
      </c>
      <c r="E94" s="196" t="s">
        <v>93</v>
      </c>
      <c r="F94" s="258" t="s">
        <v>17</v>
      </c>
      <c r="G94" s="129"/>
      <c r="H94" s="130"/>
      <c r="I94" s="121"/>
      <c r="J94" s="159"/>
      <c r="K94" s="167"/>
      <c r="L94" s="164"/>
    </row>
    <row r="95" spans="1:12" s="3" customFormat="1" x14ac:dyDescent="0.4">
      <c r="A95" s="39"/>
      <c r="B95" s="52"/>
      <c r="C95" s="214" t="s">
        <v>54</v>
      </c>
      <c r="D95" s="215" t="s">
        <v>94</v>
      </c>
      <c r="E95" s="253" t="s">
        <v>54</v>
      </c>
      <c r="F95" s="254" t="s">
        <v>17</v>
      </c>
      <c r="G95" s="129"/>
      <c r="H95" s="130"/>
      <c r="I95" s="121"/>
      <c r="J95" s="159"/>
      <c r="K95" s="167"/>
      <c r="L95" s="164"/>
    </row>
    <row r="96" spans="1:12" s="3" customFormat="1" x14ac:dyDescent="0.4">
      <c r="A96" s="39"/>
      <c r="B96" s="52"/>
      <c r="C96" s="217"/>
      <c r="D96" s="218" t="s">
        <v>95</v>
      </c>
      <c r="E96" s="259"/>
      <c r="F96" s="260" t="s">
        <v>17</v>
      </c>
      <c r="G96" s="129"/>
      <c r="H96" s="130"/>
      <c r="I96" s="121"/>
      <c r="J96" s="159"/>
      <c r="K96" s="167"/>
      <c r="L96" s="164"/>
    </row>
    <row r="97" spans="1:12" s="3" customFormat="1" x14ac:dyDescent="0.4">
      <c r="A97" s="39"/>
      <c r="B97" s="52"/>
      <c r="C97" s="217"/>
      <c r="D97" s="218" t="s">
        <v>96</v>
      </c>
      <c r="E97" s="259"/>
      <c r="F97" s="260" t="s">
        <v>17</v>
      </c>
      <c r="G97" s="129"/>
      <c r="H97" s="130"/>
      <c r="I97" s="121"/>
      <c r="J97" s="159"/>
      <c r="K97" s="167"/>
      <c r="L97" s="164"/>
    </row>
    <row r="98" spans="1:12" s="3" customFormat="1" ht="21.6" thickBot="1" x14ac:dyDescent="0.45">
      <c r="A98" s="39"/>
      <c r="B98" s="52"/>
      <c r="C98" s="221"/>
      <c r="D98" s="255" t="s">
        <v>97</v>
      </c>
      <c r="E98" s="256"/>
      <c r="F98" s="257" t="s">
        <v>17</v>
      </c>
      <c r="G98" s="129"/>
      <c r="H98" s="130"/>
      <c r="I98" s="121"/>
      <c r="J98" s="159"/>
      <c r="K98" s="167"/>
      <c r="L98" s="164"/>
    </row>
    <row r="99" spans="1:12" s="3" customFormat="1" ht="31.8" thickBot="1" x14ac:dyDescent="0.45">
      <c r="A99" s="39"/>
      <c r="B99" s="52"/>
      <c r="C99" s="193" t="s">
        <v>77</v>
      </c>
      <c r="D99" s="194" t="s">
        <v>98</v>
      </c>
      <c r="E99" s="196" t="s">
        <v>77</v>
      </c>
      <c r="F99" s="258" t="s">
        <v>17</v>
      </c>
      <c r="G99" s="129"/>
      <c r="H99" s="130"/>
      <c r="I99" s="121"/>
      <c r="J99" s="159"/>
      <c r="K99" s="167"/>
      <c r="L99" s="164"/>
    </row>
    <row r="100" spans="1:12" s="3" customFormat="1" ht="36" customHeight="1" thickBot="1" x14ac:dyDescent="0.45">
      <c r="A100" s="39"/>
      <c r="B100" s="52"/>
      <c r="C100" s="207" t="s">
        <v>99</v>
      </c>
      <c r="D100" s="306" t="s">
        <v>100</v>
      </c>
      <c r="E100" s="209" t="s">
        <v>99</v>
      </c>
      <c r="F100" s="261" t="s">
        <v>17</v>
      </c>
      <c r="G100" s="129"/>
      <c r="H100" s="130"/>
      <c r="I100" s="121"/>
      <c r="J100" s="159"/>
      <c r="K100" s="167"/>
      <c r="L100" s="164"/>
    </row>
    <row r="101" spans="1:12" s="3" customFormat="1" ht="77.400000000000006" customHeight="1" thickBot="1" x14ac:dyDescent="0.45">
      <c r="A101" s="39"/>
      <c r="B101" s="52"/>
      <c r="C101" s="193" t="s">
        <v>90</v>
      </c>
      <c r="D101" s="195" t="s">
        <v>162</v>
      </c>
      <c r="E101" s="196" t="s">
        <v>90</v>
      </c>
      <c r="F101" s="172" t="s">
        <v>152</v>
      </c>
      <c r="G101" s="129"/>
      <c r="H101" s="130"/>
      <c r="I101" s="121"/>
      <c r="J101" s="159"/>
      <c r="K101" s="167"/>
      <c r="L101" s="164"/>
    </row>
    <row r="102" spans="1:12" s="3" customFormat="1" ht="27.6" customHeight="1" thickBot="1" x14ac:dyDescent="0.45">
      <c r="A102" s="39"/>
      <c r="B102" s="52"/>
      <c r="C102" s="186" t="s">
        <v>18</v>
      </c>
      <c r="D102" s="225"/>
      <c r="E102" s="226" t="s">
        <v>19</v>
      </c>
      <c r="F102" s="116"/>
      <c r="G102" s="129"/>
      <c r="H102" s="130"/>
      <c r="I102" s="121"/>
      <c r="J102" s="159"/>
      <c r="K102" s="167"/>
      <c r="L102" s="164"/>
    </row>
    <row r="103" spans="1:12" s="3" customFormat="1" ht="37.200000000000003" customHeight="1" thickBot="1" x14ac:dyDescent="0.45">
      <c r="A103" s="40"/>
      <c r="B103" s="53"/>
      <c r="C103" s="227" t="s">
        <v>163</v>
      </c>
      <c r="D103" s="228"/>
      <c r="E103" s="228"/>
      <c r="F103" s="229"/>
      <c r="G103" s="131"/>
      <c r="H103" s="132"/>
      <c r="I103" s="122"/>
      <c r="J103" s="161"/>
      <c r="K103" s="168"/>
      <c r="L103" s="165"/>
    </row>
    <row r="104" spans="1:12" s="3" customFormat="1" ht="34.200000000000003" customHeight="1" thickBot="1" x14ac:dyDescent="0.45">
      <c r="A104" s="133" t="s">
        <v>62</v>
      </c>
      <c r="B104" s="134"/>
      <c r="C104" s="134"/>
      <c r="D104" s="134"/>
      <c r="E104" s="134"/>
      <c r="F104" s="134"/>
      <c r="G104" s="134"/>
      <c r="H104" s="134"/>
      <c r="I104" s="134"/>
      <c r="J104" s="135"/>
      <c r="K104" s="136">
        <f>K75+K91</f>
        <v>0</v>
      </c>
      <c r="L104" s="137"/>
    </row>
    <row r="105" spans="1:12" ht="46.8" customHeight="1" thickBot="1" x14ac:dyDescent="0.45">
      <c r="A105" s="64" t="s">
        <v>102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6"/>
    </row>
    <row r="106" spans="1:12" s="3" customFormat="1" ht="50.4" customHeight="1" thickBot="1" x14ac:dyDescent="0.45">
      <c r="A106" s="38">
        <v>1</v>
      </c>
      <c r="B106" s="51" t="s">
        <v>139</v>
      </c>
      <c r="C106" s="169" t="s">
        <v>23</v>
      </c>
      <c r="D106" s="170" t="s">
        <v>104</v>
      </c>
      <c r="E106" s="171" t="s">
        <v>23</v>
      </c>
      <c r="F106" s="172" t="s">
        <v>17</v>
      </c>
      <c r="G106" s="63" t="s">
        <v>33</v>
      </c>
      <c r="H106" s="45" t="s">
        <v>159</v>
      </c>
      <c r="I106" s="87"/>
      <c r="J106" s="157"/>
      <c r="K106" s="158">
        <f>J106*I106</f>
        <v>0</v>
      </c>
      <c r="L106" s="74"/>
    </row>
    <row r="107" spans="1:12" s="3" customFormat="1" ht="78.599999999999994" thickBot="1" x14ac:dyDescent="0.45">
      <c r="A107" s="39"/>
      <c r="B107" s="52"/>
      <c r="C107" s="173" t="s">
        <v>77</v>
      </c>
      <c r="D107" s="174" t="s">
        <v>161</v>
      </c>
      <c r="E107" s="175" t="s">
        <v>77</v>
      </c>
      <c r="F107" s="176" t="s">
        <v>17</v>
      </c>
      <c r="G107" s="59"/>
      <c r="H107" s="46"/>
      <c r="I107" s="88"/>
      <c r="J107" s="159"/>
      <c r="K107" s="160"/>
      <c r="L107" s="75"/>
    </row>
    <row r="108" spans="1:12" s="3" customFormat="1" ht="108" customHeight="1" thickBot="1" x14ac:dyDescent="0.45">
      <c r="A108" s="39"/>
      <c r="B108" s="52"/>
      <c r="C108" s="169" t="s">
        <v>80</v>
      </c>
      <c r="D108" s="177" t="s">
        <v>184</v>
      </c>
      <c r="E108" s="171" t="s">
        <v>80</v>
      </c>
      <c r="F108" s="178" t="s">
        <v>17</v>
      </c>
      <c r="G108" s="59"/>
      <c r="H108" s="46"/>
      <c r="I108" s="88"/>
      <c r="J108" s="159"/>
      <c r="K108" s="160"/>
      <c r="L108" s="75"/>
    </row>
    <row r="109" spans="1:12" s="3" customFormat="1" x14ac:dyDescent="0.4">
      <c r="A109" s="39"/>
      <c r="B109" s="52"/>
      <c r="C109" s="179" t="s">
        <v>54</v>
      </c>
      <c r="D109" s="180" t="s">
        <v>94</v>
      </c>
      <c r="E109" s="181" t="s">
        <v>54</v>
      </c>
      <c r="F109" s="182" t="s">
        <v>17</v>
      </c>
      <c r="G109" s="59"/>
      <c r="H109" s="46"/>
      <c r="I109" s="88"/>
      <c r="J109" s="159"/>
      <c r="K109" s="160"/>
      <c r="L109" s="75"/>
    </row>
    <row r="110" spans="1:12" s="3" customFormat="1" x14ac:dyDescent="0.4">
      <c r="A110" s="39"/>
      <c r="B110" s="52"/>
      <c r="C110" s="183"/>
      <c r="D110" s="184" t="s">
        <v>105</v>
      </c>
      <c r="E110" s="185"/>
      <c r="F110" s="182" t="s">
        <v>17</v>
      </c>
      <c r="G110" s="59"/>
      <c r="H110" s="46"/>
      <c r="I110" s="88"/>
      <c r="J110" s="159"/>
      <c r="K110" s="160"/>
      <c r="L110" s="75"/>
    </row>
    <row r="111" spans="1:12" s="3" customFormat="1" x14ac:dyDescent="0.4">
      <c r="A111" s="39"/>
      <c r="B111" s="52"/>
      <c r="C111" s="183"/>
      <c r="D111" s="184" t="s">
        <v>106</v>
      </c>
      <c r="E111" s="185"/>
      <c r="F111" s="182" t="s">
        <v>17</v>
      </c>
      <c r="G111" s="59"/>
      <c r="H111" s="46"/>
      <c r="I111" s="88"/>
      <c r="J111" s="159"/>
      <c r="K111" s="160"/>
      <c r="L111" s="75"/>
    </row>
    <row r="112" spans="1:12" s="3" customFormat="1" ht="21.6" thickBot="1" x14ac:dyDescent="0.45">
      <c r="A112" s="39"/>
      <c r="B112" s="52"/>
      <c r="C112" s="186"/>
      <c r="D112" s="187" t="s">
        <v>107</v>
      </c>
      <c r="E112" s="188"/>
      <c r="F112" s="182" t="s">
        <v>17</v>
      </c>
      <c r="G112" s="59"/>
      <c r="H112" s="46"/>
      <c r="I112" s="88"/>
      <c r="J112" s="159"/>
      <c r="K112" s="160"/>
      <c r="L112" s="75"/>
    </row>
    <row r="113" spans="1:12" s="3" customFormat="1" ht="31.8" thickBot="1" x14ac:dyDescent="0.45">
      <c r="A113" s="39"/>
      <c r="B113" s="52"/>
      <c r="C113" s="189" t="s">
        <v>88</v>
      </c>
      <c r="D113" s="307" t="s">
        <v>110</v>
      </c>
      <c r="E113" s="191" t="s">
        <v>88</v>
      </c>
      <c r="F113" s="192" t="s">
        <v>17</v>
      </c>
      <c r="G113" s="59"/>
      <c r="H113" s="46"/>
      <c r="I113" s="88"/>
      <c r="J113" s="159"/>
      <c r="K113" s="160"/>
      <c r="L113" s="75"/>
    </row>
    <row r="114" spans="1:12" s="3" customFormat="1" ht="55.8" customHeight="1" thickBot="1" x14ac:dyDescent="0.45">
      <c r="A114" s="39"/>
      <c r="B114" s="52"/>
      <c r="C114" s="193" t="s">
        <v>108</v>
      </c>
      <c r="D114" s="194" t="s">
        <v>109</v>
      </c>
      <c r="E114" s="171" t="s">
        <v>108</v>
      </c>
      <c r="F114" s="178" t="s">
        <v>17</v>
      </c>
      <c r="G114" s="59"/>
      <c r="H114" s="46"/>
      <c r="I114" s="88"/>
      <c r="J114" s="159"/>
      <c r="K114" s="160"/>
      <c r="L114" s="75"/>
    </row>
    <row r="115" spans="1:12" s="3" customFormat="1" ht="90" customHeight="1" thickBot="1" x14ac:dyDescent="0.45">
      <c r="A115" s="39"/>
      <c r="B115" s="52"/>
      <c r="C115" s="193" t="s">
        <v>90</v>
      </c>
      <c r="D115" s="195" t="s">
        <v>162</v>
      </c>
      <c r="E115" s="196" t="s">
        <v>90</v>
      </c>
      <c r="F115" s="172" t="s">
        <v>152</v>
      </c>
      <c r="G115" s="59"/>
      <c r="H115" s="46"/>
      <c r="I115" s="88"/>
      <c r="J115" s="159"/>
      <c r="K115" s="160"/>
      <c r="L115" s="75"/>
    </row>
    <row r="116" spans="1:12" s="3" customFormat="1" ht="27.6" customHeight="1" thickBot="1" x14ac:dyDescent="0.45">
      <c r="A116" s="39"/>
      <c r="B116" s="52"/>
      <c r="C116" s="183" t="s">
        <v>18</v>
      </c>
      <c r="D116" s="197"/>
      <c r="E116" s="198" t="s">
        <v>19</v>
      </c>
      <c r="F116" s="199"/>
      <c r="G116" s="59"/>
      <c r="H116" s="46"/>
      <c r="I116" s="88"/>
      <c r="J116" s="159"/>
      <c r="K116" s="160"/>
      <c r="L116" s="75"/>
    </row>
    <row r="117" spans="1:12" s="3" customFormat="1" ht="38.4" customHeight="1" thickBot="1" x14ac:dyDescent="0.45">
      <c r="A117" s="40"/>
      <c r="B117" s="53"/>
      <c r="C117" s="200" t="s">
        <v>163</v>
      </c>
      <c r="D117" s="201"/>
      <c r="E117" s="201"/>
      <c r="F117" s="202"/>
      <c r="G117" s="60"/>
      <c r="H117" s="47"/>
      <c r="I117" s="89"/>
      <c r="J117" s="161"/>
      <c r="K117" s="162"/>
      <c r="L117" s="76"/>
    </row>
    <row r="118" spans="1:12" s="3" customFormat="1" ht="48" customHeight="1" x14ac:dyDescent="0.4">
      <c r="A118" s="54">
        <v>2</v>
      </c>
      <c r="B118" s="48" t="s">
        <v>140</v>
      </c>
      <c r="C118" s="262" t="s">
        <v>23</v>
      </c>
      <c r="D118" s="264" t="s">
        <v>111</v>
      </c>
      <c r="E118" s="234" t="s">
        <v>23</v>
      </c>
      <c r="F118" s="266" t="s">
        <v>17</v>
      </c>
      <c r="G118" s="57" t="s">
        <v>33</v>
      </c>
      <c r="H118" s="45" t="s">
        <v>160</v>
      </c>
      <c r="I118" s="87"/>
      <c r="J118" s="157"/>
      <c r="K118" s="158">
        <f>J118*I122</f>
        <v>0</v>
      </c>
      <c r="L118" s="74"/>
    </row>
    <row r="119" spans="1:12" s="3" customFormat="1" ht="38.4" customHeight="1" thickBot="1" x14ac:dyDescent="0.45">
      <c r="A119" s="55"/>
      <c r="B119" s="49"/>
      <c r="C119" s="263"/>
      <c r="D119" s="265" t="s">
        <v>112</v>
      </c>
      <c r="E119" s="241"/>
      <c r="F119" s="267" t="s">
        <v>17</v>
      </c>
      <c r="G119" s="58"/>
      <c r="H119" s="46"/>
      <c r="I119" s="88"/>
      <c r="J119" s="159"/>
      <c r="K119" s="160"/>
      <c r="L119" s="75"/>
    </row>
    <row r="120" spans="1:12" s="3" customFormat="1" ht="51" customHeight="1" thickBot="1" x14ac:dyDescent="0.45">
      <c r="A120" s="55"/>
      <c r="B120" s="49"/>
      <c r="C120" s="207" t="s">
        <v>77</v>
      </c>
      <c r="D120" s="208" t="s">
        <v>103</v>
      </c>
      <c r="E120" s="209" t="s">
        <v>77</v>
      </c>
      <c r="F120" s="210" t="s">
        <v>17</v>
      </c>
      <c r="G120" s="59"/>
      <c r="H120" s="46"/>
      <c r="I120" s="88"/>
      <c r="J120" s="159"/>
      <c r="K120" s="160"/>
      <c r="L120" s="75"/>
    </row>
    <row r="121" spans="1:12" s="3" customFormat="1" ht="93.6" customHeight="1" thickBot="1" x14ac:dyDescent="0.45">
      <c r="A121" s="55"/>
      <c r="B121" s="49"/>
      <c r="C121" s="211" t="s">
        <v>80</v>
      </c>
      <c r="D121" s="190" t="s">
        <v>164</v>
      </c>
      <c r="E121" s="212" t="s">
        <v>80</v>
      </c>
      <c r="F121" s="213" t="s">
        <v>17</v>
      </c>
      <c r="G121" s="59"/>
      <c r="H121" s="46"/>
      <c r="I121" s="88"/>
      <c r="J121" s="159"/>
      <c r="K121" s="160"/>
      <c r="L121" s="75"/>
    </row>
    <row r="122" spans="1:12" s="3" customFormat="1" ht="19.8" customHeight="1" x14ac:dyDescent="0.4">
      <c r="A122" s="55"/>
      <c r="B122" s="49"/>
      <c r="C122" s="214" t="s">
        <v>54</v>
      </c>
      <c r="D122" s="215" t="s">
        <v>113</v>
      </c>
      <c r="E122" s="216" t="s">
        <v>54</v>
      </c>
      <c r="F122" s="204" t="s">
        <v>17</v>
      </c>
      <c r="G122" s="59"/>
      <c r="H122" s="46"/>
      <c r="I122" s="88"/>
      <c r="J122" s="159"/>
      <c r="K122" s="160"/>
      <c r="L122" s="75"/>
    </row>
    <row r="123" spans="1:12" s="3" customFormat="1" ht="19.8" customHeight="1" x14ac:dyDescent="0.4">
      <c r="A123" s="55"/>
      <c r="B123" s="49"/>
      <c r="C123" s="217"/>
      <c r="D123" s="218" t="s">
        <v>105</v>
      </c>
      <c r="E123" s="219"/>
      <c r="F123" s="220" t="s">
        <v>17</v>
      </c>
      <c r="G123" s="59"/>
      <c r="H123" s="46"/>
      <c r="I123" s="88"/>
      <c r="J123" s="159"/>
      <c r="K123" s="160"/>
      <c r="L123" s="75"/>
    </row>
    <row r="124" spans="1:12" s="3" customFormat="1" ht="19.8" customHeight="1" x14ac:dyDescent="0.4">
      <c r="A124" s="55"/>
      <c r="B124" s="49"/>
      <c r="C124" s="217"/>
      <c r="D124" s="218" t="s">
        <v>114</v>
      </c>
      <c r="E124" s="219"/>
      <c r="F124" s="220" t="s">
        <v>17</v>
      </c>
      <c r="G124" s="59"/>
      <c r="H124" s="46"/>
      <c r="I124" s="88"/>
      <c r="J124" s="159"/>
      <c r="K124" s="160"/>
      <c r="L124" s="75"/>
    </row>
    <row r="125" spans="1:12" s="3" customFormat="1" ht="19.8" customHeight="1" x14ac:dyDescent="0.4">
      <c r="A125" s="55"/>
      <c r="B125" s="49"/>
      <c r="C125" s="217"/>
      <c r="D125" s="218" t="s">
        <v>115</v>
      </c>
      <c r="E125" s="219"/>
      <c r="F125" s="220" t="s">
        <v>17</v>
      </c>
      <c r="G125" s="59"/>
      <c r="H125" s="46"/>
      <c r="I125" s="88"/>
      <c r="J125" s="159"/>
      <c r="K125" s="160"/>
      <c r="L125" s="75"/>
    </row>
    <row r="126" spans="1:12" s="3" customFormat="1" ht="19.8" customHeight="1" thickBot="1" x14ac:dyDescent="0.45">
      <c r="A126" s="55"/>
      <c r="B126" s="49"/>
      <c r="C126" s="221"/>
      <c r="D126" s="222" t="s">
        <v>116</v>
      </c>
      <c r="E126" s="223"/>
      <c r="F126" s="206" t="s">
        <v>17</v>
      </c>
      <c r="G126" s="59"/>
      <c r="H126" s="46"/>
      <c r="I126" s="88"/>
      <c r="J126" s="159"/>
      <c r="K126" s="160"/>
      <c r="L126" s="75"/>
    </row>
    <row r="127" spans="1:12" s="3" customFormat="1" ht="40.200000000000003" customHeight="1" thickBot="1" x14ac:dyDescent="0.45">
      <c r="A127" s="55"/>
      <c r="B127" s="49"/>
      <c r="C127" s="193" t="s">
        <v>117</v>
      </c>
      <c r="D127" s="308" t="s">
        <v>118</v>
      </c>
      <c r="E127" s="212" t="s">
        <v>117</v>
      </c>
      <c r="F127" s="224" t="s">
        <v>17</v>
      </c>
      <c r="G127" s="59"/>
      <c r="H127" s="46"/>
      <c r="I127" s="88"/>
      <c r="J127" s="159"/>
      <c r="K127" s="160"/>
      <c r="L127" s="75"/>
    </row>
    <row r="128" spans="1:12" s="3" customFormat="1" ht="82.2" customHeight="1" thickBot="1" x14ac:dyDescent="0.45">
      <c r="A128" s="55"/>
      <c r="B128" s="49"/>
      <c r="C128" s="193" t="s">
        <v>90</v>
      </c>
      <c r="D128" s="195" t="s">
        <v>162</v>
      </c>
      <c r="E128" s="196" t="s">
        <v>90</v>
      </c>
      <c r="F128" s="172" t="s">
        <v>152</v>
      </c>
      <c r="G128" s="59"/>
      <c r="H128" s="46"/>
      <c r="I128" s="88"/>
      <c r="J128" s="159"/>
      <c r="K128" s="160"/>
      <c r="L128" s="75"/>
    </row>
    <row r="129" spans="1:12" s="3" customFormat="1" ht="27.6" customHeight="1" thickBot="1" x14ac:dyDescent="0.45">
      <c r="A129" s="55"/>
      <c r="B129" s="49"/>
      <c r="C129" s="186" t="s">
        <v>18</v>
      </c>
      <c r="D129" s="225"/>
      <c r="E129" s="226" t="s">
        <v>19</v>
      </c>
      <c r="F129" s="116"/>
      <c r="G129" s="59"/>
      <c r="H129" s="46"/>
      <c r="I129" s="88"/>
      <c r="J129" s="159"/>
      <c r="K129" s="160"/>
      <c r="L129" s="75"/>
    </row>
    <row r="130" spans="1:12" s="3" customFormat="1" ht="49.8" customHeight="1" thickBot="1" x14ac:dyDescent="0.45">
      <c r="A130" s="56"/>
      <c r="B130" s="50"/>
      <c r="C130" s="227" t="s">
        <v>163</v>
      </c>
      <c r="D130" s="228"/>
      <c r="E130" s="228"/>
      <c r="F130" s="229"/>
      <c r="G130" s="60"/>
      <c r="H130" s="47"/>
      <c r="I130" s="89"/>
      <c r="J130" s="161"/>
      <c r="K130" s="162"/>
      <c r="L130" s="76"/>
    </row>
    <row r="131" spans="1:12" s="3" customFormat="1" ht="68.400000000000006" customHeight="1" thickBot="1" x14ac:dyDescent="0.45">
      <c r="A131" s="38">
        <v>3</v>
      </c>
      <c r="B131" s="51" t="s">
        <v>141</v>
      </c>
      <c r="C131" s="193" t="s">
        <v>119</v>
      </c>
      <c r="D131" s="230" t="s">
        <v>120</v>
      </c>
      <c r="E131" s="196" t="s">
        <v>119</v>
      </c>
      <c r="F131" s="172" t="s">
        <v>17</v>
      </c>
      <c r="G131" s="63" t="s">
        <v>33</v>
      </c>
      <c r="H131" s="63" t="s">
        <v>185</v>
      </c>
      <c r="I131" s="120"/>
      <c r="J131" s="157"/>
      <c r="K131" s="158">
        <f>J131*I133</f>
        <v>0</v>
      </c>
      <c r="L131" s="163"/>
    </row>
    <row r="132" spans="1:12" s="3" customFormat="1" ht="39.6" customHeight="1" thickBot="1" x14ac:dyDescent="0.45">
      <c r="A132" s="39"/>
      <c r="B132" s="52"/>
      <c r="C132" s="211" t="s">
        <v>77</v>
      </c>
      <c r="D132" s="231" t="s">
        <v>121</v>
      </c>
      <c r="E132" s="212" t="s">
        <v>77</v>
      </c>
      <c r="F132" s="232" t="s">
        <v>17</v>
      </c>
      <c r="G132" s="59"/>
      <c r="H132" s="59"/>
      <c r="I132" s="121"/>
      <c r="J132" s="159"/>
      <c r="K132" s="160"/>
      <c r="L132" s="164"/>
    </row>
    <row r="133" spans="1:12" s="3" customFormat="1" ht="28.8" customHeight="1" x14ac:dyDescent="0.4">
      <c r="A133" s="39"/>
      <c r="B133" s="78"/>
      <c r="C133" s="203" t="s">
        <v>54</v>
      </c>
      <c r="D133" s="233" t="s">
        <v>122</v>
      </c>
      <c r="E133" s="234" t="s">
        <v>54</v>
      </c>
      <c r="F133" s="235" t="s">
        <v>17</v>
      </c>
      <c r="G133" s="58"/>
      <c r="H133" s="59"/>
      <c r="I133" s="121"/>
      <c r="J133" s="159"/>
      <c r="K133" s="160"/>
      <c r="L133" s="164"/>
    </row>
    <row r="134" spans="1:12" s="3" customFormat="1" ht="28.8" customHeight="1" x14ac:dyDescent="0.4">
      <c r="A134" s="39"/>
      <c r="B134" s="78"/>
      <c r="C134" s="236"/>
      <c r="D134" s="237" t="s">
        <v>85</v>
      </c>
      <c r="E134" s="238"/>
      <c r="F134" s="239" t="s">
        <v>17</v>
      </c>
      <c r="G134" s="58"/>
      <c r="H134" s="59"/>
      <c r="I134" s="121"/>
      <c r="J134" s="159"/>
      <c r="K134" s="160"/>
      <c r="L134" s="164"/>
    </row>
    <row r="135" spans="1:12" s="3" customFormat="1" ht="28.8" customHeight="1" thickBot="1" x14ac:dyDescent="0.45">
      <c r="A135" s="39"/>
      <c r="B135" s="78"/>
      <c r="C135" s="205"/>
      <c r="D135" s="240" t="s">
        <v>128</v>
      </c>
      <c r="E135" s="241"/>
      <c r="F135" s="242" t="s">
        <v>17</v>
      </c>
      <c r="G135" s="58"/>
      <c r="H135" s="59"/>
      <c r="I135" s="121"/>
      <c r="J135" s="159"/>
      <c r="K135" s="160"/>
      <c r="L135" s="164"/>
    </row>
    <row r="136" spans="1:12" s="3" customFormat="1" ht="31.8" thickBot="1" x14ac:dyDescent="0.45">
      <c r="A136" s="39"/>
      <c r="B136" s="52"/>
      <c r="C136" s="193" t="s">
        <v>117</v>
      </c>
      <c r="D136" s="309" t="s">
        <v>118</v>
      </c>
      <c r="E136" s="196" t="s">
        <v>117</v>
      </c>
      <c r="F136" s="172" t="s">
        <v>17</v>
      </c>
      <c r="G136" s="59"/>
      <c r="H136" s="59"/>
      <c r="I136" s="121"/>
      <c r="J136" s="159"/>
      <c r="K136" s="160"/>
      <c r="L136" s="164"/>
    </row>
    <row r="137" spans="1:12" s="3" customFormat="1" ht="31.8" thickBot="1" x14ac:dyDescent="0.45">
      <c r="A137" s="39"/>
      <c r="B137" s="52"/>
      <c r="C137" s="169" t="s">
        <v>123</v>
      </c>
      <c r="D137" s="243" t="s">
        <v>165</v>
      </c>
      <c r="E137" s="196" t="s">
        <v>123</v>
      </c>
      <c r="F137" s="172" t="s">
        <v>17</v>
      </c>
      <c r="G137" s="59"/>
      <c r="H137" s="59"/>
      <c r="I137" s="121"/>
      <c r="J137" s="159"/>
      <c r="K137" s="160"/>
      <c r="L137" s="164"/>
    </row>
    <row r="138" spans="1:12" s="3" customFormat="1" ht="47.4" thickBot="1" x14ac:dyDescent="0.45">
      <c r="A138" s="39"/>
      <c r="B138" s="52"/>
      <c r="C138" s="169" t="s">
        <v>125</v>
      </c>
      <c r="D138" s="243" t="s">
        <v>166</v>
      </c>
      <c r="E138" s="196" t="s">
        <v>125</v>
      </c>
      <c r="F138" s="172" t="s">
        <v>17</v>
      </c>
      <c r="G138" s="59"/>
      <c r="H138" s="59"/>
      <c r="I138" s="121"/>
      <c r="J138" s="159"/>
      <c r="K138" s="160"/>
      <c r="L138" s="164"/>
    </row>
    <row r="139" spans="1:12" s="3" customFormat="1" ht="48.6" customHeight="1" thickBot="1" x14ac:dyDescent="0.45">
      <c r="A139" s="39"/>
      <c r="B139" s="52"/>
      <c r="C139" s="169" t="s">
        <v>124</v>
      </c>
      <c r="D139" s="243" t="s">
        <v>167</v>
      </c>
      <c r="E139" s="196" t="s">
        <v>124</v>
      </c>
      <c r="F139" s="172" t="s">
        <v>17</v>
      </c>
      <c r="G139" s="59"/>
      <c r="H139" s="59"/>
      <c r="I139" s="121"/>
      <c r="J139" s="159"/>
      <c r="K139" s="160"/>
      <c r="L139" s="164"/>
    </row>
    <row r="140" spans="1:12" s="3" customFormat="1" ht="47.4" thickBot="1" x14ac:dyDescent="0.45">
      <c r="A140" s="39"/>
      <c r="B140" s="52"/>
      <c r="C140" s="193" t="s">
        <v>126</v>
      </c>
      <c r="D140" s="195" t="s">
        <v>168</v>
      </c>
      <c r="E140" s="196" t="s">
        <v>126</v>
      </c>
      <c r="F140" s="172" t="s">
        <v>17</v>
      </c>
      <c r="G140" s="59"/>
      <c r="H140" s="59"/>
      <c r="I140" s="121"/>
      <c r="J140" s="159"/>
      <c r="K140" s="160"/>
      <c r="L140" s="164"/>
    </row>
    <row r="141" spans="1:12" s="3" customFormat="1" ht="109.8" thickBot="1" x14ac:dyDescent="0.45">
      <c r="A141" s="39"/>
      <c r="B141" s="52"/>
      <c r="C141" s="169" t="s">
        <v>127</v>
      </c>
      <c r="D141" s="243" t="s">
        <v>131</v>
      </c>
      <c r="E141" s="196" t="s">
        <v>127</v>
      </c>
      <c r="F141" s="172" t="s">
        <v>17</v>
      </c>
      <c r="G141" s="59"/>
      <c r="H141" s="59"/>
      <c r="I141" s="121"/>
      <c r="J141" s="159"/>
      <c r="K141" s="160"/>
      <c r="L141" s="164"/>
    </row>
    <row r="142" spans="1:12" s="3" customFormat="1" ht="78.599999999999994" thickBot="1" x14ac:dyDescent="0.45">
      <c r="A142" s="39"/>
      <c r="B142" s="52"/>
      <c r="C142" s="193" t="s">
        <v>90</v>
      </c>
      <c r="D142" s="195" t="s">
        <v>162</v>
      </c>
      <c r="E142" s="196" t="s">
        <v>90</v>
      </c>
      <c r="F142" s="172" t="s">
        <v>152</v>
      </c>
      <c r="G142" s="59"/>
      <c r="H142" s="59"/>
      <c r="I142" s="121"/>
      <c r="J142" s="159"/>
      <c r="K142" s="160"/>
      <c r="L142" s="164"/>
    </row>
    <row r="143" spans="1:12" s="3" customFormat="1" ht="27.6" customHeight="1" thickBot="1" x14ac:dyDescent="0.45">
      <c r="A143" s="40"/>
      <c r="B143" s="53"/>
      <c r="C143" s="69" t="s">
        <v>18</v>
      </c>
      <c r="D143" s="70"/>
      <c r="E143" s="71" t="s">
        <v>19</v>
      </c>
      <c r="F143" s="72"/>
      <c r="G143" s="60"/>
      <c r="H143" s="60"/>
      <c r="I143" s="122"/>
      <c r="J143" s="161"/>
      <c r="K143" s="162"/>
      <c r="L143" s="165"/>
    </row>
    <row r="144" spans="1:12" s="3" customFormat="1" ht="36" customHeight="1" thickBot="1" x14ac:dyDescent="0.45">
      <c r="A144" s="133" t="s">
        <v>101</v>
      </c>
      <c r="B144" s="134"/>
      <c r="C144" s="134"/>
      <c r="D144" s="134"/>
      <c r="E144" s="134"/>
      <c r="F144" s="134"/>
      <c r="G144" s="134"/>
      <c r="H144" s="134"/>
      <c r="I144" s="134"/>
      <c r="J144" s="135"/>
      <c r="K144" s="136">
        <f>SUM(K106:K143)</f>
        <v>0</v>
      </c>
      <c r="L144" s="137"/>
    </row>
    <row r="145" spans="1:255" s="3" customFormat="1" ht="24" customHeight="1" x14ac:dyDescent="0.4">
      <c r="A145" s="41" t="s">
        <v>142</v>
      </c>
      <c r="B145" s="41"/>
      <c r="C145" s="41"/>
      <c r="D145" s="41"/>
      <c r="E145" s="41"/>
      <c r="F145" s="41"/>
      <c r="G145" s="41"/>
      <c r="H145" s="41"/>
      <c r="I145" s="41"/>
      <c r="J145" s="1"/>
      <c r="K145" s="34"/>
      <c r="L145" s="36"/>
    </row>
    <row r="146" spans="1:255" s="3" customFormat="1" ht="24" customHeight="1" x14ac:dyDescent="0.4">
      <c r="A146" s="33" t="s">
        <v>143</v>
      </c>
      <c r="B146" s="37"/>
      <c r="C146" s="37"/>
      <c r="D146" s="34"/>
      <c r="E146" s="4"/>
      <c r="F146" s="4"/>
      <c r="G146" s="34"/>
      <c r="H146" s="34"/>
      <c r="I146" s="1"/>
      <c r="J146" s="1"/>
      <c r="K146" s="34"/>
      <c r="L146" s="36"/>
    </row>
    <row r="147" spans="1:255" s="3" customFormat="1" ht="25.2" customHeight="1" x14ac:dyDescent="0.4">
      <c r="A147" s="44" t="s">
        <v>148</v>
      </c>
      <c r="B147" s="44"/>
      <c r="C147" s="44"/>
      <c r="D147" s="44"/>
      <c r="E147" s="44"/>
      <c r="F147" s="44"/>
      <c r="G147" s="44"/>
      <c r="H147" s="44"/>
      <c r="I147" s="44"/>
      <c r="J147" s="9"/>
      <c r="K147" s="10"/>
      <c r="L147" s="10"/>
    </row>
    <row r="148" spans="1:255" s="3" customFormat="1" ht="36.6" customHeight="1" x14ac:dyDescent="0.4">
      <c r="A148" s="43" t="s">
        <v>44</v>
      </c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</row>
    <row r="149" spans="1:255" s="3" customFormat="1" ht="64.8" customHeight="1" x14ac:dyDescent="0.4">
      <c r="A149" s="79" t="s">
        <v>151</v>
      </c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</row>
    <row r="150" spans="1:255" s="3" customFormat="1" ht="36.6" customHeight="1" x14ac:dyDescent="0.4">
      <c r="A150" s="81" t="s">
        <v>150</v>
      </c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</row>
    <row r="151" spans="1:255" s="3" customFormat="1" ht="36.6" customHeight="1" x14ac:dyDescent="0.4">
      <c r="A151" s="81" t="s">
        <v>44</v>
      </c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</row>
    <row r="152" spans="1:255" s="3" customFormat="1" ht="36.6" customHeight="1" x14ac:dyDescent="0.4">
      <c r="A152" s="24" t="s">
        <v>144</v>
      </c>
      <c r="B152" s="24"/>
      <c r="C152" s="24"/>
      <c r="D152" s="24"/>
      <c r="E152" s="24"/>
      <c r="F152" s="24"/>
      <c r="G152" s="24"/>
      <c r="H152" s="24"/>
      <c r="I152" s="24"/>
      <c r="J152" s="1"/>
      <c r="K152" s="24"/>
      <c r="L152" s="34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</row>
    <row r="153" spans="1:255" s="3" customFormat="1" ht="36.6" customHeight="1" x14ac:dyDescent="0.4">
      <c r="A153" s="43" t="s">
        <v>147</v>
      </c>
      <c r="B153" s="43"/>
      <c r="C153" s="43"/>
      <c r="D153" s="43"/>
      <c r="E153" s="43"/>
      <c r="F153" s="43"/>
      <c r="G153" s="43"/>
      <c r="H153" s="43"/>
      <c r="I153" s="43"/>
      <c r="J153" s="1"/>
      <c r="K153" s="34"/>
      <c r="L153" s="34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</row>
    <row r="154" spans="1:255" s="3" customFormat="1" ht="36.6" customHeight="1" x14ac:dyDescent="0.4">
      <c r="A154" s="42" t="s">
        <v>145</v>
      </c>
      <c r="B154" s="42"/>
      <c r="C154" s="42"/>
      <c r="D154" s="42"/>
      <c r="E154" s="42"/>
      <c r="F154" s="42"/>
      <c r="G154" s="42"/>
      <c r="H154" s="42"/>
      <c r="I154" s="42"/>
      <c r="J154" s="30"/>
      <c r="K154" s="29"/>
      <c r="L154" s="30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</row>
    <row r="155" spans="1:255" s="3" customFormat="1" ht="36.6" customHeight="1" x14ac:dyDescent="0.4">
      <c r="A155" s="43" t="s">
        <v>146</v>
      </c>
      <c r="B155" s="43"/>
      <c r="C155" s="43"/>
      <c r="D155" s="43"/>
      <c r="E155" s="43"/>
      <c r="F155" s="43"/>
      <c r="G155" s="43"/>
      <c r="H155" s="43"/>
      <c r="I155" s="43"/>
      <c r="J155" s="1"/>
      <c r="K155" s="29"/>
      <c r="L155" s="34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</row>
    <row r="156" spans="1:255" ht="36.6" customHeight="1" x14ac:dyDescent="0.4">
      <c r="A156" s="35" t="s">
        <v>149</v>
      </c>
      <c r="B156" s="24"/>
      <c r="C156" s="24"/>
      <c r="D156" s="24"/>
      <c r="E156" s="24"/>
      <c r="F156" s="24"/>
      <c r="G156" s="24"/>
      <c r="H156" s="24"/>
      <c r="I156" s="24"/>
      <c r="J156" s="1"/>
      <c r="K156" s="29"/>
      <c r="L156" s="34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</row>
    <row r="157" spans="1:255" s="31" customFormat="1" ht="36.6" customHeight="1" x14ac:dyDescent="0.4">
      <c r="A157" s="25"/>
      <c r="B157" s="26" t="s">
        <v>11</v>
      </c>
      <c r="C157" s="27"/>
      <c r="D157" s="26"/>
      <c r="E157" s="27"/>
      <c r="F157" s="1"/>
      <c r="G157" s="28"/>
      <c r="H157" s="29"/>
      <c r="I157" s="29"/>
      <c r="J157" s="29"/>
      <c r="K157" s="30"/>
      <c r="L157" s="1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0"/>
      <c r="EU157" s="30"/>
      <c r="EV157" s="30"/>
      <c r="EW157" s="30"/>
      <c r="EX157" s="30"/>
      <c r="EY157" s="30"/>
      <c r="EZ157" s="30"/>
      <c r="FA157" s="30"/>
      <c r="FB157" s="30"/>
      <c r="FC157" s="30"/>
      <c r="FD157" s="30"/>
      <c r="FE157" s="30"/>
      <c r="FF157" s="30"/>
      <c r="FG157" s="30"/>
      <c r="FH157" s="30"/>
      <c r="FI157" s="30"/>
      <c r="FJ157" s="30"/>
      <c r="FK157" s="30"/>
      <c r="FL157" s="30"/>
      <c r="FM157" s="30"/>
      <c r="FN157" s="30"/>
      <c r="FO157" s="30"/>
      <c r="FP157" s="30"/>
      <c r="FQ157" s="30"/>
      <c r="FR157" s="30"/>
      <c r="FS157" s="30"/>
      <c r="FT157" s="30"/>
      <c r="FU157" s="30"/>
      <c r="FV157" s="30"/>
      <c r="FW157" s="30"/>
      <c r="FX157" s="30"/>
      <c r="FY157" s="30"/>
      <c r="FZ157" s="30"/>
      <c r="GA157" s="30"/>
      <c r="GB157" s="30"/>
      <c r="GC157" s="30"/>
      <c r="GD157" s="30"/>
      <c r="GE157" s="30"/>
      <c r="GF157" s="30"/>
      <c r="GG157" s="30"/>
      <c r="GH157" s="30"/>
      <c r="GI157" s="30"/>
      <c r="GJ157" s="30"/>
      <c r="GK157" s="30"/>
      <c r="GL157" s="30"/>
      <c r="GM157" s="30"/>
      <c r="GN157" s="30"/>
      <c r="GO157" s="30"/>
      <c r="GP157" s="30"/>
      <c r="GQ157" s="30"/>
      <c r="GR157" s="30"/>
      <c r="GS157" s="30"/>
      <c r="GT157" s="30"/>
      <c r="GU157" s="30"/>
      <c r="GV157" s="30"/>
      <c r="GW157" s="30"/>
      <c r="GX157" s="30"/>
      <c r="GY157" s="30"/>
      <c r="GZ157" s="30"/>
      <c r="HA157" s="30"/>
      <c r="HB157" s="30"/>
      <c r="HC157" s="30"/>
      <c r="HD157" s="30"/>
      <c r="HE157" s="30"/>
      <c r="HF157" s="30"/>
      <c r="HG157" s="30"/>
      <c r="HH157" s="30"/>
      <c r="HI157" s="30"/>
      <c r="HJ157" s="30"/>
      <c r="HK157" s="30"/>
      <c r="HL157" s="30"/>
      <c r="HM157" s="30"/>
      <c r="HN157" s="30"/>
      <c r="HO157" s="30"/>
      <c r="HP157" s="30"/>
      <c r="HQ157" s="30"/>
      <c r="HR157" s="30"/>
      <c r="HS157" s="30"/>
      <c r="HT157" s="30"/>
      <c r="HU157" s="30"/>
      <c r="HV157" s="30"/>
      <c r="HW157" s="30"/>
      <c r="HX157" s="30"/>
      <c r="HY157" s="30"/>
      <c r="HZ157" s="30"/>
      <c r="IA157" s="30"/>
      <c r="IB157" s="30"/>
      <c r="IC157" s="30"/>
      <c r="ID157" s="30"/>
      <c r="IE157" s="30"/>
      <c r="IF157" s="30"/>
      <c r="IG157" s="30"/>
      <c r="IH157" s="30"/>
      <c r="II157" s="30"/>
      <c r="IJ157" s="30"/>
      <c r="IK157" s="30"/>
      <c r="IL157" s="30"/>
      <c r="IM157" s="30"/>
      <c r="IN157" s="30"/>
      <c r="IO157" s="30"/>
      <c r="IP157" s="30"/>
      <c r="IQ157" s="30"/>
      <c r="IR157" s="30"/>
      <c r="IS157" s="30"/>
      <c r="IT157" s="30"/>
      <c r="IU157" s="30"/>
    </row>
    <row r="158" spans="1:255" s="31" customFormat="1" ht="36.6" customHeight="1" x14ac:dyDescent="0.4">
      <c r="A158" s="1"/>
      <c r="B158" s="123" t="s">
        <v>12</v>
      </c>
      <c r="C158" s="123"/>
      <c r="D158" s="123"/>
      <c r="E158" s="123"/>
      <c r="F158" s="123"/>
      <c r="G158" s="28"/>
      <c r="H158" s="29"/>
      <c r="I158" s="29"/>
      <c r="J158" s="29"/>
      <c r="K158" s="30"/>
      <c r="L158" s="1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  <c r="ET158" s="30"/>
      <c r="EU158" s="30"/>
      <c r="EV158" s="30"/>
      <c r="EW158" s="30"/>
      <c r="EX158" s="30"/>
      <c r="EY158" s="30"/>
      <c r="EZ158" s="30"/>
      <c r="FA158" s="30"/>
      <c r="FB158" s="30"/>
      <c r="FC158" s="30"/>
      <c r="FD158" s="30"/>
      <c r="FE158" s="30"/>
      <c r="FF158" s="30"/>
      <c r="FG158" s="30"/>
      <c r="FH158" s="30"/>
      <c r="FI158" s="30"/>
      <c r="FJ158" s="30"/>
      <c r="FK158" s="30"/>
      <c r="FL158" s="30"/>
      <c r="FM158" s="30"/>
      <c r="FN158" s="30"/>
      <c r="FO158" s="30"/>
      <c r="FP158" s="30"/>
      <c r="FQ158" s="30"/>
      <c r="FR158" s="30"/>
      <c r="FS158" s="30"/>
      <c r="FT158" s="30"/>
      <c r="FU158" s="30"/>
      <c r="FV158" s="30"/>
      <c r="FW158" s="30"/>
      <c r="FX158" s="30"/>
      <c r="FY158" s="30"/>
      <c r="FZ158" s="30"/>
      <c r="GA158" s="30"/>
      <c r="GB158" s="30"/>
      <c r="GC158" s="30"/>
      <c r="GD158" s="30"/>
      <c r="GE158" s="30"/>
      <c r="GF158" s="30"/>
      <c r="GG158" s="30"/>
      <c r="GH158" s="30"/>
      <c r="GI158" s="30"/>
      <c r="GJ158" s="30"/>
      <c r="GK158" s="30"/>
      <c r="GL158" s="30"/>
      <c r="GM158" s="30"/>
      <c r="GN158" s="30"/>
      <c r="GO158" s="30"/>
      <c r="GP158" s="30"/>
      <c r="GQ158" s="30"/>
      <c r="GR158" s="30"/>
      <c r="GS158" s="30"/>
      <c r="GT158" s="30"/>
      <c r="GU158" s="30"/>
      <c r="GV158" s="30"/>
      <c r="GW158" s="30"/>
      <c r="GX158" s="30"/>
      <c r="GY158" s="30"/>
      <c r="GZ158" s="30"/>
      <c r="HA158" s="30"/>
      <c r="HB158" s="30"/>
      <c r="HC158" s="30"/>
      <c r="HD158" s="30"/>
      <c r="HE158" s="30"/>
      <c r="HF158" s="30"/>
      <c r="HG158" s="30"/>
      <c r="HH158" s="30"/>
      <c r="HI158" s="30"/>
      <c r="HJ158" s="30"/>
      <c r="HK158" s="30"/>
      <c r="HL158" s="30"/>
      <c r="HM158" s="30"/>
      <c r="HN158" s="30"/>
      <c r="HO158" s="30"/>
      <c r="HP158" s="30"/>
      <c r="HQ158" s="30"/>
      <c r="HR158" s="30"/>
      <c r="HS158" s="30"/>
      <c r="HT158" s="30"/>
      <c r="HU158" s="30"/>
      <c r="HV158" s="30"/>
      <c r="HW158" s="30"/>
      <c r="HX158" s="30"/>
      <c r="HY158" s="30"/>
      <c r="HZ158" s="30"/>
      <c r="IA158" s="30"/>
      <c r="IB158" s="30"/>
      <c r="IC158" s="30"/>
      <c r="ID158" s="30"/>
      <c r="IE158" s="30"/>
      <c r="IF158" s="30"/>
      <c r="IG158" s="30"/>
      <c r="IH158" s="30"/>
      <c r="II158" s="30"/>
      <c r="IJ158" s="30"/>
      <c r="IK158" s="30"/>
      <c r="IL158" s="30"/>
      <c r="IM158" s="30"/>
      <c r="IN158" s="30"/>
      <c r="IO158" s="30"/>
      <c r="IP158" s="30"/>
      <c r="IQ158" s="30"/>
      <c r="IR158" s="30"/>
      <c r="IS158" s="30"/>
      <c r="IT158" s="30"/>
      <c r="IU158" s="30"/>
    </row>
    <row r="159" spans="1:255" x14ac:dyDescent="0.4">
      <c r="A159" s="1"/>
      <c r="J159" s="1"/>
      <c r="K159" s="1"/>
    </row>
    <row r="160" spans="1:255" x14ac:dyDescent="0.4">
      <c r="A160" s="1"/>
      <c r="J160" s="1"/>
      <c r="K160" s="1"/>
    </row>
    <row r="161" spans="1:11" x14ac:dyDescent="0.4">
      <c r="A161" s="1"/>
      <c r="J161" s="1"/>
      <c r="K161" s="1"/>
    </row>
    <row r="162" spans="1:11" x14ac:dyDescent="0.4">
      <c r="A162" s="1"/>
      <c r="J162" s="1"/>
      <c r="K162" s="1"/>
    </row>
    <row r="163" spans="1:11" x14ac:dyDescent="0.4">
      <c r="A163" s="1"/>
      <c r="J163" s="1"/>
      <c r="K163" s="1"/>
    </row>
    <row r="164" spans="1:11" x14ac:dyDescent="0.4">
      <c r="A164" s="1"/>
      <c r="J164" s="1"/>
      <c r="K164" s="1"/>
    </row>
  </sheetData>
  <mergeCells count="187">
    <mergeCell ref="L131:L143"/>
    <mergeCell ref="C143:D143"/>
    <mergeCell ref="E143:F143"/>
    <mergeCell ref="A144:J144"/>
    <mergeCell ref="K144:L144"/>
    <mergeCell ref="C122:C126"/>
    <mergeCell ref="E122:E126"/>
    <mergeCell ref="C129:D129"/>
    <mergeCell ref="E129:F129"/>
    <mergeCell ref="A131:A143"/>
    <mergeCell ref="B131:B143"/>
    <mergeCell ref="G131:G143"/>
    <mergeCell ref="H21:H30"/>
    <mergeCell ref="B158:F158"/>
    <mergeCell ref="A31:J31"/>
    <mergeCell ref="C29:D29"/>
    <mergeCell ref="E29:F29"/>
    <mergeCell ref="C30:F30"/>
    <mergeCell ref="C65:C68"/>
    <mergeCell ref="C63:C64"/>
    <mergeCell ref="E63:E64"/>
    <mergeCell ref="E65:E68"/>
    <mergeCell ref="C76:C77"/>
    <mergeCell ref="E76:E77"/>
    <mergeCell ref="A105:L105"/>
    <mergeCell ref="C109:C112"/>
    <mergeCell ref="E109:E112"/>
    <mergeCell ref="C116:D116"/>
    <mergeCell ref="E116:F116"/>
    <mergeCell ref="G106:G117"/>
    <mergeCell ref="H106:H117"/>
    <mergeCell ref="I106:I117"/>
    <mergeCell ref="J106:J117"/>
    <mergeCell ref="H131:H143"/>
    <mergeCell ref="I131:I143"/>
    <mergeCell ref="A1:L1"/>
    <mergeCell ref="A2:L2"/>
    <mergeCell ref="E5:L5"/>
    <mergeCell ref="E6:L6"/>
    <mergeCell ref="E7:L7"/>
    <mergeCell ref="A8:D8"/>
    <mergeCell ref="A10:A11"/>
    <mergeCell ref="B10:B11"/>
    <mergeCell ref="G10:G11"/>
    <mergeCell ref="E8:L8"/>
    <mergeCell ref="A9:L9"/>
    <mergeCell ref="E10:F11"/>
    <mergeCell ref="C10:D10"/>
    <mergeCell ref="L10:L11"/>
    <mergeCell ref="C11:D11"/>
    <mergeCell ref="J11:K11"/>
    <mergeCell ref="H10:I10"/>
    <mergeCell ref="C36:C39"/>
    <mergeCell ref="C40:C41"/>
    <mergeCell ref="E36:E39"/>
    <mergeCell ref="E40:E41"/>
    <mergeCell ref="K45:K58"/>
    <mergeCell ref="J45:J58"/>
    <mergeCell ref="A4:G4"/>
    <mergeCell ref="A5:D7"/>
    <mergeCell ref="C19:D19"/>
    <mergeCell ref="E19:F19"/>
    <mergeCell ref="K13:K20"/>
    <mergeCell ref="H13:H20"/>
    <mergeCell ref="I13:I20"/>
    <mergeCell ref="B13:B20"/>
    <mergeCell ref="G13:G20"/>
    <mergeCell ref="A12:L12"/>
    <mergeCell ref="L13:L20"/>
    <mergeCell ref="J13:J20"/>
    <mergeCell ref="A13:A20"/>
    <mergeCell ref="K21:K30"/>
    <mergeCell ref="L21:L30"/>
    <mergeCell ref="B21:B30"/>
    <mergeCell ref="G21:G30"/>
    <mergeCell ref="J21:J30"/>
    <mergeCell ref="I21:I30"/>
    <mergeCell ref="C83:C86"/>
    <mergeCell ref="E83:E86"/>
    <mergeCell ref="C89:D89"/>
    <mergeCell ref="E89:F89"/>
    <mergeCell ref="A60:L60"/>
    <mergeCell ref="C48:C52"/>
    <mergeCell ref="C53:C55"/>
    <mergeCell ref="E48:E52"/>
    <mergeCell ref="E53:E55"/>
    <mergeCell ref="A73:J73"/>
    <mergeCell ref="K59:L59"/>
    <mergeCell ref="C71:D71"/>
    <mergeCell ref="E71:F71"/>
    <mergeCell ref="C57:D57"/>
    <mergeCell ref="E57:F57"/>
    <mergeCell ref="K31:L31"/>
    <mergeCell ref="A32:L32"/>
    <mergeCell ref="C20:F20"/>
    <mergeCell ref="A104:J104"/>
    <mergeCell ref="K104:L104"/>
    <mergeCell ref="C102:D102"/>
    <mergeCell ref="E102:F102"/>
    <mergeCell ref="C92:C93"/>
    <mergeCell ref="C95:C98"/>
    <mergeCell ref="E92:E93"/>
    <mergeCell ref="E95:E98"/>
    <mergeCell ref="A61:A72"/>
    <mergeCell ref="B61:B72"/>
    <mergeCell ref="A74:L74"/>
    <mergeCell ref="B75:B89"/>
    <mergeCell ref="C80:C82"/>
    <mergeCell ref="E80:E82"/>
    <mergeCell ref="C27:C28"/>
    <mergeCell ref="C78:C79"/>
    <mergeCell ref="E78:E79"/>
    <mergeCell ref="A59:J59"/>
    <mergeCell ref="E27:E28"/>
    <mergeCell ref="A21:A30"/>
    <mergeCell ref="L118:L130"/>
    <mergeCell ref="K118:K130"/>
    <mergeCell ref="J118:J130"/>
    <mergeCell ref="C58:F58"/>
    <mergeCell ref="C72:F72"/>
    <mergeCell ref="C90:F90"/>
    <mergeCell ref="C103:F103"/>
    <mergeCell ref="L75:L90"/>
    <mergeCell ref="K75:K90"/>
    <mergeCell ref="J75:J90"/>
    <mergeCell ref="I75:I90"/>
    <mergeCell ref="H75:H90"/>
    <mergeCell ref="G75:G90"/>
    <mergeCell ref="G61:G72"/>
    <mergeCell ref="H61:H72"/>
    <mergeCell ref="I61:I72"/>
    <mergeCell ref="J61:J72"/>
    <mergeCell ref="K61:K72"/>
    <mergeCell ref="L61:L72"/>
    <mergeCell ref="L45:L58"/>
    <mergeCell ref="C118:C119"/>
    <mergeCell ref="E118:E119"/>
    <mergeCell ref="C117:F117"/>
    <mergeCell ref="C130:F130"/>
    <mergeCell ref="L33:L44"/>
    <mergeCell ref="K33:K44"/>
    <mergeCell ref="J33:J44"/>
    <mergeCell ref="I33:I44"/>
    <mergeCell ref="H33:H44"/>
    <mergeCell ref="G33:G44"/>
    <mergeCell ref="B33:B44"/>
    <mergeCell ref="A33:A44"/>
    <mergeCell ref="K106:K117"/>
    <mergeCell ref="L106:L117"/>
    <mergeCell ref="A106:A117"/>
    <mergeCell ref="B106:B117"/>
    <mergeCell ref="L91:L103"/>
    <mergeCell ref="K91:K103"/>
    <mergeCell ref="J91:J103"/>
    <mergeCell ref="I91:I103"/>
    <mergeCell ref="H91:H103"/>
    <mergeCell ref="G91:G103"/>
    <mergeCell ref="B91:B103"/>
    <mergeCell ref="A91:A103"/>
    <mergeCell ref="C44:F44"/>
    <mergeCell ref="K73:L73"/>
    <mergeCell ref="C43:D43"/>
    <mergeCell ref="E43:F43"/>
    <mergeCell ref="A75:A90"/>
    <mergeCell ref="A145:I145"/>
    <mergeCell ref="A154:I154"/>
    <mergeCell ref="A155:I155"/>
    <mergeCell ref="A153:I153"/>
    <mergeCell ref="A147:I147"/>
    <mergeCell ref="I45:I58"/>
    <mergeCell ref="H45:H58"/>
    <mergeCell ref="G45:G58"/>
    <mergeCell ref="B45:B58"/>
    <mergeCell ref="A45:A58"/>
    <mergeCell ref="B118:B130"/>
    <mergeCell ref="A118:A130"/>
    <mergeCell ref="G118:G130"/>
    <mergeCell ref="H118:H130"/>
    <mergeCell ref="I118:I130"/>
    <mergeCell ref="C133:C135"/>
    <mergeCell ref="E133:E135"/>
    <mergeCell ref="A148:L148"/>
    <mergeCell ref="A149:L149"/>
    <mergeCell ref="A150:L150"/>
    <mergeCell ref="A151:L151"/>
    <mergeCell ref="J131:J143"/>
    <mergeCell ref="K131:K143"/>
  </mergeCells>
  <phoneticPr fontId="10" type="noConversion"/>
  <pageMargins left="0.31496062992125984" right="0.11811023622047245" top="0.19685039370078741" bottom="0" header="0.31496062992125984" footer="0.31496062992125984"/>
  <pageSetup paperSize="9" scale="45" fitToHeight="0" orientation="landscape" r:id="rId1"/>
  <rowBreaks count="5" manualBreakCount="5">
    <brk id="31" max="11" man="1"/>
    <brk id="59" max="11" man="1"/>
    <brk id="90" max="11" man="1"/>
    <brk id="117" max="12" man="1"/>
    <brk id="14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№2_Форма</vt:lpstr>
      <vt:lpstr>'Додаток №2_Форма'!Область_друку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2026-04-23T15:07:46Z</dcterms:modified>
  <cp:category/>
  <cp:contentStatus/>
</cp:coreProperties>
</file>