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61" documentId="13_ncr:1_{E61B6D90-791F-4464-B501-4E49F6C5C490}" xr6:coauthVersionLast="47" xr6:coauthVersionMax="47" xr10:uidLastSave="{E2E161FC-17C7-488B-B23D-F042C975A0F4}"/>
  <bookViews>
    <workbookView xWindow="28680" yWindow="-120" windowWidth="29040" windowHeight="15720" xr2:uid="{00000000-000D-0000-FFFF-FFFF00000000}"/>
  </bookViews>
  <sheets>
    <sheet name="Цінова пропозиція" sheetId="6" r:id="rId1"/>
    <sheet name="Додаток 3. Розподіл" sheetId="8" r:id="rId2"/>
  </sheets>
  <definedNames>
    <definedName name="_xlnm.Print_Area" localSheetId="0">'Цінова пропозиція'!$A$1:$M$38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8" l="1"/>
  <c r="B46" i="8"/>
  <c r="B44" i="8"/>
  <c r="D39" i="8"/>
  <c r="B38" i="8"/>
  <c r="B36" i="8"/>
  <c r="D32" i="8"/>
  <c r="B29" i="8"/>
  <c r="D16" i="8"/>
  <c r="B13" i="8"/>
  <c r="F16" i="6"/>
  <c r="F17" i="6"/>
  <c r="F18" i="6"/>
  <c r="F19" i="6"/>
  <c r="F20" i="6"/>
  <c r="E21" i="6"/>
</calcChain>
</file>

<file path=xl/sharedStrings.xml><?xml version="1.0" encoding="utf-8"?>
<sst xmlns="http://schemas.openxmlformats.org/spreadsheetml/2006/main" count="80" uniqueCount="57">
  <si>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</si>
  <si>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</si>
  <si>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</si>
  <si>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</si>
  <si>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</si>
  <si>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</si>
  <si>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</si>
  <si>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</si>
  <si>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</si>
  <si>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</si>
  <si>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</si>
  <si>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</si>
  <si>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</si>
  <si>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</si>
  <si>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</si>
  <si>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</si>
  <si>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</si>
  <si>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</si>
  <si>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</si>
  <si>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</si>
  <si>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</si>
  <si>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</si>
  <si>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</si>
  <si>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</si>
  <si>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</si>
  <si>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</si>
  <si>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</si>
  <si>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</si>
  <si>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</si>
  <si>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2875_SS</t>
  </si>
  <si>
    <t xml:space="preserve">
Гастроємність GN 1/1 - 65 мм з нержавіючої сталі
Глибина: 65 мм
Матеріал: харчова нержавіюча сталь
Розміри: 530 x 325 мм
Об'єм: приблизно 7 літрів
Стійкість до корозії та механічних пошкоджень
Сумісність з кришками та пароконвектоматами</t>
  </si>
  <si>
    <t xml:space="preserve">
Кришка для гастроємності із нержавіючої сталі з силіконовим ущільнювачем GN 1/1 мм
Розмір: GN 1/1 530х325 мм.
Товщина металу: 0,8 мм.
Матеріал ущільнювача та клапана: силікон.
Матеріал: нержавіюча сталь
</t>
  </si>
  <si>
    <r>
      <rPr>
        <b/>
        <i/>
        <sz val="12"/>
        <color theme="1"/>
        <rFont val="Calibri"/>
        <family val="2"/>
        <charset val="204"/>
      </rPr>
      <t xml:space="preserve">
Термопот (Електрокип'ятильник) </t>
    </r>
    <r>
      <rPr>
        <i/>
        <sz val="12"/>
        <color theme="1"/>
        <rFont val="Calibri"/>
        <family val="2"/>
      </rPr>
      <t xml:space="preserve">
Технічні характеристики:
Об’єм: не менше 9 л. до 15 літрів
Діапазон температур: +30…+100⁰С
Автоматичний термостат
Потужність: не менше 1,8 кВт
Матеріал корпусу: нержавіюча сталь
Подвійні стінки: так
Тип: заливний
Кришка із захистом від відкривання
Індикатор рівня заповнення води
Захист від перепаду напруги </t>
    </r>
  </si>
  <si>
    <t>Ми погоджуємося та ознайомлені з умовами типового Договору  ТЧХУ (Додаток №2 до Запиту).</t>
  </si>
  <si>
    <t xml:space="preserve"> ** Закупівля здійснюється окремими позиціями</t>
  </si>
  <si>
    <t xml:space="preserve">Допускаються будь-які аналоги з технічними та функціональними характеристиками не гірше наведених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 та обов’язково надати фото.
Вартість доставки має бути врахована у вартість товару. </t>
  </si>
  <si>
    <r>
      <t xml:space="preserve">
</t>
    </r>
    <r>
      <rPr>
        <b/>
        <i/>
        <sz val="12"/>
        <color theme="1"/>
        <rFont val="Calibri"/>
        <family val="2"/>
        <charset val="204"/>
      </rPr>
      <t xml:space="preserve">Термос помповий </t>
    </r>
    <r>
      <rPr>
        <i/>
        <sz val="12"/>
        <color theme="1"/>
        <rFont val="Calibri"/>
        <family val="2"/>
      </rPr>
      <t xml:space="preserve">
Максимальний об'єм (л): від 2,8 до 6 літрів 
Час зберігання тепла (год): не менше 6
Матеріал корпусу: Нержавіюча сталь / олово
Матеріал колби: Нержавіюча сталь / скло
Подвійні стінки: так
Ручка для перенесення: так
З насосом: так</t>
    </r>
  </si>
  <si>
    <r>
      <rPr>
        <b/>
        <i/>
        <sz val="11"/>
        <color theme="1"/>
        <rFont val="Calibri"/>
        <family val="2"/>
        <charset val="204"/>
      </rPr>
      <t xml:space="preserve">
Термоконтейнер Avatherm 601/Avatherm 600M</t>
    </r>
    <r>
      <rPr>
        <i/>
        <sz val="11"/>
        <color theme="1"/>
        <rFont val="Calibri"/>
        <family val="2"/>
      </rPr>
      <t xml:space="preserve">
Передня загрузка контейнера. 
Термоконтейнер містить не менше 10 полиць  
Контейнер має кришку та міцну ручку з поліаміду, яка полегшує транспортування контейнера. 
Матеріал виготовлення - поліпропілен та спеціальний ізоляційний матеріал (FCKW free) / спінений поліпропілен високої щільності (EPP)
На корпусі є силіконовий ущільнювач в місці закривання кришки.
Місткість - не менше 6 GN 1/1 (65мм) Постановка один на одного.
Подвійні стінки - допустимо.
Прокладка з поліуретанової піни між стінками - допустимо.
Об'єм, л - у межах 53-83 л.
Збереження в температурних межах від +100 до -40С.
Втрата тепла за годину - 1,5°С
Втрата холоду за годину - 0,5°С
</t>
    </r>
    <r>
      <rPr>
        <i/>
        <sz val="11"/>
        <color theme="1"/>
        <rFont val="Calibri"/>
        <family val="2"/>
        <charset val="204"/>
      </rPr>
      <t xml:space="preserve">
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</si>
  <si>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відповідно до розподілу, вказаного у Додатку №3</t>
  </si>
  <si>
    <t xml:space="preserve">Розподіл продукції  Термос помповий </t>
  </si>
  <si>
    <t>№п/н / No.</t>
  </si>
  <si>
    <t xml:space="preserve">Населенний пункт/місто, номер відділення Нової Пошти           </t>
  </si>
  <si>
    <t xml:space="preserve">Назва ТМЦ, кількість                                  Designation and quantity of the goods </t>
  </si>
  <si>
    <t xml:space="preserve"> м. Миколаїв</t>
  </si>
  <si>
    <t>м. Харків</t>
  </si>
  <si>
    <t>м. Запоріжжя</t>
  </si>
  <si>
    <t>м. Суми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</si>
  <si>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</si>
  <si>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Головний бухгалтер </t>
  </si>
  <si>
    <t>(посада)</t>
  </si>
  <si>
    <t xml:space="preserve">Розподіл продукції  Термопот (Електрокип'ятильник) </t>
  </si>
  <si>
    <t xml:space="preserve">Населенний пункт/місто, номер відділення Нової Пошти     </t>
  </si>
  <si>
    <t xml:space="preserve">Населенний пункт/місто, номер відділення Нової Пошти   </t>
  </si>
  <si>
    <t>*Точні адреси доставки будуть надані переможцю під час укладання договору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</si>
  <si>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побутових приладів для зберігання та підігріву їжі та напоїв.</t>
    </r>
  </si>
  <si>
    <t xml:space="preserve">Розподіл продукції Набір Гастроємність з кришкою </t>
  </si>
  <si>
    <t>Розподіл продукції Термоконтейнер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</si>
</sst>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0" fillId="2" borderId="23" xfId="0" applyFont="1" applyFill="1" applyBorder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0" fontId="24" fillId="2" borderId="12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6" fillId="0" borderId="42" xfId="0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6" xfId="0" applyNumberFormat="1" applyFont="1" applyBorder="1" applyAlignment="1">
      <alignment horizontal="center" vertical="center" wrapText="1"/>
    </xf>
    <xf numFmtId="1" fontId="13" fillId="0" borderId="47" xfId="0" applyNumberFormat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9" fillId="4" borderId="37" xfId="0" applyFont="1" applyFill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7" xfId="0" applyFont="1" applyBorder="1"/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29" fillId="0" borderId="37" xfId="0" applyFont="1" applyBorder="1" applyAlignment="1">
      <alignment horizontal="center" vertical="top" wrapText="1"/>
    </xf>
    <xf numFmtId="0" fontId="30" fillId="0" borderId="0" xfId="0" applyFont="1"/>
    <xf numFmtId="0" fontId="17" fillId="0" borderId="0" xfId="0" applyFont="1"/>
    <xf numFmtId="0" fontId="29" fillId="5" borderId="37" xfId="0" applyFont="1" applyFill="1" applyBorder="1" applyAlignment="1">
      <alignment horizontal="center" vertical="center" wrapText="1"/>
    </xf>
    <xf numFmtId="0" fontId="25" fillId="5" borderId="3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19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6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4087858</xdr:colOff>
      <xdr:row>15</xdr:row>
      <xdr:rowOff>454751</xdr:rowOff>
    </xdr:from>
    <xdr:to>
      <xdr:col>1</xdr:col>
      <xdr:colOff>5998574</xdr:colOff>
      <xdr:row>15</xdr:row>
      <xdr:rowOff>2396634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4C3775B-0F8B-4BAA-9D7C-B687AEB7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5251" y="6128930"/>
          <a:ext cx="1901191" cy="1941883"/>
        </a:xfrm>
        <a:prstGeom prst="rect">
          <a:avLst/>
        </a:prstGeom>
      </xdr:spPr>
    </xdr:pic>
    <xdr:clientData/>
  </xdr:twoCellAnchor>
  <xdr:twoCellAnchor editAs="oneCell">
    <xdr:from>
      <xdr:col>1</xdr:col>
      <xdr:colOff>4268016</xdr:colOff>
      <xdr:row>16</xdr:row>
      <xdr:rowOff>405502</xdr:rowOff>
    </xdr:from>
    <xdr:to>
      <xdr:col>1</xdr:col>
      <xdr:colOff>5888375</xdr:colOff>
      <xdr:row>16</xdr:row>
      <xdr:rowOff>2269449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6A420E1-9D9E-413F-B225-9C52FA44A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130" y="8787502"/>
          <a:ext cx="1620359" cy="1856327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5" name="AutoShape 2" descr="Портативна зарядна станція GENKI GK-800 (800 W, LIFEPO4) + СОНЯЧНА ПАНЕЛЬ - зображення 1">
          <a:extLst>
            <a:ext uri="{FF2B5EF4-FFF2-40B4-BE49-F238E27FC236}">
              <a16:creationId xmlns:a16="http://schemas.microsoft.com/office/drawing/2014/main" id="{02AD344D-1293-4CD1-AAB7-D01831DD144D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6" name="AutoShape 3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6B05F4A5-9762-44E0-8E68-5292EF53F536}"/>
            </a:ext>
            <a:ext uri="{147F2762-F138-4A5C-976F-8EAC2B608ADB}">
              <a16:predDERef xmlns:a16="http://schemas.microsoft.com/office/drawing/2014/main" pred="{8C712112-1BF3-4E93-BF4F-B5EACFF405DD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7" name="AutoShape 4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98F3F590-D9C9-421C-93A7-B26DB98E3034}"/>
            </a:ext>
            <a:ext uri="{147F2762-F138-4A5C-976F-8EAC2B608ADB}">
              <a16:predDERef xmlns:a16="http://schemas.microsoft.com/office/drawing/2014/main" pred="{FADE4DFF-7166-49C1-A282-4C37D9DC0F22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16</xdr:row>
      <xdr:rowOff>287103</xdr:rowOff>
    </xdr:to>
    <xdr:sp macro="" textlink="">
      <xdr:nvSpPr>
        <xdr:cNvPr id="8" name="AutoShape 1" descr="Виделка біорозкладна 16.5см 50шт">
          <a:extLst>
            <a:ext uri="{FF2B5EF4-FFF2-40B4-BE49-F238E27FC236}">
              <a16:creationId xmlns:a16="http://schemas.microsoft.com/office/drawing/2014/main" id="{3FC7EBC3-255A-4D45-BBBE-DD2604D14FA7}"/>
            </a:ext>
            <a:ext uri="{147F2762-F138-4A5C-976F-8EAC2B608ADB}">
              <a16:predDERef xmlns:a16="http://schemas.microsoft.com/office/drawing/2014/main" pred="{CF7FADE4-8F32-4238-80BA-8043A0687816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283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9" name="AutoShape 5" descr="Термопот Rotex RTP-350-U 3.5 л 800 Вт нержавіюча сталь - зображення 1">
          <a:extLst>
            <a:ext uri="{FF2B5EF4-FFF2-40B4-BE49-F238E27FC236}">
              <a16:creationId xmlns:a16="http://schemas.microsoft.com/office/drawing/2014/main" id="{D179C42D-D010-4907-80D7-8EA789A94597}"/>
            </a:ext>
            <a:ext uri="{147F2762-F138-4A5C-976F-8EAC2B608ADB}">
              <a16:predDERef xmlns:a16="http://schemas.microsoft.com/office/drawing/2014/main" pred="{96D6ED3E-323B-4AEC-8710-31F75A92AD38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0" name="AutoShape 1" descr="Кемпінговий ліхтар Maetff LY01 80 Вт акумуляторний 13500 мАг Зелений (1014-248-00) - зображення 2">
          <a:extLst>
            <a:ext uri="{FF2B5EF4-FFF2-40B4-BE49-F238E27FC236}">
              <a16:creationId xmlns:a16="http://schemas.microsoft.com/office/drawing/2014/main" id="{F1D5B09F-775D-4A2B-A80F-82E44AEF2DE4}"/>
            </a:ext>
            <a:ext uri="{147F2762-F138-4A5C-976F-8EAC2B608ADB}">
              <a16:predDERef xmlns:a16="http://schemas.microsoft.com/office/drawing/2014/main" pred="{FC9DF6A0-8B8A-4B9E-906E-DE5A8AE0D60E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1" name="AutoShape 2" descr="Кемпінговий ліхтар Maetff LY01 80 Вт акумуляторний 13500 мАг Зелений (1014-248-00) - зображення 2">
          <a:extLst>
            <a:ext uri="{FF2B5EF4-FFF2-40B4-BE49-F238E27FC236}">
              <a16:creationId xmlns:a16="http://schemas.microsoft.com/office/drawing/2014/main" id="{6CA6835A-54D2-44BD-8D94-0E7B1478593A}"/>
            </a:ext>
            <a:ext uri="{147F2762-F138-4A5C-976F-8EAC2B608ADB}">
              <a16:predDERef xmlns:a16="http://schemas.microsoft.com/office/drawing/2014/main" pred="{FB89AE7D-8419-43D9-82F5-0330CC0A9FC4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2" name="AutoShape 3" descr="Портативний кемпінговий LED ліхтар MOS-14 з акумулятором 9900 мАг (холодне світло) з магнітом, гачком та функцією Powerbank - зображення 6">
          <a:extLst>
            <a:ext uri="{FF2B5EF4-FFF2-40B4-BE49-F238E27FC236}">
              <a16:creationId xmlns:a16="http://schemas.microsoft.com/office/drawing/2014/main" id="{92C28B68-F1C4-4493-94C8-0AA80ABCAC70}"/>
            </a:ext>
            <a:ext uri="{147F2762-F138-4A5C-976F-8EAC2B608ADB}">
              <a16:predDERef xmlns:a16="http://schemas.microsoft.com/office/drawing/2014/main" pred="{6C2AB929-4CBE-4436-B8FC-A8E55C2CFC14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3" name="AutoShape 2" descr="Портативна зарядна станція GENKI GK-800 (800 W, LIFEPO4) + СОНЯЧНА ПАНЕЛЬ - зображення 1">
          <a:extLst>
            <a:ext uri="{FF2B5EF4-FFF2-40B4-BE49-F238E27FC236}">
              <a16:creationId xmlns:a16="http://schemas.microsoft.com/office/drawing/2014/main" id="{FEAF2CC1-0A51-4081-AEC1-7130A8C93137}"/>
            </a:ext>
            <a:ext uri="{147F2762-F138-4A5C-976F-8EAC2B608ADB}">
              <a16:predDERef xmlns:a16="http://schemas.microsoft.com/office/drawing/2014/main" pred="{68B63209-6714-4680-A42E-A86C7783ED42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4" name="AutoShape 3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4AEAD72B-11F1-4921-9B09-354E69F3436D}"/>
            </a:ext>
            <a:ext uri="{147F2762-F138-4A5C-976F-8EAC2B608ADB}">
              <a16:predDERef xmlns:a16="http://schemas.microsoft.com/office/drawing/2014/main" pred="{7A6BF2A9-13D7-4BCE-9186-952F8C1AD62B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5" name="AutoShape 4" descr="Портативна зарядна станція GENKI GK-800 (800 W, LIFEPO4) + СОНЯЧНА ПАНЕЛЬ - зображення 12">
          <a:extLst>
            <a:ext uri="{FF2B5EF4-FFF2-40B4-BE49-F238E27FC236}">
              <a16:creationId xmlns:a16="http://schemas.microsoft.com/office/drawing/2014/main" id="{0E2CEF70-372E-45DC-9F2D-A4C27E05DAD4}"/>
            </a:ext>
            <a:ext uri="{147F2762-F138-4A5C-976F-8EAC2B608ADB}">
              <a16:predDERef xmlns:a16="http://schemas.microsoft.com/office/drawing/2014/main" pred="{7D8BD8C9-D4FF-4499-8FAA-44713D7E9BF8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16</xdr:row>
      <xdr:rowOff>287103</xdr:rowOff>
    </xdr:to>
    <xdr:sp macro="" textlink="">
      <xdr:nvSpPr>
        <xdr:cNvPr id="16" name="AutoShape 60" descr="Эко ложки: купить одноразовую посуду оптом в Киеве">
          <a:extLst>
            <a:ext uri="{FF2B5EF4-FFF2-40B4-BE49-F238E27FC236}">
              <a16:creationId xmlns:a16="http://schemas.microsoft.com/office/drawing/2014/main" id="{F7B4A418-0C43-4C9D-A2BB-569BC952822E}"/>
            </a:ext>
            <a:ext uri="{147F2762-F138-4A5C-976F-8EAC2B608ADB}">
              <a16:predDERef xmlns:a16="http://schemas.microsoft.com/office/drawing/2014/main" pred="{F14147ED-D954-44CF-AA03-441F2ACCE091}"/>
            </a:ext>
          </a:extLst>
        </xdr:cNvPr>
        <xdr:cNvSpPr>
          <a:spLocks noChangeAspect="1" noChangeArrowheads="1"/>
        </xdr:cNvSpPr>
      </xdr:nvSpPr>
      <xdr:spPr bwMode="auto">
        <a:xfrm>
          <a:off x="6949440" y="15346680"/>
          <a:ext cx="304800" cy="283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4013554</xdr:colOff>
      <xdr:row>19</xdr:row>
      <xdr:rowOff>584515</xdr:rowOff>
    </xdr:from>
    <xdr:to>
      <xdr:col>1</xdr:col>
      <xdr:colOff>5997756</xdr:colOff>
      <xdr:row>19</xdr:row>
      <xdr:rowOff>1658983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27C24D1-CB97-A34B-54F4-C5A128EE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3668" y="16706258"/>
          <a:ext cx="1978487" cy="1059228"/>
        </a:xfrm>
        <a:prstGeom prst="rect">
          <a:avLst/>
        </a:prstGeom>
      </xdr:spPr>
    </xdr:pic>
    <xdr:clientData/>
  </xdr:twoCellAnchor>
  <xdr:oneCellAnchor>
    <xdr:from>
      <xdr:col>1</xdr:col>
      <xdr:colOff>4487664</xdr:colOff>
      <xdr:row>17</xdr:row>
      <xdr:rowOff>1122237</xdr:rowOff>
    </xdr:from>
    <xdr:ext cx="1379493" cy="1669951"/>
    <xdr:pic>
      <xdr:nvPicPr>
        <xdr:cNvPr id="19" name="Рисунок 18">
          <a:extLst>
            <a:ext uri="{FF2B5EF4-FFF2-40B4-BE49-F238E27FC236}">
              <a16:creationId xmlns:a16="http://schemas.microsoft.com/office/drawing/2014/main" id="{EC78101A-1AE1-41F2-8BEE-43D9F306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7497" y="11747904"/>
          <a:ext cx="1379493" cy="1669951"/>
        </a:xfrm>
        <a:prstGeom prst="rect">
          <a:avLst/>
        </a:prstGeom>
      </xdr:spPr>
    </xdr:pic>
    <xdr:clientData/>
  </xdr:oneCellAnchor>
  <xdr:oneCellAnchor>
    <xdr:from>
      <xdr:col>1</xdr:col>
      <xdr:colOff>4023329</xdr:colOff>
      <xdr:row>18</xdr:row>
      <xdr:rowOff>360043</xdr:rowOff>
    </xdr:from>
    <xdr:ext cx="2115916" cy="1414328"/>
    <xdr:pic>
      <xdr:nvPicPr>
        <xdr:cNvPr id="21" name="Рисунок 20">
          <a:extLst>
            <a:ext uri="{FF2B5EF4-FFF2-40B4-BE49-F238E27FC236}">
              <a16:creationId xmlns:a16="http://schemas.microsoft.com/office/drawing/2014/main" id="{8D440D4F-9C60-40DE-9EAD-2C3B3BD4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93443" y="14435272"/>
          <a:ext cx="2115916" cy="14143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6"/>
  <sheetViews>
    <sheetView showGridLines="0" tabSelected="1" topLeftCell="A19" zoomScale="90" zoomScaleNormal="90" zoomScaleSheetLayoutView="80" workbookViewId="0">
      <selection activeCell="C19" sqref="C19"/>
    </sheetView>
  </sheetViews>
  <sheetFormatPr defaultColWidth="9.109375" defaultRowHeight="21" x14ac:dyDescent="0.4"/>
  <cols>
    <col min="1" max="1" width="5.33203125" style="2" customWidth="1"/>
    <col min="2" max="2" width="91.109375" style="1" customWidth="1"/>
    <col min="3" max="3" width="79.77734375" style="1" customWidth="1"/>
    <col min="4" max="4" width="12.109375" style="1" customWidth="1"/>
    <col min="5" max="5" width="21.77734375" style="5" customWidth="1"/>
    <col min="6" max="6" width="20.5546875" style="5" customWidth="1"/>
    <col min="7" max="7" width="20.6640625" style="1" customWidth="1"/>
    <col min="8" max="8" width="25.33203125" style="1" customWidth="1"/>
    <col min="9" max="16384" width="9.109375" style="1"/>
  </cols>
  <sheetData>
    <row r="1" spans="1:9" ht="15" customHeight="1" x14ac:dyDescent="0.4">
      <c r="A1" s="95"/>
      <c r="B1" s="96"/>
      <c r="C1" s="96"/>
      <c r="D1" s="96"/>
      <c r="E1" s="96"/>
      <c r="F1" s="96"/>
      <c r="G1" s="96"/>
      <c r="H1" s="96"/>
    </row>
    <row r="2" spans="1:9" x14ac:dyDescent="0.4">
      <c r="G2" s="101" t="s">
        <v>29</v>
      </c>
      <c r="H2" s="101"/>
    </row>
    <row r="3" spans="1:9" x14ac:dyDescent="0.4">
      <c r="B3" s="113" t="s">
        <v>0</v>
      </c>
      <c r="C3" s="113"/>
      <c r="D3" s="113"/>
      <c r="E3" s="113"/>
      <c r="F3" s="113"/>
      <c r="G3" s="113"/>
      <c r="H3" s="113"/>
    </row>
    <row r="4" spans="1:9" ht="5.4" customHeight="1" x14ac:dyDescent="0.4"/>
    <row r="5" spans="1:9" ht="29.25" customHeight="1" x14ac:dyDescent="0.4">
      <c r="A5" s="65" t="s">
        <v>54</v>
      </c>
      <c r="B5" s="65"/>
      <c r="C5" s="65"/>
      <c r="D5" s="65"/>
      <c r="E5" s="65"/>
      <c r="F5" s="65"/>
      <c r="G5" s="65"/>
      <c r="H5" s="14"/>
    </row>
    <row r="6" spans="1:9" ht="20.25" customHeight="1" x14ac:dyDescent="0.4">
      <c r="A6" s="66" t="s">
        <v>1</v>
      </c>
      <c r="B6" s="67"/>
      <c r="C6" s="68"/>
      <c r="D6" s="99" t="s">
        <v>2</v>
      </c>
      <c r="E6" s="99"/>
      <c r="F6" s="99"/>
      <c r="G6" s="99"/>
      <c r="H6" s="99"/>
      <c r="I6" s="35"/>
    </row>
    <row r="7" spans="1:9" ht="20.25" customHeight="1" x14ac:dyDescent="0.4">
      <c r="A7" s="69"/>
      <c r="B7" s="70"/>
      <c r="C7" s="71"/>
      <c r="D7" s="99" t="s">
        <v>3</v>
      </c>
      <c r="E7" s="99"/>
      <c r="F7" s="99"/>
      <c r="G7" s="99"/>
      <c r="H7" s="99"/>
      <c r="I7" s="35"/>
    </row>
    <row r="8" spans="1:9" ht="29.4" customHeight="1" x14ac:dyDescent="0.4">
      <c r="A8" s="72"/>
      <c r="B8" s="73"/>
      <c r="C8" s="74"/>
      <c r="D8" s="99" t="s">
        <v>4</v>
      </c>
      <c r="E8" s="99"/>
      <c r="F8" s="99"/>
      <c r="G8" s="99"/>
      <c r="H8" s="99"/>
      <c r="I8" s="35"/>
    </row>
    <row r="9" spans="1:9" ht="39" customHeight="1" x14ac:dyDescent="0.4">
      <c r="A9" s="75" t="s">
        <v>5</v>
      </c>
      <c r="B9" s="76"/>
      <c r="C9" s="77"/>
      <c r="D9" s="100" t="s">
        <v>6</v>
      </c>
      <c r="E9" s="100"/>
      <c r="F9" s="100"/>
      <c r="G9" s="100"/>
      <c r="H9" s="100"/>
      <c r="I9" s="36"/>
    </row>
    <row r="10" spans="1:9" ht="83.4" customHeight="1" x14ac:dyDescent="0.4">
      <c r="A10" s="78" t="s">
        <v>35</v>
      </c>
      <c r="B10" s="78"/>
      <c r="C10" s="78"/>
      <c r="D10" s="78"/>
      <c r="E10" s="78"/>
      <c r="F10" s="78"/>
      <c r="G10" s="78"/>
      <c r="H10" s="78"/>
    </row>
    <row r="11" spans="1:9" ht="2.4" customHeight="1" thickBot="1" x14ac:dyDescent="0.45">
      <c r="A11" s="1"/>
    </row>
    <row r="12" spans="1:9" ht="20.25" customHeight="1" x14ac:dyDescent="0.4">
      <c r="A12" s="102" t="s">
        <v>7</v>
      </c>
      <c r="B12" s="105" t="s">
        <v>8</v>
      </c>
      <c r="C12" s="106"/>
      <c r="D12" s="82" t="s">
        <v>9</v>
      </c>
      <c r="E12" s="85" t="s">
        <v>10</v>
      </c>
      <c r="F12" s="88" t="s">
        <v>11</v>
      </c>
      <c r="G12" s="79" t="s">
        <v>12</v>
      </c>
      <c r="H12" s="79" t="s">
        <v>13</v>
      </c>
    </row>
    <row r="13" spans="1:9" x14ac:dyDescent="0.4">
      <c r="A13" s="103"/>
      <c r="B13" s="107"/>
      <c r="C13" s="108"/>
      <c r="D13" s="83"/>
      <c r="E13" s="86"/>
      <c r="F13" s="89"/>
      <c r="G13" s="80"/>
      <c r="H13" s="80"/>
    </row>
    <row r="14" spans="1:9" s="3" customFormat="1" ht="29.4" customHeight="1" x14ac:dyDescent="0.4">
      <c r="A14" s="103"/>
      <c r="B14" s="109"/>
      <c r="C14" s="110"/>
      <c r="D14" s="84"/>
      <c r="E14" s="86"/>
      <c r="F14" s="89"/>
      <c r="G14" s="81"/>
      <c r="H14" s="81"/>
    </row>
    <row r="15" spans="1:9" s="4" customFormat="1" ht="56.4" customHeight="1" thickBot="1" x14ac:dyDescent="0.45">
      <c r="A15" s="104"/>
      <c r="B15" s="15" t="s">
        <v>14</v>
      </c>
      <c r="C15" s="23" t="s">
        <v>15</v>
      </c>
      <c r="D15" s="44" t="s">
        <v>16</v>
      </c>
      <c r="E15" s="87"/>
      <c r="F15" s="90"/>
      <c r="G15" s="32" t="s">
        <v>17</v>
      </c>
      <c r="H15" s="16" t="s">
        <v>17</v>
      </c>
    </row>
    <row r="16" spans="1:9" s="4" customFormat="1" ht="210.6" customHeight="1" x14ac:dyDescent="0.4">
      <c r="A16" s="17">
        <v>1</v>
      </c>
      <c r="B16" s="39" t="s">
        <v>36</v>
      </c>
      <c r="C16" s="24"/>
      <c r="D16" s="45">
        <v>42</v>
      </c>
      <c r="E16" s="26"/>
      <c r="F16" s="33">
        <f>D16*E16</f>
        <v>0</v>
      </c>
      <c r="G16" s="18"/>
      <c r="H16" s="18"/>
    </row>
    <row r="17" spans="1:256" s="4" customFormat="1" ht="217.2" customHeight="1" x14ac:dyDescent="0.4">
      <c r="A17" s="19">
        <v>2</v>
      </c>
      <c r="B17" s="40" t="s">
        <v>32</v>
      </c>
      <c r="C17" s="25"/>
      <c r="D17" s="46">
        <v>21</v>
      </c>
      <c r="E17" s="27"/>
      <c r="F17" s="33">
        <f t="shared" ref="F17:F20" si="0">D17*E17</f>
        <v>0</v>
      </c>
      <c r="G17" s="20"/>
      <c r="H17" s="20"/>
    </row>
    <row r="18" spans="1:256" s="4" customFormat="1" ht="226.8" customHeight="1" x14ac:dyDescent="0.4">
      <c r="A18" s="19">
        <v>3</v>
      </c>
      <c r="B18" s="41" t="s">
        <v>37</v>
      </c>
      <c r="C18" s="43"/>
      <c r="D18" s="46">
        <v>21</v>
      </c>
      <c r="E18" s="27"/>
      <c r="F18" s="33">
        <f t="shared" si="0"/>
        <v>0</v>
      </c>
      <c r="G18" s="20"/>
      <c r="H18" s="20"/>
    </row>
    <row r="19" spans="1:256" s="4" customFormat="1" ht="160.80000000000001" customHeight="1" x14ac:dyDescent="0.4">
      <c r="A19" s="19">
        <v>4</v>
      </c>
      <c r="B19" s="40" t="s">
        <v>30</v>
      </c>
      <c r="C19" s="43"/>
      <c r="D19" s="46">
        <v>126</v>
      </c>
      <c r="E19" s="27"/>
      <c r="F19" s="33">
        <f t="shared" si="0"/>
        <v>0</v>
      </c>
      <c r="G19" s="20"/>
      <c r="H19" s="20"/>
    </row>
    <row r="20" spans="1:256" s="4" customFormat="1" ht="151.80000000000001" customHeight="1" thickBot="1" x14ac:dyDescent="0.45">
      <c r="A20" s="19">
        <v>5</v>
      </c>
      <c r="B20" s="41" t="s">
        <v>31</v>
      </c>
      <c r="C20" s="42"/>
      <c r="D20" s="47">
        <v>126</v>
      </c>
      <c r="E20" s="27"/>
      <c r="F20" s="33">
        <f t="shared" si="0"/>
        <v>0</v>
      </c>
      <c r="G20" s="20"/>
      <c r="H20" s="20"/>
    </row>
    <row r="21" spans="1:256" ht="21.6" thickBot="1" x14ac:dyDescent="0.45">
      <c r="A21" s="97" t="s">
        <v>18</v>
      </c>
      <c r="B21" s="98"/>
      <c r="C21" s="98"/>
      <c r="D21" s="98"/>
      <c r="E21" s="111">
        <f>SUM(F16:F20)</f>
        <v>0</v>
      </c>
      <c r="F21" s="112"/>
      <c r="G21" s="21"/>
      <c r="H21" s="22"/>
    </row>
    <row r="22" spans="1:256" ht="21.6" customHeight="1" x14ac:dyDescent="0.4">
      <c r="A22" s="94" t="s">
        <v>19</v>
      </c>
      <c r="B22" s="94"/>
      <c r="C22" s="94"/>
      <c r="D22" s="94"/>
      <c r="E22" s="94"/>
      <c r="F22" s="94"/>
    </row>
    <row r="23" spans="1:256" x14ac:dyDescent="0.4">
      <c r="A23" s="13" t="s">
        <v>34</v>
      </c>
      <c r="B23" s="28"/>
      <c r="C23" s="28"/>
    </row>
    <row r="24" spans="1:256" x14ac:dyDescent="0.4">
      <c r="A24" s="28"/>
      <c r="B24" s="28"/>
      <c r="C24" s="28"/>
    </row>
    <row r="25" spans="1:256" x14ac:dyDescent="0.4">
      <c r="A25" s="92" t="s">
        <v>20</v>
      </c>
      <c r="B25" s="92"/>
      <c r="C25" s="92"/>
      <c r="D25" s="92"/>
      <c r="E25" s="92"/>
      <c r="F25" s="92"/>
      <c r="G25" s="92"/>
      <c r="H25" s="92"/>
    </row>
    <row r="26" spans="1:256" ht="27.6" customHeight="1" x14ac:dyDescent="0.4">
      <c r="A26" s="93" t="s">
        <v>38</v>
      </c>
      <c r="B26" s="93"/>
      <c r="C26" s="93"/>
      <c r="D26" s="93"/>
      <c r="E26" s="93"/>
      <c r="F26" s="93"/>
      <c r="G26" s="93"/>
      <c r="H26" s="93"/>
    </row>
    <row r="27" spans="1:256" ht="27.6" customHeight="1" x14ac:dyDescent="0.4">
      <c r="A27" s="62" t="s">
        <v>33</v>
      </c>
      <c r="B27" s="62"/>
      <c r="C27" s="62"/>
      <c r="D27" s="62"/>
      <c r="E27" s="62"/>
      <c r="F27" s="37"/>
      <c r="G27" s="37"/>
      <c r="H27" s="37"/>
    </row>
    <row r="28" spans="1:256" x14ac:dyDescent="0.4">
      <c r="A28" s="31" t="s">
        <v>21</v>
      </c>
      <c r="B28" s="31"/>
      <c r="C28" s="31"/>
      <c r="D28" s="31"/>
      <c r="E28" s="31"/>
      <c r="F28" s="31"/>
      <c r="G28" s="31"/>
      <c r="H28" s="31"/>
    </row>
    <row r="29" spans="1:256" x14ac:dyDescent="0.4">
      <c r="A29" s="63" t="s">
        <v>22</v>
      </c>
      <c r="B29" s="63"/>
      <c r="C29" s="63"/>
      <c r="D29" s="63"/>
      <c r="E29" s="63"/>
      <c r="F29" s="63"/>
      <c r="G29" s="63"/>
      <c r="H29" s="63"/>
    </row>
    <row r="30" spans="1:256" s="9" customFormat="1" ht="13.8" x14ac:dyDescent="0.25">
      <c r="A30" s="91" t="s">
        <v>23</v>
      </c>
      <c r="B30" s="91"/>
      <c r="C30" s="91"/>
      <c r="D30" s="91"/>
      <c r="E30" s="91"/>
      <c r="F30" s="91"/>
      <c r="G30" s="91"/>
      <c r="H30" s="91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ht="23.4" customHeight="1" x14ac:dyDescent="0.4">
      <c r="A31" s="63" t="s">
        <v>24</v>
      </c>
      <c r="B31" s="63"/>
      <c r="C31" s="63"/>
      <c r="D31" s="63"/>
      <c r="E31" s="63"/>
      <c r="F31" s="63"/>
      <c r="G31" s="63"/>
      <c r="H31" s="63"/>
    </row>
    <row r="32" spans="1:256" x14ac:dyDescent="0.4">
      <c r="A32" s="34" t="s">
        <v>25</v>
      </c>
      <c r="B32" s="31"/>
      <c r="C32" s="31"/>
      <c r="D32" s="31"/>
      <c r="E32" s="31"/>
      <c r="F32" s="31"/>
      <c r="G32" s="31"/>
      <c r="H32" s="31"/>
    </row>
    <row r="33" spans="1:256" ht="21" customHeight="1" x14ac:dyDescent="0.4">
      <c r="A33" s="34"/>
      <c r="B33" s="31"/>
      <c r="C33" s="31"/>
      <c r="D33" s="31"/>
      <c r="E33" s="31"/>
      <c r="F33" s="31"/>
      <c r="G33" s="31"/>
      <c r="H33" s="31"/>
    </row>
    <row r="34" spans="1:256" x14ac:dyDescent="0.4">
      <c r="A34" s="38"/>
      <c r="B34" s="12" t="s">
        <v>26</v>
      </c>
    </row>
    <row r="35" spans="1:256" x14ac:dyDescent="0.4">
      <c r="A35" s="38"/>
      <c r="B35" s="12"/>
    </row>
    <row r="36" spans="1:256" s="9" customFormat="1" ht="13.8" x14ac:dyDescent="0.25">
      <c r="A36" s="6"/>
      <c r="B36" s="30" t="s">
        <v>27</v>
      </c>
      <c r="C36" s="29"/>
      <c r="D36" s="11"/>
      <c r="E36" s="10"/>
      <c r="F36" s="10"/>
      <c r="G36" s="10"/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5.6" x14ac:dyDescent="0.3">
      <c r="A37" s="12"/>
      <c r="B37" s="64" t="s">
        <v>28</v>
      </c>
      <c r="C37" s="64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3.8" x14ac:dyDescent="0.25">
      <c r="A38" s="6"/>
      <c r="B38" s="29"/>
      <c r="C38" s="29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11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11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x14ac:dyDescent="0.4">
      <c r="A42" s="1"/>
      <c r="E42" s="1"/>
      <c r="F42" s="1"/>
    </row>
    <row r="43" spans="1:256" x14ac:dyDescent="0.4">
      <c r="A43" s="1"/>
      <c r="E43" s="1"/>
      <c r="F43" s="1"/>
    </row>
    <row r="44" spans="1:256" x14ac:dyDescent="0.4">
      <c r="A44" s="1"/>
      <c r="E44" s="1"/>
      <c r="F44" s="1"/>
    </row>
    <row r="45" spans="1:256" x14ac:dyDescent="0.4">
      <c r="A45" s="1"/>
      <c r="E45" s="1"/>
      <c r="F45" s="1"/>
    </row>
    <row r="46" spans="1:256" x14ac:dyDescent="0.4">
      <c r="A46" s="1"/>
      <c r="E46" s="1"/>
      <c r="F46" s="1"/>
    </row>
    <row r="47" spans="1:256" x14ac:dyDescent="0.4">
      <c r="A47" s="1"/>
      <c r="E47" s="1"/>
      <c r="F47" s="1"/>
    </row>
    <row r="48" spans="1:256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28">
    <mergeCell ref="A22:F22"/>
    <mergeCell ref="A1:H1"/>
    <mergeCell ref="A21:D21"/>
    <mergeCell ref="D6:H6"/>
    <mergeCell ref="D7:H7"/>
    <mergeCell ref="D8:H8"/>
    <mergeCell ref="D9:H9"/>
    <mergeCell ref="G2:H2"/>
    <mergeCell ref="A12:A15"/>
    <mergeCell ref="B12:C14"/>
    <mergeCell ref="E21:F21"/>
    <mergeCell ref="B3:H3"/>
    <mergeCell ref="A27:E27"/>
    <mergeCell ref="A31:H31"/>
    <mergeCell ref="B37:C37"/>
    <mergeCell ref="A5:G5"/>
    <mergeCell ref="A6:C8"/>
    <mergeCell ref="A9:C9"/>
    <mergeCell ref="A10:H10"/>
    <mergeCell ref="H12:H14"/>
    <mergeCell ref="D12:D14"/>
    <mergeCell ref="E12:E15"/>
    <mergeCell ref="F12:F15"/>
    <mergeCell ref="G12:G14"/>
    <mergeCell ref="A30:H30"/>
    <mergeCell ref="A25:H25"/>
    <mergeCell ref="A26:H26"/>
    <mergeCell ref="A29:H29"/>
  </mergeCells>
  <phoneticPr fontId="12" type="noConversion"/>
  <pageMargins left="0.11811023622047245" right="0.11811023622047245" top="0" bottom="0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78C9-6530-4AA0-A4D9-619E0E5D4CD8}">
  <sheetPr>
    <pageSetUpPr fitToPage="1"/>
  </sheetPr>
  <dimension ref="A1:G49"/>
  <sheetViews>
    <sheetView showGridLines="0" topLeftCell="A28" zoomScaleNormal="100" zoomScaleSheetLayoutView="85" workbookViewId="0">
      <selection activeCell="F44" sqref="F44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20.6640625" customWidth="1"/>
  </cols>
  <sheetData>
    <row r="1" spans="2:5" hidden="1" x14ac:dyDescent="0.3">
      <c r="B1" s="48"/>
    </row>
    <row r="2" spans="2:5" ht="18" hidden="1" x14ac:dyDescent="0.35">
      <c r="E2" s="49"/>
    </row>
    <row r="3" spans="2:5" ht="18" hidden="1" x14ac:dyDescent="0.35">
      <c r="E3" s="50"/>
    </row>
    <row r="4" spans="2:5" ht="18" hidden="1" x14ac:dyDescent="0.35">
      <c r="E4" s="49"/>
    </row>
    <row r="5" spans="2:5" hidden="1" x14ac:dyDescent="0.3"/>
    <row r="6" spans="2:5" ht="18" hidden="1" x14ac:dyDescent="0.35">
      <c r="E6" s="49"/>
    </row>
    <row r="7" spans="2:5" hidden="1" x14ac:dyDescent="0.3"/>
    <row r="8" spans="2:5" hidden="1" x14ac:dyDescent="0.3"/>
    <row r="9" spans="2:5" ht="16.2" customHeight="1" x14ac:dyDescent="0.3"/>
    <row r="10" spans="2:5" ht="17.399999999999999" customHeight="1" x14ac:dyDescent="0.3">
      <c r="B10" s="114" t="s">
        <v>39</v>
      </c>
      <c r="C10" s="114"/>
      <c r="D10" s="114"/>
    </row>
    <row r="11" spans="2:5" ht="55.2" x14ac:dyDescent="0.3">
      <c r="B11" s="60" t="s">
        <v>40</v>
      </c>
      <c r="C11" s="61" t="s">
        <v>41</v>
      </c>
      <c r="D11" s="61" t="s">
        <v>42</v>
      </c>
    </row>
    <row r="12" spans="2:5" ht="19.8" customHeight="1" x14ac:dyDescent="0.3">
      <c r="B12" s="51">
        <v>1</v>
      </c>
      <c r="C12" s="52" t="s">
        <v>43</v>
      </c>
      <c r="D12" s="52">
        <v>20</v>
      </c>
    </row>
    <row r="13" spans="2:5" ht="23.4" customHeight="1" x14ac:dyDescent="0.3">
      <c r="B13" s="51">
        <f>B12+1</f>
        <v>2</v>
      </c>
      <c r="C13" s="52" t="s">
        <v>44</v>
      </c>
      <c r="D13" s="52">
        <v>10</v>
      </c>
    </row>
    <row r="14" spans="2:5" x14ac:dyDescent="0.3">
      <c r="B14" s="51">
        <v>3</v>
      </c>
      <c r="C14" s="52" t="s">
        <v>45</v>
      </c>
      <c r="D14" s="52">
        <v>8</v>
      </c>
    </row>
    <row r="15" spans="2:5" x14ac:dyDescent="0.3">
      <c r="B15" s="51">
        <v>4</v>
      </c>
      <c r="C15" s="52" t="s">
        <v>46</v>
      </c>
      <c r="D15" s="52">
        <v>4</v>
      </c>
    </row>
    <row r="16" spans="2:5" ht="27.6" x14ac:dyDescent="0.3">
      <c r="B16" s="53"/>
      <c r="C16" s="52" t="s">
        <v>47</v>
      </c>
      <c r="D16" s="52">
        <f>SUM(D12:D15)</f>
        <v>42</v>
      </c>
    </row>
    <row r="17" spans="2:4" ht="6.6" customHeight="1" x14ac:dyDescent="0.3">
      <c r="B17" s="29"/>
      <c r="C17" s="54"/>
      <c r="D17" s="54"/>
    </row>
    <row r="18" spans="2:4" ht="14.4" hidden="1" customHeight="1" x14ac:dyDescent="0.3">
      <c r="B18" s="29"/>
      <c r="C18" s="29"/>
      <c r="D18" s="29"/>
    </row>
    <row r="19" spans="2:4" hidden="1" x14ac:dyDescent="0.3">
      <c r="B19" s="115" t="s">
        <v>48</v>
      </c>
      <c r="C19" s="115"/>
      <c r="D19" s="29"/>
    </row>
    <row r="20" spans="2:4" hidden="1" x14ac:dyDescent="0.3">
      <c r="B20" s="116" t="s">
        <v>49</v>
      </c>
      <c r="C20" s="116"/>
      <c r="D20" s="55"/>
    </row>
    <row r="21" spans="2:4" hidden="1" x14ac:dyDescent="0.3">
      <c r="B21" s="56"/>
      <c r="C21" s="56"/>
      <c r="D21" s="56"/>
    </row>
    <row r="22" spans="2:4" hidden="1" x14ac:dyDescent="0.3"/>
    <row r="23" spans="2:4" ht="3.6" hidden="1" customHeight="1" x14ac:dyDescent="0.3"/>
    <row r="24" spans="2:4" hidden="1" x14ac:dyDescent="0.3"/>
    <row r="25" spans="2:4" hidden="1" x14ac:dyDescent="0.3"/>
    <row r="26" spans="2:4" ht="43.8" customHeight="1" x14ac:dyDescent="0.3">
      <c r="B26" s="114" t="s">
        <v>50</v>
      </c>
      <c r="C26" s="114"/>
      <c r="D26" s="114"/>
    </row>
    <row r="27" spans="2:4" ht="55.2" x14ac:dyDescent="0.3">
      <c r="B27" s="60" t="s">
        <v>40</v>
      </c>
      <c r="C27" s="61" t="s">
        <v>51</v>
      </c>
      <c r="D27" s="61" t="s">
        <v>42</v>
      </c>
    </row>
    <row r="28" spans="2:4" x14ac:dyDescent="0.3">
      <c r="B28" s="51">
        <v>1</v>
      </c>
      <c r="C28" s="52" t="s">
        <v>43</v>
      </c>
      <c r="D28" s="57">
        <v>10</v>
      </c>
    </row>
    <row r="29" spans="2:4" x14ac:dyDescent="0.3">
      <c r="B29" s="51">
        <f>B28+1</f>
        <v>2</v>
      </c>
      <c r="C29" s="52" t="s">
        <v>44</v>
      </c>
      <c r="D29" s="57">
        <v>5</v>
      </c>
    </row>
    <row r="30" spans="2:4" x14ac:dyDescent="0.3">
      <c r="B30" s="51">
        <v>3</v>
      </c>
      <c r="C30" s="52" t="s">
        <v>45</v>
      </c>
      <c r="D30" s="57">
        <v>4</v>
      </c>
    </row>
    <row r="31" spans="2:4" ht="21" customHeight="1" x14ac:dyDescent="0.3">
      <c r="B31" s="51">
        <v>4</v>
      </c>
      <c r="C31" s="52" t="s">
        <v>46</v>
      </c>
      <c r="D31" s="57">
        <v>2</v>
      </c>
    </row>
    <row r="32" spans="2:4" ht="27.6" x14ac:dyDescent="0.3">
      <c r="B32" s="53"/>
      <c r="C32" s="52" t="s">
        <v>47</v>
      </c>
      <c r="D32" s="52">
        <f>SUM(D28:D31)</f>
        <v>21</v>
      </c>
    </row>
    <row r="33" spans="2:4" ht="30" customHeight="1" x14ac:dyDescent="0.3">
      <c r="B33" s="114" t="s">
        <v>56</v>
      </c>
      <c r="C33" s="114"/>
      <c r="D33" s="114"/>
    </row>
    <row r="34" spans="2:4" ht="55.2" x14ac:dyDescent="0.3">
      <c r="B34" s="60" t="s">
        <v>40</v>
      </c>
      <c r="C34" s="61" t="s">
        <v>52</v>
      </c>
      <c r="D34" s="61" t="s">
        <v>42</v>
      </c>
    </row>
    <row r="35" spans="2:4" x14ac:dyDescent="0.3">
      <c r="B35" s="52">
        <v>1</v>
      </c>
      <c r="C35" s="52" t="s">
        <v>43</v>
      </c>
      <c r="D35" s="52">
        <v>10</v>
      </c>
    </row>
    <row r="36" spans="2:4" x14ac:dyDescent="0.3">
      <c r="B36" s="52">
        <f>B35+1</f>
        <v>2</v>
      </c>
      <c r="C36" s="52" t="s">
        <v>44</v>
      </c>
      <c r="D36" s="52">
        <v>5</v>
      </c>
    </row>
    <row r="37" spans="2:4" x14ac:dyDescent="0.3">
      <c r="B37" s="52">
        <v>3</v>
      </c>
      <c r="C37" s="52" t="s">
        <v>45</v>
      </c>
      <c r="D37" s="52">
        <v>4</v>
      </c>
    </row>
    <row r="38" spans="2:4" x14ac:dyDescent="0.3">
      <c r="B38" s="52">
        <f t="shared" ref="B38" si="0">B37+1</f>
        <v>4</v>
      </c>
      <c r="C38" s="52" t="s">
        <v>46</v>
      </c>
      <c r="D38" s="52">
        <v>2</v>
      </c>
    </row>
    <row r="39" spans="2:4" ht="27.6" x14ac:dyDescent="0.3">
      <c r="B39" s="53"/>
      <c r="C39" s="52" t="s">
        <v>47</v>
      </c>
      <c r="D39" s="52">
        <f>SUM(D35:D38)</f>
        <v>21</v>
      </c>
    </row>
    <row r="40" spans="2:4" x14ac:dyDescent="0.3">
      <c r="B40" s="29"/>
      <c r="C40" s="54"/>
      <c r="D40" s="54"/>
    </row>
    <row r="41" spans="2:4" ht="36" customHeight="1" x14ac:dyDescent="0.3">
      <c r="B41" s="114" t="s">
        <v>55</v>
      </c>
      <c r="C41" s="114"/>
      <c r="D41" s="114"/>
    </row>
    <row r="42" spans="2:4" ht="55.2" x14ac:dyDescent="0.3">
      <c r="B42" s="60" t="s">
        <v>40</v>
      </c>
      <c r="C42" s="61" t="s">
        <v>52</v>
      </c>
      <c r="D42" s="61" t="s">
        <v>42</v>
      </c>
    </row>
    <row r="43" spans="2:4" x14ac:dyDescent="0.3">
      <c r="B43" s="52">
        <v>1</v>
      </c>
      <c r="C43" s="52" t="s">
        <v>43</v>
      </c>
      <c r="D43" s="52">
        <v>60</v>
      </c>
    </row>
    <row r="44" spans="2:4" x14ac:dyDescent="0.3">
      <c r="B44" s="52">
        <f>B43+1</f>
        <v>2</v>
      </c>
      <c r="C44" s="52" t="s">
        <v>44</v>
      </c>
      <c r="D44" s="52">
        <v>30</v>
      </c>
    </row>
    <row r="45" spans="2:4" x14ac:dyDescent="0.3">
      <c r="B45" s="52">
        <v>3</v>
      </c>
      <c r="C45" s="52" t="s">
        <v>45</v>
      </c>
      <c r="D45" s="52">
        <v>24</v>
      </c>
    </row>
    <row r="46" spans="2:4" x14ac:dyDescent="0.3">
      <c r="B46" s="52">
        <f t="shared" ref="B46" si="1">B45+1</f>
        <v>4</v>
      </c>
      <c r="C46" s="52" t="s">
        <v>46</v>
      </c>
      <c r="D46" s="52">
        <v>12</v>
      </c>
    </row>
    <row r="47" spans="2:4" ht="27.6" x14ac:dyDescent="0.3">
      <c r="B47" s="53"/>
      <c r="C47" s="52" t="s">
        <v>47</v>
      </c>
      <c r="D47" s="52">
        <f>SUM(D43:D46)</f>
        <v>126</v>
      </c>
    </row>
    <row r="48" spans="2:4" x14ac:dyDescent="0.3">
      <c r="B48" s="29"/>
      <c r="C48" s="54"/>
      <c r="D48" s="54"/>
    </row>
    <row r="49" spans="1:7" ht="19.8" customHeight="1" x14ac:dyDescent="0.3">
      <c r="A49" s="58"/>
      <c r="B49" s="59" t="s">
        <v>53</v>
      </c>
      <c r="C49" s="58"/>
      <c r="D49" s="58"/>
      <c r="E49" s="58"/>
      <c r="F49" s="58"/>
      <c r="G49" s="58"/>
    </row>
  </sheetData>
  <mergeCells count="6">
    <mergeCell ref="B41:D41"/>
    <mergeCell ref="B10:D10"/>
    <mergeCell ref="B19:C19"/>
    <mergeCell ref="B20:C20"/>
    <mergeCell ref="B26:D26"/>
    <mergeCell ref="B33:D3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Цінова пропозиція</vt:lpstr>
      <vt:lpstr>Додаток 3. Розподіл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2026-04-03T13:32:52Z</dcterms:modified>
  <cp:category/>
  <cp:contentStatus/>
</cp:coreProperties>
</file>