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176" documentId="13_ncr:1_{2B86E354-F780-45D1-942E-10D181CF870D}" xr6:coauthVersionLast="47" xr6:coauthVersionMax="47" xr10:uidLastSave="{31FEEA00-8294-4C7F-A008-80976223F2CC}"/>
  <bookViews>
    <workbookView xWindow="28680" yWindow="-120" windowWidth="29040" windowHeight="15720" xr2:uid="{00000000-000D-0000-FFFF-FFFF00000000}"/>
  </bookViews>
  <sheets>
    <sheet name="Пропозиція_послуги" sheetId="7" r:id="rId1"/>
  </sheets>
  <definedNames>
    <definedName name="_xlnm.Print_Area" localSheetId="0">Пропозиція_послуги!$A$1:$G$71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7" l="1"/>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13" i="7"/>
  <c r="G52" i="7" s="1"/>
  <c r="A14" i="7"/>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sharedStrings.xml><?xml version="1.0" encoding="utf-8"?>
<sst xmlns="http://schemas.openxmlformats.org/spreadsheetml/2006/main" count="113" uniqueCount="77">
  <si>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</si>
  <si>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</si>
  <si>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</si>
  <si>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</si>
  <si>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</si>
  <si>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</si>
  <si>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</si>
  <si>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</si>
  <si>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</si>
  <si>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</si>
  <si>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t>Всього вартість пропозиції, грн*</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</si>
  <si>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</si>
  <si>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</si>
  <si>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</si>
  <si>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</si>
  <si>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</si>
  <si>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</si>
  <si>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МП                                  підпис                               ПІБ </t>
  </si>
  <si>
    <t>Ми погоджуємось зафіксувати цінову пропозицію протягом 90 календарних днів з моменту подачі</t>
  </si>
  <si>
    <r>
      <t>(Назва Учасника),</t>
    </r>
    <r>
      <rPr>
        <sz val="12"/>
        <rFont val="Times New Roman"/>
        <family val="1"/>
        <charset val="204"/>
      </rPr>
      <t xml:space="preserve"> надає свою пропозицію щодо участі в тендері на закупівлю послуги з ремонту покрівлі.  </t>
    </r>
  </si>
  <si>
    <t>Додаток № 2 до Запиту</t>
  </si>
  <si>
    <t xml:space="preserve"> ** Закупівля відбувається одним лотом </t>
  </si>
  <si>
    <t>Ми ознайомлені та погоджуємося з Умовами типового Договору  ТЧХУ (Додаток №3 до Запиту).</t>
  </si>
  <si>
    <t>Ми погоджуємось, що всі витрати, пов’язані з наданням послуг здійснюються за рахунок Постачальника та їх вартість включена в цінову пропозицію.</t>
  </si>
  <si>
    <t>"Надаючи свою цінову пропозицію, наша компанія погоджується з наступними вимогами даної закупівлі: 
1. Вважається, що Підрядник повністю розуміє обсяг робіт та гарантує, що всі необхідні основні, супутні та допоміжні роботи та матеріали включені до цінової пропозиції. В таблиці вказана чиста площа будівельних конструкцій без технологічних напусків та відходів що можуть утворитися в процесі монтажних робіт.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 по поточному лоту(розділу), він повинен врахувати ці витрати у власній пропозиції.
2. Матеріали для виконання даного переліку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4. У випадку змін в митному законодавстві, вартість робіт не змінюється.
5.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прибуток, тощо.
6. У вартість матеріалів входить вартість їх транспортування, навантаження, складування (приміщення або інший вид ділянки складування Замовником не надається), підйом на поверх.
7. У вартість має бути включене розбирання, збирання риштувань.
8. У вартість мають бути включені роботи по захисту існуючих конструкцій (вікна, сходові марші та інше) або їх відновлення у випадку пошкодження Підрядником.
9. Пробивання (свердління) отворів діаметром менше 250 мм входять у вартість монтажу обладнання, конструкцій
10. Тимчасове електропостачання та освітлення виконується за рахунок Виконавця робіт.  
11. Вартість комунальних послуг сплачується Замовником та не включається у вартість робіт Підрядника.
12. У вартість одиничних розцінок на роботи включаються адміністративні, транспортні витрати та витрати на можливе покриття ризиків. 
13. У вартість одиничних розцінок на роботи включаються вартість витратних матеріалів.
14.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15. Учасники тендеру включають усі, прямі та непрямі витрати, до загальної пропонованої ціни. 
16. У разі подальшого оздоблення існуючих конструкцій, вартість оздоблення включає підготовчі роботи по влаштуванню (наприклад: вартість очистки стіни перед шпаклівкою включаєтться в вартість робот по шпаклівки і т.п.)
17. Вартість робіт включає в собі всі необхідні витрати на виконання робіт в зимовий період (обігрів приміщень, прогрів бетону та інше)
18. Вартість використання машин та механізмів (власних, орендованих або використовуємих за іншими правами власності) включається в одиничні розцінки робіт
19. Роботи із спорудження тимчасових виробничих та побутових споруд, необхідних для організаціїі обслуговування будівництва включаються у вартість робіт
20. Підрядник забов'язується під час виконання 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21.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t>
  </si>
  <si>
    <t>Розбирання покриттів покрівлі з листової сталі (1 слой)</t>
  </si>
  <si>
    <t>Розбирання покриттів покрівлі з листової сталі (2 слой)</t>
  </si>
  <si>
    <t>(Демонтаж) Монтаж покрівельного покриття з профільованого листа при висоті будівлі до 25 м</t>
  </si>
  <si>
    <t>Розбирання лат [решетування] з дощок суцільних</t>
  </si>
  <si>
    <t>Улаштування вирівнюючого контрбруса</t>
  </si>
  <si>
    <t>Бруски обрізні 50х50</t>
  </si>
  <si>
    <t>Саморізи по дереву 4,8х90 мм</t>
  </si>
  <si>
    <t>Заміна брусків кроквяної конструкції</t>
  </si>
  <si>
    <t>Бруски обрізні 180х60 мм</t>
  </si>
  <si>
    <t>Кут монтажний 90х90х65х2,5</t>
  </si>
  <si>
    <t>Пластина перфорована</t>
  </si>
  <si>
    <t>Винт для дерева, 6,0x50</t>
  </si>
  <si>
    <t>Винт для дерева, 6,0x110</t>
  </si>
  <si>
    <t>Улаштування прокладної пароізоляції в один шар</t>
  </si>
  <si>
    <t>Мембрана гідроізоляційна</t>
  </si>
  <si>
    <t>Скоба для степлера 10мм</t>
  </si>
  <si>
    <t>Улаштування лат [решетування] з прозорами із дощок і брусків під покрівлю з профлиста</t>
  </si>
  <si>
    <t>Дошки обрізні 30х100мм</t>
  </si>
  <si>
    <t>Саморіз по дереву 4,2х75</t>
  </si>
  <si>
    <t>Антисептування водними сумішами дерев'яних конструкцій покрівлі</t>
  </si>
  <si>
    <t>Антисептик концентрат</t>
  </si>
  <si>
    <t>Улаштування капельника по периметру покрівлі</t>
  </si>
  <si>
    <t>Капельник ,L=2м</t>
  </si>
  <si>
    <t>Саморіз пресшайба 4,2х19 мм</t>
  </si>
  <si>
    <t>Улаштування примикань до кам'яних стін</t>
  </si>
  <si>
    <t>Планка кутова,L=2м</t>
  </si>
  <si>
    <t>Дюбель распірний 6х80 мм</t>
  </si>
  <si>
    <t>Герметик сіліконовий, для зовнішнього використання, білий (280мл)</t>
  </si>
  <si>
    <t>Улаштування покриття з металочерепиці</t>
  </si>
  <si>
    <t>Планка конька L = 2000 мм</t>
  </si>
  <si>
    <t>Планка розжолобка, L = 2000</t>
  </si>
  <si>
    <t>Торцева планка, L =2000мм</t>
  </si>
  <si>
    <t>Саморіз покрівельний 4,8х35 мм</t>
  </si>
  <si>
    <t>Вентільована стрічка</t>
  </si>
  <si>
    <t>Ущільнювач в розжолобку</t>
  </si>
  <si>
    <t>Примітки</t>
  </si>
  <si>
    <t>Одиниця вимірювання</t>
  </si>
  <si>
    <t>Ціна, грн.  включаючі всі податки</t>
  </si>
  <si>
    <t>Вартість, грн.  включаючі всі податки</t>
  </si>
  <si>
    <t>100м2</t>
  </si>
  <si>
    <t>м3</t>
  </si>
  <si>
    <t>шт</t>
  </si>
  <si>
    <t>м</t>
  </si>
  <si>
    <t>м2</t>
  </si>
  <si>
    <t>кг</t>
  </si>
  <si>
    <t>100м</t>
  </si>
  <si>
    <r>
      <rPr>
        <b/>
        <i/>
        <sz val="12"/>
        <rFont val="Times New Roman"/>
        <family val="1"/>
        <charset val="204"/>
      </rPr>
      <t>Інформація для Учасника:</t>
    </r>
    <r>
      <rPr>
        <i/>
        <sz val="12"/>
        <rFont val="Times New Roman"/>
        <family val="1"/>
        <charset val="204"/>
      </rPr>
      <t xml:space="preserve">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r>
  </si>
  <si>
    <t>Гарантія: 3 роки</t>
  </si>
  <si>
    <r>
      <t xml:space="preserve">Місце виконання робіт: </t>
    </r>
    <r>
      <rPr>
        <sz val="14"/>
        <rFont val="Times New Roman"/>
        <family val="1"/>
        <charset val="204"/>
      </rPr>
      <t xml:space="preserve"> м. Київ, вул. Євгена Чикаленка (детальна адреса буде вказана при укладанні договору)</t>
    </r>
  </si>
  <si>
    <r>
      <t xml:space="preserve">Умови оплати: </t>
    </r>
    <r>
      <rPr>
        <sz val="14"/>
        <color theme="1"/>
        <rFont val="Times New Roman"/>
        <family val="1"/>
        <charset val="204"/>
      </rPr>
      <t>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r>
  </si>
  <si>
    <t xml:space="preserve">  * Товариство Червоного Хреста України є громадською неприбутковою організацією і просить надати максимальні знижки на послуги, вказані у ціновій пропозиції.</t>
  </si>
  <si>
    <r>
      <t>Строк виконання:  ____90____</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</si>
</sst>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28"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b/>
      <sz val="11"/>
      <color theme="1"/>
      <name val="Times New Roman"/>
      <family val="1"/>
      <charset val="204"/>
    </font>
    <font>
      <i/>
      <sz val="11"/>
      <name val="Times New Roman"/>
      <family val="1"/>
      <charset val="204"/>
    </font>
    <font>
      <sz val="12"/>
      <name val="Times New Roman"/>
      <family val="1"/>
      <charset val="204"/>
    </font>
    <font>
      <i/>
      <sz val="12"/>
      <name val="Times New Roman"/>
      <family val="1"/>
      <charset val="204"/>
    </font>
    <font>
      <sz val="10"/>
      <color indexed="8"/>
      <name val="Arial Cyr"/>
      <charset val="204"/>
    </font>
    <font>
      <b/>
      <sz val="10"/>
      <color indexed="8"/>
      <name val="Arial Cyr"/>
      <charset val="204"/>
    </font>
    <font>
      <i/>
      <sz val="14"/>
      <color indexed="8"/>
      <name val="Times New Roman"/>
      <family val="1"/>
      <charset val="204"/>
    </font>
    <font>
      <b/>
      <i/>
      <sz val="16"/>
      <color theme="1"/>
      <name val="Times New Roman"/>
      <family val="1"/>
      <charset val="204"/>
    </font>
    <font>
      <b/>
      <i/>
      <sz val="12"/>
      <name val="Times New Roman"/>
      <family val="1"/>
      <charset val="204"/>
    </font>
    <font>
      <b/>
      <sz val="14"/>
      <color theme="1"/>
      <name val="Times New Roman"/>
      <family val="1"/>
      <charset val="204"/>
    </font>
    <font>
      <b/>
      <sz val="14"/>
      <name val="Times New Roman"/>
      <family val="1"/>
      <charset val="204"/>
    </font>
    <font>
      <sz val="14"/>
      <name val="Times New Roman"/>
      <family val="1"/>
      <charset val="204"/>
    </font>
    <font>
      <b/>
      <sz val="14"/>
      <color rgb="FF000000"/>
      <name val="Times New Roman"/>
      <family val="1"/>
      <charset val="204"/>
    </font>
    <font>
      <sz val="14"/>
      <color theme="1"/>
      <name val="Times New Roman"/>
      <family val="1"/>
      <charset val="204"/>
    </font>
  </fonts>
  <fills count="6">
    <fill>
      <patternFill patternType="none"/>
    </fill>
    <fill>
      <patternFill patternType="gray125"/>
    </fill>
    <fill>
      <patternFill patternType="solid">
        <fgColor theme="2"/>
        <bgColor indexed="64"/>
      </patternFill>
    </fill>
    <fill>
      <patternFill patternType="solid">
        <fgColor theme="8" tint="0.59999389629810485"/>
        <bgColor indexed="64"/>
      </patternFill>
    </fill>
    <fill>
      <patternFill patternType="solid">
        <fgColor theme="0"/>
        <bgColor indexed="64"/>
      </patternFill>
    </fill>
    <fill>
      <patternFill patternType="solid">
        <fgColor theme="6" tint="0.59999389629810485"/>
        <bgColor indexed="64"/>
      </patternFill>
    </fill>
  </fills>
  <borders count="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1" fillId="0" borderId="0" xfId="0" applyFont="1"/>
    <xf numFmtId="0" fontId="1" fillId="0" borderId="0" xfId="0" applyFont="1" applyAlignment="1">
      <alignment horizontal="center" vertical="center"/>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vertical="center"/>
    </xf>
    <xf numFmtId="0" fontId="7"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center"/>
    </xf>
    <xf numFmtId="0" fontId="7" fillId="0" borderId="0" xfId="0" applyFont="1" applyAlignment="1">
      <alignment horizontal="left" vertical="center" wrapText="1"/>
    </xf>
    <xf numFmtId="0" fontId="13" fillId="0" borderId="0" xfId="0" applyFont="1"/>
    <xf numFmtId="0" fontId="18" fillId="0" borderId="8" xfId="0" applyFont="1" applyBorder="1" applyAlignment="1">
      <alignment vertical="center" wrapText="1"/>
    </xf>
    <xf numFmtId="4" fontId="12" fillId="0" borderId="8" xfId="0" applyNumberFormat="1" applyFont="1" applyBorder="1" applyAlignment="1">
      <alignment horizontal="center" vertical="center" wrapText="1"/>
    </xf>
    <xf numFmtId="0" fontId="19" fillId="0" borderId="8" xfId="0" applyFont="1" applyBorder="1" applyAlignment="1">
      <alignment vertical="center" wrapText="1"/>
    </xf>
    <xf numFmtId="0" fontId="0" fillId="0" borderId="8" xfId="0" applyBorder="1" applyAlignment="1">
      <alignment vertical="center" wrapText="1"/>
    </xf>
    <xf numFmtId="0" fontId="20" fillId="0" borderId="8" xfId="0" applyFont="1" applyBorder="1" applyAlignment="1">
      <alignment vertical="center" wrapText="1"/>
    </xf>
    <xf numFmtId="0" fontId="20" fillId="0" borderId="8" xfId="0" applyFont="1" applyBorder="1" applyAlignment="1">
      <alignment horizontal="center" vertical="center" wrapText="1"/>
    </xf>
    <xf numFmtId="164" fontId="20" fillId="0" borderId="8" xfId="0" applyNumberFormat="1" applyFont="1" applyBorder="1" applyAlignment="1">
      <alignment horizontal="center" vertical="center" wrapText="1"/>
    </xf>
    <xf numFmtId="1" fontId="20" fillId="0" borderId="8" xfId="0" applyNumberFormat="1" applyFont="1" applyBorder="1" applyAlignment="1">
      <alignment horizontal="center" vertical="center" wrapText="1"/>
    </xf>
    <xf numFmtId="0" fontId="15" fillId="0" borderId="0" xfId="0" applyFont="1" applyAlignment="1">
      <alignment vertical="center"/>
    </xf>
    <xf numFmtId="0" fontId="6" fillId="0" borderId="0" xfId="0" applyFont="1" applyAlignment="1">
      <alignment vertical="center"/>
    </xf>
    <xf numFmtId="0" fontId="4" fillId="0" borderId="8" xfId="0" applyFont="1" applyBorder="1" applyAlignment="1">
      <alignment horizontal="center" vertical="center" wrapText="1"/>
    </xf>
    <xf numFmtId="4" fontId="13" fillId="2" borderId="8" xfId="0" applyNumberFormat="1" applyFont="1" applyFill="1" applyBorder="1" applyAlignment="1">
      <alignment horizontal="center" vertical="center" wrapText="1"/>
    </xf>
    <xf numFmtId="0" fontId="26" fillId="4" borderId="0" xfId="0" applyFont="1" applyFill="1"/>
    <xf numFmtId="0" fontId="23" fillId="4" borderId="0" xfId="0" applyFont="1" applyFill="1" applyAlignment="1">
      <alignment horizontal="left" vertical="center" wrapText="1"/>
    </xf>
    <xf numFmtId="0" fontId="17" fillId="0" borderId="8" xfId="0" applyFont="1" applyBorder="1" applyAlignment="1">
      <alignment horizontal="left" vertical="center" wrapText="1"/>
    </xf>
    <xf numFmtId="0" fontId="23" fillId="0" borderId="2" xfId="0" applyFont="1" applyBorder="1" applyAlignment="1">
      <alignment horizontal="left" vertical="center" wrapText="1"/>
    </xf>
    <xf numFmtId="0" fontId="23" fillId="0" borderId="0" xfId="0" applyFont="1" applyAlignment="1">
      <alignment horizontal="left" vertical="center" wrapText="1"/>
    </xf>
    <xf numFmtId="0" fontId="23" fillId="5" borderId="2" xfId="0" applyFont="1" applyFill="1" applyBorder="1" applyAlignment="1">
      <alignment horizontal="left" vertical="center" wrapText="1"/>
    </xf>
    <xf numFmtId="0" fontId="23" fillId="5" borderId="0" xfId="0" applyFont="1" applyFill="1" applyAlignment="1">
      <alignment horizontal="left" vertical="center" wrapText="1"/>
    </xf>
    <xf numFmtId="0" fontId="24" fillId="4" borderId="2" xfId="0" applyFont="1" applyFill="1" applyBorder="1" applyAlignment="1">
      <alignment horizontal="left" vertical="center" wrapText="1"/>
    </xf>
    <xf numFmtId="0" fontId="24" fillId="4" borderId="0" xfId="0" applyFont="1" applyFill="1" applyAlignment="1">
      <alignment horizontal="left" vertical="center" wrapText="1"/>
    </xf>
    <xf numFmtId="0" fontId="3" fillId="3" borderId="8" xfId="0" applyFont="1" applyFill="1" applyBorder="1" applyAlignment="1">
      <alignment horizontal="center" vertical="center" wrapText="1"/>
    </xf>
    <xf numFmtId="0" fontId="21" fillId="2" borderId="8" xfId="0" applyFont="1" applyFill="1" applyBorder="1" applyAlignment="1">
      <alignment horizontal="right" vertical="center"/>
    </xf>
    <xf numFmtId="0" fontId="10"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wrapText="1"/>
    </xf>
    <xf numFmtId="0" fontId="13" fillId="0" borderId="0" xfId="0" applyFont="1" applyAlignment="1">
      <alignment horizontal="center"/>
    </xf>
    <xf numFmtId="0" fontId="17" fillId="0" borderId="4" xfId="0" applyFont="1" applyBorder="1" applyAlignment="1">
      <alignment horizontal="left"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8"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4" fontId="3" fillId="3" borderId="8" xfId="0" applyNumberFormat="1" applyFont="1" applyFill="1" applyBorder="1" applyAlignment="1">
      <alignment horizontal="center" vertical="center" wrapText="1"/>
    </xf>
    <xf numFmtId="0" fontId="17" fillId="4" borderId="8" xfId="0" applyFont="1" applyFill="1" applyBorder="1" applyAlignment="1">
      <alignment horizontal="left" vertical="top"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sheetPr>
    <pageSetUpPr fitToPage="1"/>
  </sheetPr>
  <dimension ref="A1:IO109"/>
  <sheetViews>
    <sheetView showGridLines="0" tabSelected="1" zoomScale="85" zoomScaleNormal="85" zoomScaleSheetLayoutView="85" workbookViewId="0">
      <selection activeCell="A65" sqref="A65:G65"/>
    </sheetView>
  </sheetViews>
  <sheetFormatPr defaultColWidth="9.109375" defaultRowHeight="21" x14ac:dyDescent="0.4"/>
  <cols>
    <col min="1" max="1" width="5.33203125" style="2" customWidth="1"/>
    <col min="2" max="2" width="68.6640625" style="1" customWidth="1"/>
    <col min="3" max="3" width="25.109375" style="1" customWidth="1"/>
    <col min="4" max="4" width="24.88671875" style="1" customWidth="1"/>
    <col min="5" max="5" width="19.5546875" style="4" customWidth="1"/>
    <col min="6" max="6" width="30.33203125" style="4" customWidth="1"/>
    <col min="7" max="7" width="32.109375" style="1" customWidth="1"/>
    <col min="8" max="16384" width="9.109375" style="1"/>
  </cols>
  <sheetData>
    <row r="1" spans="1:11" x14ac:dyDescent="0.4">
      <c r="G1" s="1" t="s">
        <v>20</v>
      </c>
    </row>
    <row r="2" spans="1:11" x14ac:dyDescent="0.4">
      <c r="B2" s="47" t="s">
        <v>0</v>
      </c>
      <c r="C2" s="47"/>
      <c r="D2" s="47"/>
      <c r="E2" s="47"/>
      <c r="F2" s="47"/>
      <c r="G2" s="47"/>
    </row>
    <row r="4" spans="1:11" ht="29.25" customHeight="1" x14ac:dyDescent="0.4">
      <c r="A4" s="48" t="s">
        <v>19</v>
      </c>
      <c r="B4" s="48"/>
      <c r="C4" s="48"/>
      <c r="D4" s="48"/>
      <c r="E4" s="48"/>
      <c r="F4" s="48"/>
      <c r="G4" s="48"/>
    </row>
    <row r="5" spans="1:11" ht="20.25" customHeight="1" x14ac:dyDescent="0.4">
      <c r="A5" s="49" t="s">
        <v>1</v>
      </c>
      <c r="B5" s="50"/>
      <c r="C5" s="55" t="s">
        <v>2</v>
      </c>
      <c r="D5" s="55"/>
      <c r="E5" s="55"/>
      <c r="F5" s="55"/>
      <c r="G5" s="55"/>
    </row>
    <row r="6" spans="1:11" ht="20.25" customHeight="1" x14ac:dyDescent="0.4">
      <c r="A6" s="51"/>
      <c r="B6" s="52"/>
      <c r="C6" s="55" t="s">
        <v>3</v>
      </c>
      <c r="D6" s="55"/>
      <c r="E6" s="55"/>
      <c r="F6" s="55"/>
      <c r="G6" s="55"/>
    </row>
    <row r="7" spans="1:11" ht="25.95" customHeight="1" x14ac:dyDescent="0.4">
      <c r="A7" s="53"/>
      <c r="B7" s="54"/>
      <c r="C7" s="55" t="s">
        <v>4</v>
      </c>
      <c r="D7" s="55"/>
      <c r="E7" s="55"/>
      <c r="F7" s="55"/>
      <c r="G7" s="55"/>
    </row>
    <row r="8" spans="1:11" ht="34.950000000000003" customHeight="1" x14ac:dyDescent="0.4">
      <c r="A8" s="56" t="s">
        <v>5</v>
      </c>
      <c r="B8" s="57"/>
      <c r="C8" s="55" t="s">
        <v>6</v>
      </c>
      <c r="D8" s="55"/>
      <c r="E8" s="55"/>
      <c r="F8" s="55"/>
      <c r="G8" s="55"/>
    </row>
    <row r="9" spans="1:11" ht="174.6" customHeight="1" x14ac:dyDescent="0.4">
      <c r="A9" s="59" t="s">
        <v>24</v>
      </c>
      <c r="B9" s="59"/>
      <c r="C9" s="59"/>
      <c r="D9" s="59"/>
      <c r="E9" s="59"/>
      <c r="F9" s="59"/>
      <c r="G9" s="59"/>
    </row>
    <row r="10" spans="1:11" ht="331.2" customHeight="1" x14ac:dyDescent="0.4">
      <c r="A10" s="59"/>
      <c r="B10" s="59"/>
      <c r="C10" s="59"/>
      <c r="D10" s="59"/>
      <c r="E10" s="59"/>
      <c r="F10" s="59"/>
      <c r="G10" s="59"/>
      <c r="K10" s="19"/>
    </row>
    <row r="11" spans="1:11" ht="20.25" customHeight="1" x14ac:dyDescent="0.4">
      <c r="A11" s="41" t="s">
        <v>7</v>
      </c>
      <c r="B11" s="41" t="s">
        <v>8</v>
      </c>
      <c r="C11" s="41" t="s">
        <v>60</v>
      </c>
      <c r="D11" s="41" t="s">
        <v>61</v>
      </c>
      <c r="E11" s="58" t="s">
        <v>9</v>
      </c>
      <c r="F11" s="58" t="s">
        <v>62</v>
      </c>
      <c r="G11" s="41" t="s">
        <v>63</v>
      </c>
    </row>
    <row r="12" spans="1:11" x14ac:dyDescent="0.4">
      <c r="A12" s="41"/>
      <c r="B12" s="41"/>
      <c r="C12" s="41"/>
      <c r="D12" s="41"/>
      <c r="E12" s="58"/>
      <c r="F12" s="58"/>
      <c r="G12" s="41"/>
    </row>
    <row r="13" spans="1:11" s="3" customFormat="1" x14ac:dyDescent="0.4">
      <c r="A13" s="30">
        <v>1</v>
      </c>
      <c r="B13" s="24" t="s">
        <v>25</v>
      </c>
      <c r="C13" s="20"/>
      <c r="D13" s="25" t="s">
        <v>64</v>
      </c>
      <c r="E13" s="26">
        <v>6.7</v>
      </c>
      <c r="F13" s="21"/>
      <c r="G13" s="30">
        <f>E13*F13</f>
        <v>0</v>
      </c>
    </row>
    <row r="14" spans="1:11" s="3" customFormat="1" x14ac:dyDescent="0.4">
      <c r="A14" s="30">
        <f>A13+1</f>
        <v>2</v>
      </c>
      <c r="B14" s="24" t="s">
        <v>26</v>
      </c>
      <c r="C14" s="20"/>
      <c r="D14" s="25" t="s">
        <v>64</v>
      </c>
      <c r="E14" s="26">
        <v>6.7</v>
      </c>
      <c r="F14" s="21"/>
      <c r="G14" s="30">
        <f t="shared" ref="G14:G51" si="0">E14*F14</f>
        <v>0</v>
      </c>
    </row>
    <row r="15" spans="1:11" s="3" customFormat="1" ht="45" customHeight="1" x14ac:dyDescent="0.4">
      <c r="A15" s="30">
        <f t="shared" ref="A15:A51" si="1">A14+1</f>
        <v>3</v>
      </c>
      <c r="B15" s="24" t="s">
        <v>27</v>
      </c>
      <c r="C15" s="20"/>
      <c r="D15" s="25" t="s">
        <v>64</v>
      </c>
      <c r="E15" s="26">
        <v>6.7</v>
      </c>
      <c r="F15" s="21"/>
      <c r="G15" s="30">
        <f t="shared" si="0"/>
        <v>0</v>
      </c>
    </row>
    <row r="16" spans="1:11" s="3" customFormat="1" x14ac:dyDescent="0.4">
      <c r="A16" s="30">
        <f t="shared" si="1"/>
        <v>4</v>
      </c>
      <c r="B16" s="24" t="s">
        <v>28</v>
      </c>
      <c r="C16" s="20"/>
      <c r="D16" s="25" t="s">
        <v>64</v>
      </c>
      <c r="E16" s="26">
        <v>6.7</v>
      </c>
      <c r="F16" s="21"/>
      <c r="G16" s="30">
        <f t="shared" si="0"/>
        <v>0</v>
      </c>
    </row>
    <row r="17" spans="1:7" s="3" customFormat="1" x14ac:dyDescent="0.4">
      <c r="A17" s="30">
        <f t="shared" si="1"/>
        <v>5</v>
      </c>
      <c r="B17" s="24" t="s">
        <v>29</v>
      </c>
      <c r="C17" s="20"/>
      <c r="D17" s="25" t="s">
        <v>64</v>
      </c>
      <c r="E17" s="26">
        <v>6.7</v>
      </c>
      <c r="F17" s="21"/>
      <c r="G17" s="30">
        <f t="shared" si="0"/>
        <v>0</v>
      </c>
    </row>
    <row r="18" spans="1:7" s="3" customFormat="1" x14ac:dyDescent="0.4">
      <c r="A18" s="30">
        <f t="shared" si="1"/>
        <v>6</v>
      </c>
      <c r="B18" s="24" t="s">
        <v>30</v>
      </c>
      <c r="C18" s="20"/>
      <c r="D18" s="25" t="s">
        <v>65</v>
      </c>
      <c r="E18" s="26">
        <v>2.0099999999999998</v>
      </c>
      <c r="F18" s="21"/>
      <c r="G18" s="30">
        <f t="shared" si="0"/>
        <v>0</v>
      </c>
    </row>
    <row r="19" spans="1:7" s="3" customFormat="1" x14ac:dyDescent="0.4">
      <c r="A19" s="30">
        <f t="shared" si="1"/>
        <v>7</v>
      </c>
      <c r="B19" s="24" t="s">
        <v>31</v>
      </c>
      <c r="C19" s="20"/>
      <c r="D19" s="25" t="s">
        <v>66</v>
      </c>
      <c r="E19" s="27">
        <v>1970</v>
      </c>
      <c r="F19" s="21"/>
      <c r="G19" s="30">
        <f t="shared" si="0"/>
        <v>0</v>
      </c>
    </row>
    <row r="20" spans="1:7" s="3" customFormat="1" x14ac:dyDescent="0.4">
      <c r="A20" s="30">
        <f t="shared" si="1"/>
        <v>8</v>
      </c>
      <c r="B20" s="24" t="s">
        <v>32</v>
      </c>
      <c r="C20" s="20"/>
      <c r="D20" s="25" t="s">
        <v>64</v>
      </c>
      <c r="E20" s="26">
        <v>6.7</v>
      </c>
      <c r="F20" s="21"/>
      <c r="G20" s="30">
        <f t="shared" si="0"/>
        <v>0</v>
      </c>
    </row>
    <row r="21" spans="1:7" s="3" customFormat="1" x14ac:dyDescent="0.4">
      <c r="A21" s="30">
        <f t="shared" si="1"/>
        <v>9</v>
      </c>
      <c r="B21" s="24" t="s">
        <v>30</v>
      </c>
      <c r="C21" s="22"/>
      <c r="D21" s="25" t="s">
        <v>65</v>
      </c>
      <c r="E21" s="26">
        <v>1.8759999999999999</v>
      </c>
      <c r="F21" s="21"/>
      <c r="G21" s="30">
        <f t="shared" si="0"/>
        <v>0</v>
      </c>
    </row>
    <row r="22" spans="1:7" s="3" customFormat="1" x14ac:dyDescent="0.4">
      <c r="A22" s="30">
        <f t="shared" si="1"/>
        <v>10</v>
      </c>
      <c r="B22" s="24" t="s">
        <v>33</v>
      </c>
      <c r="C22" s="20"/>
      <c r="D22" s="25" t="s">
        <v>65</v>
      </c>
      <c r="E22" s="26">
        <v>9.5809999999999995</v>
      </c>
      <c r="F22" s="21"/>
      <c r="G22" s="30">
        <f t="shared" si="0"/>
        <v>0</v>
      </c>
    </row>
    <row r="23" spans="1:7" s="3" customFormat="1" x14ac:dyDescent="0.4">
      <c r="A23" s="30">
        <f t="shared" si="1"/>
        <v>11</v>
      </c>
      <c r="B23" s="24" t="s">
        <v>34</v>
      </c>
      <c r="C23" s="20"/>
      <c r="D23" s="25" t="s">
        <v>67</v>
      </c>
      <c r="E23" s="26">
        <v>1232.8</v>
      </c>
      <c r="F23" s="21"/>
      <c r="G23" s="30">
        <f t="shared" si="0"/>
        <v>0</v>
      </c>
    </row>
    <row r="24" spans="1:7" s="3" customFormat="1" x14ac:dyDescent="0.4">
      <c r="A24" s="30">
        <f t="shared" si="1"/>
        <v>12</v>
      </c>
      <c r="B24" s="24" t="s">
        <v>35</v>
      </c>
      <c r="C24" s="20"/>
      <c r="D24" s="25" t="s">
        <v>66</v>
      </c>
      <c r="E24" s="27">
        <v>101</v>
      </c>
      <c r="F24" s="21"/>
      <c r="G24" s="30">
        <f t="shared" si="0"/>
        <v>0</v>
      </c>
    </row>
    <row r="25" spans="1:7" s="3" customFormat="1" x14ac:dyDescent="0.4">
      <c r="A25" s="30">
        <f t="shared" si="1"/>
        <v>13</v>
      </c>
      <c r="B25" s="24" t="s">
        <v>36</v>
      </c>
      <c r="C25" s="20"/>
      <c r="D25" s="25" t="s">
        <v>66</v>
      </c>
      <c r="E25" s="27">
        <v>4925</v>
      </c>
      <c r="F25" s="21"/>
      <c r="G25" s="30">
        <f t="shared" si="0"/>
        <v>0</v>
      </c>
    </row>
    <row r="26" spans="1:7" s="3" customFormat="1" x14ac:dyDescent="0.4">
      <c r="A26" s="30">
        <f t="shared" si="1"/>
        <v>14</v>
      </c>
      <c r="B26" s="24" t="s">
        <v>37</v>
      </c>
      <c r="C26" s="20"/>
      <c r="D26" s="25" t="s">
        <v>66</v>
      </c>
      <c r="E26" s="27">
        <v>3940</v>
      </c>
      <c r="F26" s="21"/>
      <c r="G26" s="30">
        <f t="shared" si="0"/>
        <v>0</v>
      </c>
    </row>
    <row r="27" spans="1:7" s="3" customFormat="1" x14ac:dyDescent="0.4">
      <c r="A27" s="30">
        <f t="shared" si="1"/>
        <v>15</v>
      </c>
      <c r="B27" s="24" t="s">
        <v>31</v>
      </c>
      <c r="C27" s="20"/>
      <c r="D27" s="25" t="s">
        <v>66</v>
      </c>
      <c r="E27" s="27">
        <v>2466</v>
      </c>
      <c r="F27" s="21"/>
      <c r="G27" s="30">
        <f t="shared" si="0"/>
        <v>0</v>
      </c>
    </row>
    <row r="28" spans="1:7" s="3" customFormat="1" x14ac:dyDescent="0.4">
      <c r="A28" s="30">
        <f t="shared" si="1"/>
        <v>16</v>
      </c>
      <c r="B28" s="24" t="s">
        <v>38</v>
      </c>
      <c r="C28" s="20"/>
      <c r="D28" s="25" t="s">
        <v>64</v>
      </c>
      <c r="E28" s="26">
        <v>6.7</v>
      </c>
      <c r="F28" s="21"/>
      <c r="G28" s="30">
        <f t="shared" si="0"/>
        <v>0</v>
      </c>
    </row>
    <row r="29" spans="1:7" s="3" customFormat="1" x14ac:dyDescent="0.4">
      <c r="A29" s="30">
        <f t="shared" si="1"/>
        <v>17</v>
      </c>
      <c r="B29" s="24" t="s">
        <v>39</v>
      </c>
      <c r="C29" s="20"/>
      <c r="D29" s="25" t="s">
        <v>68</v>
      </c>
      <c r="E29" s="26">
        <v>884.4</v>
      </c>
      <c r="F29" s="21"/>
      <c r="G29" s="30">
        <f t="shared" si="0"/>
        <v>0</v>
      </c>
    </row>
    <row r="30" spans="1:7" s="3" customFormat="1" x14ac:dyDescent="0.4">
      <c r="A30" s="30">
        <f t="shared" si="1"/>
        <v>18</v>
      </c>
      <c r="B30" s="24" t="s">
        <v>40</v>
      </c>
      <c r="C30" s="20"/>
      <c r="D30" s="25" t="s">
        <v>66</v>
      </c>
      <c r="E30" s="27">
        <v>14</v>
      </c>
      <c r="F30" s="21"/>
      <c r="G30" s="30">
        <f t="shared" si="0"/>
        <v>0</v>
      </c>
    </row>
    <row r="31" spans="1:7" s="3" customFormat="1" ht="44.4" customHeight="1" x14ac:dyDescent="0.4">
      <c r="A31" s="30">
        <f t="shared" si="1"/>
        <v>19</v>
      </c>
      <c r="B31" s="24" t="s">
        <v>41</v>
      </c>
      <c r="C31" s="20"/>
      <c r="D31" s="25" t="s">
        <v>64</v>
      </c>
      <c r="E31" s="26">
        <v>6.7</v>
      </c>
      <c r="F31" s="21"/>
      <c r="G31" s="30">
        <f t="shared" si="0"/>
        <v>0</v>
      </c>
    </row>
    <row r="32" spans="1:7" s="3" customFormat="1" x14ac:dyDescent="0.4">
      <c r="A32" s="30">
        <f t="shared" si="1"/>
        <v>20</v>
      </c>
      <c r="B32" s="24" t="s">
        <v>42</v>
      </c>
      <c r="C32" s="20"/>
      <c r="D32" s="25" t="s">
        <v>65</v>
      </c>
      <c r="E32" s="26">
        <v>6.633</v>
      </c>
      <c r="F32" s="21"/>
      <c r="G32" s="30">
        <f t="shared" si="0"/>
        <v>0</v>
      </c>
    </row>
    <row r="33" spans="1:7" s="3" customFormat="1" x14ac:dyDescent="0.4">
      <c r="A33" s="30">
        <f t="shared" si="1"/>
        <v>21</v>
      </c>
      <c r="B33" s="24" t="s">
        <v>43</v>
      </c>
      <c r="C33" s="23"/>
      <c r="D33" s="25" t="s">
        <v>66</v>
      </c>
      <c r="E33" s="27">
        <v>9849</v>
      </c>
      <c r="F33" s="21"/>
      <c r="G33" s="30">
        <f t="shared" si="0"/>
        <v>0</v>
      </c>
    </row>
    <row r="34" spans="1:7" s="3" customFormat="1" ht="36" x14ac:dyDescent="0.4">
      <c r="A34" s="30">
        <f t="shared" si="1"/>
        <v>22</v>
      </c>
      <c r="B34" s="24" t="s">
        <v>44</v>
      </c>
      <c r="C34" s="23"/>
      <c r="D34" s="25" t="s">
        <v>64</v>
      </c>
      <c r="E34" s="26">
        <v>6.7</v>
      </c>
      <c r="F34" s="21"/>
      <c r="G34" s="30">
        <f t="shared" si="0"/>
        <v>0</v>
      </c>
    </row>
    <row r="35" spans="1:7" s="3" customFormat="1" x14ac:dyDescent="0.4">
      <c r="A35" s="30">
        <f t="shared" si="1"/>
        <v>23</v>
      </c>
      <c r="B35" s="24" t="s">
        <v>45</v>
      </c>
      <c r="C35" s="23"/>
      <c r="D35" s="25" t="s">
        <v>69</v>
      </c>
      <c r="E35" s="26">
        <v>50.25</v>
      </c>
      <c r="F35" s="21"/>
      <c r="G35" s="30">
        <f t="shared" si="0"/>
        <v>0</v>
      </c>
    </row>
    <row r="36" spans="1:7" s="3" customFormat="1" x14ac:dyDescent="0.4">
      <c r="A36" s="30">
        <f t="shared" si="1"/>
        <v>24</v>
      </c>
      <c r="B36" s="24" t="s">
        <v>46</v>
      </c>
      <c r="C36" s="23"/>
      <c r="D36" s="25" t="s">
        <v>70</v>
      </c>
      <c r="E36" s="26">
        <v>6.7</v>
      </c>
      <c r="F36" s="21"/>
      <c r="G36" s="30">
        <f t="shared" si="0"/>
        <v>0</v>
      </c>
    </row>
    <row r="37" spans="1:7" s="3" customFormat="1" x14ac:dyDescent="0.4">
      <c r="A37" s="30">
        <f t="shared" si="1"/>
        <v>25</v>
      </c>
      <c r="B37" s="24" t="s">
        <v>47</v>
      </c>
      <c r="C37" s="23"/>
      <c r="D37" s="25" t="s">
        <v>66</v>
      </c>
      <c r="E37" s="27">
        <v>335</v>
      </c>
      <c r="F37" s="21"/>
      <c r="G37" s="30">
        <f t="shared" si="0"/>
        <v>0</v>
      </c>
    </row>
    <row r="38" spans="1:7" s="3" customFormat="1" x14ac:dyDescent="0.4">
      <c r="A38" s="30">
        <f t="shared" si="1"/>
        <v>26</v>
      </c>
      <c r="B38" s="24" t="s">
        <v>48</v>
      </c>
      <c r="C38" s="20"/>
      <c r="D38" s="25" t="s">
        <v>66</v>
      </c>
      <c r="E38" s="27">
        <v>2372</v>
      </c>
      <c r="F38" s="21"/>
      <c r="G38" s="30">
        <f t="shared" si="0"/>
        <v>0</v>
      </c>
    </row>
    <row r="39" spans="1:7" s="3" customFormat="1" x14ac:dyDescent="0.4">
      <c r="A39" s="30">
        <f t="shared" si="1"/>
        <v>27</v>
      </c>
      <c r="B39" s="24" t="s">
        <v>49</v>
      </c>
      <c r="C39" s="20"/>
      <c r="D39" s="25" t="s">
        <v>70</v>
      </c>
      <c r="E39" s="26">
        <v>2.0099999999999998</v>
      </c>
      <c r="F39" s="21"/>
      <c r="G39" s="30">
        <f t="shared" si="0"/>
        <v>0</v>
      </c>
    </row>
    <row r="40" spans="1:7" s="3" customFormat="1" x14ac:dyDescent="0.4">
      <c r="A40" s="30">
        <f t="shared" si="1"/>
        <v>28</v>
      </c>
      <c r="B40" s="24" t="s">
        <v>50</v>
      </c>
      <c r="C40" s="20"/>
      <c r="D40" s="25" t="s">
        <v>66</v>
      </c>
      <c r="E40" s="27">
        <v>114</v>
      </c>
      <c r="F40" s="21"/>
      <c r="G40" s="30">
        <f t="shared" si="0"/>
        <v>0</v>
      </c>
    </row>
    <row r="41" spans="1:7" s="3" customFormat="1" x14ac:dyDescent="0.4">
      <c r="A41" s="30">
        <f t="shared" si="1"/>
        <v>29</v>
      </c>
      <c r="B41" s="24" t="s">
        <v>51</v>
      </c>
      <c r="C41" s="20"/>
      <c r="D41" s="25" t="s">
        <v>66</v>
      </c>
      <c r="E41" s="27">
        <v>670</v>
      </c>
      <c r="F41" s="21"/>
      <c r="G41" s="30">
        <f t="shared" si="0"/>
        <v>0</v>
      </c>
    </row>
    <row r="42" spans="1:7" s="3" customFormat="1" ht="36" x14ac:dyDescent="0.4">
      <c r="A42" s="30">
        <f t="shared" si="1"/>
        <v>30</v>
      </c>
      <c r="B42" s="24" t="s">
        <v>52</v>
      </c>
      <c r="C42" s="20"/>
      <c r="D42" s="25" t="s">
        <v>66</v>
      </c>
      <c r="E42" s="27">
        <v>54</v>
      </c>
      <c r="F42" s="21"/>
      <c r="G42" s="30">
        <f t="shared" si="0"/>
        <v>0</v>
      </c>
    </row>
    <row r="43" spans="1:7" s="3" customFormat="1" x14ac:dyDescent="0.4">
      <c r="A43" s="30">
        <f t="shared" si="1"/>
        <v>31</v>
      </c>
      <c r="B43" s="24" t="s">
        <v>53</v>
      </c>
      <c r="C43" s="20"/>
      <c r="D43" s="25" t="s">
        <v>64</v>
      </c>
      <c r="E43" s="26">
        <v>6.7</v>
      </c>
      <c r="F43" s="21"/>
      <c r="G43" s="30">
        <f t="shared" si="0"/>
        <v>0</v>
      </c>
    </row>
    <row r="44" spans="1:7" s="3" customFormat="1" x14ac:dyDescent="0.4">
      <c r="A44" s="30">
        <f t="shared" si="1"/>
        <v>32</v>
      </c>
      <c r="B44" s="24" t="s">
        <v>39</v>
      </c>
      <c r="C44" s="20"/>
      <c r="D44" s="25" t="s">
        <v>68</v>
      </c>
      <c r="E44" s="26">
        <v>737</v>
      </c>
      <c r="F44" s="21"/>
      <c r="G44" s="30">
        <f t="shared" si="0"/>
        <v>0</v>
      </c>
    </row>
    <row r="45" spans="1:7" s="3" customFormat="1" x14ac:dyDescent="0.4">
      <c r="A45" s="30">
        <f t="shared" si="1"/>
        <v>33</v>
      </c>
      <c r="B45" s="24" t="s">
        <v>54</v>
      </c>
      <c r="C45" s="20"/>
      <c r="D45" s="25" t="s">
        <v>66</v>
      </c>
      <c r="E45" s="27">
        <v>47</v>
      </c>
      <c r="F45" s="21"/>
      <c r="G45" s="30">
        <f t="shared" si="0"/>
        <v>0</v>
      </c>
    </row>
    <row r="46" spans="1:7" s="3" customFormat="1" x14ac:dyDescent="0.4">
      <c r="A46" s="30">
        <f t="shared" si="1"/>
        <v>34</v>
      </c>
      <c r="B46" s="24" t="s">
        <v>55</v>
      </c>
      <c r="C46" s="23"/>
      <c r="D46" s="25" t="s">
        <v>66</v>
      </c>
      <c r="E46" s="27">
        <v>47</v>
      </c>
      <c r="F46" s="21"/>
      <c r="G46" s="30">
        <f t="shared" si="0"/>
        <v>0</v>
      </c>
    </row>
    <row r="47" spans="1:7" s="3" customFormat="1" x14ac:dyDescent="0.4">
      <c r="A47" s="30">
        <f t="shared" si="1"/>
        <v>35</v>
      </c>
      <c r="B47" s="24" t="s">
        <v>56</v>
      </c>
      <c r="C47" s="20"/>
      <c r="D47" s="25" t="s">
        <v>66</v>
      </c>
      <c r="E47" s="27">
        <v>27</v>
      </c>
      <c r="F47" s="21"/>
      <c r="G47" s="30">
        <f t="shared" si="0"/>
        <v>0</v>
      </c>
    </row>
    <row r="48" spans="1:7" s="3" customFormat="1" x14ac:dyDescent="0.4">
      <c r="A48" s="30">
        <f t="shared" si="1"/>
        <v>36</v>
      </c>
      <c r="B48" s="24" t="s">
        <v>57</v>
      </c>
      <c r="C48" s="20"/>
      <c r="D48" s="25" t="s">
        <v>66</v>
      </c>
      <c r="E48" s="27">
        <v>3853</v>
      </c>
      <c r="F48" s="21"/>
      <c r="G48" s="30">
        <f t="shared" si="0"/>
        <v>0</v>
      </c>
    </row>
    <row r="49" spans="1:249" s="3" customFormat="1" x14ac:dyDescent="0.4">
      <c r="A49" s="30">
        <f t="shared" si="1"/>
        <v>37</v>
      </c>
      <c r="B49" s="24" t="s">
        <v>58</v>
      </c>
      <c r="C49" s="20"/>
      <c r="D49" s="25" t="s">
        <v>67</v>
      </c>
      <c r="E49" s="26">
        <v>603</v>
      </c>
      <c r="F49" s="21"/>
      <c r="G49" s="30">
        <f t="shared" si="0"/>
        <v>0</v>
      </c>
    </row>
    <row r="50" spans="1:249" s="3" customFormat="1" x14ac:dyDescent="0.4">
      <c r="A50" s="30">
        <f t="shared" si="1"/>
        <v>38</v>
      </c>
      <c r="B50" s="24" t="s">
        <v>59</v>
      </c>
      <c r="C50" s="20"/>
      <c r="D50" s="25" t="s">
        <v>67</v>
      </c>
      <c r="E50" s="26">
        <v>174.2</v>
      </c>
      <c r="F50" s="21"/>
      <c r="G50" s="30">
        <f t="shared" si="0"/>
        <v>0</v>
      </c>
    </row>
    <row r="51" spans="1:249" s="3" customFormat="1" ht="36" x14ac:dyDescent="0.4">
      <c r="A51" s="30">
        <f t="shared" si="1"/>
        <v>39</v>
      </c>
      <c r="B51" s="24" t="s">
        <v>52</v>
      </c>
      <c r="C51" s="20"/>
      <c r="D51" s="25" t="s">
        <v>66</v>
      </c>
      <c r="E51" s="27">
        <v>14</v>
      </c>
      <c r="F51" s="21"/>
      <c r="G51" s="30">
        <f t="shared" si="0"/>
        <v>0</v>
      </c>
    </row>
    <row r="52" spans="1:249" ht="45" customHeight="1" x14ac:dyDescent="0.4">
      <c r="A52" s="42" t="s">
        <v>10</v>
      </c>
      <c r="B52" s="42"/>
      <c r="C52" s="42"/>
      <c r="D52" s="42"/>
      <c r="E52" s="42"/>
      <c r="F52" s="42"/>
      <c r="G52" s="31">
        <f>SUM(G13:G51)</f>
        <v>0</v>
      </c>
    </row>
    <row r="53" spans="1:249" x14ac:dyDescent="0.4">
      <c r="A53" s="28" t="s">
        <v>75</v>
      </c>
      <c r="B53" s="29"/>
      <c r="C53" s="29"/>
      <c r="D53" s="29"/>
      <c r="E53" s="29"/>
      <c r="F53" s="29"/>
    </row>
    <row r="54" spans="1:249" x14ac:dyDescent="0.4">
      <c r="A54" s="11" t="s">
        <v>21</v>
      </c>
      <c r="B54" s="12"/>
    </row>
    <row r="55" spans="1:249" ht="120" customHeight="1" x14ac:dyDescent="0.4">
      <c r="A55" s="34" t="s">
        <v>71</v>
      </c>
      <c r="B55" s="34"/>
      <c r="C55" s="34"/>
      <c r="D55" s="34"/>
      <c r="E55" s="34"/>
      <c r="F55" s="34"/>
      <c r="G55" s="34"/>
    </row>
    <row r="56" spans="1:249" ht="81" customHeight="1" x14ac:dyDescent="0.4">
      <c r="A56" s="35" t="s">
        <v>74</v>
      </c>
      <c r="B56" s="36"/>
      <c r="C56" s="36"/>
      <c r="D56" s="36"/>
      <c r="E56" s="36"/>
      <c r="F56" s="36"/>
      <c r="G56" s="36"/>
    </row>
    <row r="57" spans="1:249" ht="27.6" customHeight="1" x14ac:dyDescent="0.4">
      <c r="A57" s="37" t="s">
        <v>76</v>
      </c>
      <c r="B57" s="38"/>
      <c r="C57" s="38"/>
      <c r="D57" s="38"/>
      <c r="E57" s="38"/>
      <c r="F57" s="38"/>
      <c r="G57" s="38"/>
    </row>
    <row r="58" spans="1:249" ht="21" customHeight="1" x14ac:dyDescent="0.4">
      <c r="A58" s="39" t="s">
        <v>73</v>
      </c>
      <c r="B58" s="40"/>
      <c r="C58" s="40"/>
      <c r="D58" s="40"/>
      <c r="E58" s="40"/>
      <c r="F58" s="40"/>
      <c r="G58" s="40"/>
      <c r="H58" s="18"/>
    </row>
    <row r="59" spans="1:249" ht="20.399999999999999" customHeight="1" x14ac:dyDescent="0.4">
      <c r="A59" s="32" t="s">
        <v>72</v>
      </c>
      <c r="B59" s="33"/>
      <c r="C59" s="33"/>
      <c r="D59" s="33"/>
      <c r="E59" s="33"/>
      <c r="F59" s="33"/>
      <c r="G59" s="33"/>
    </row>
    <row r="60" spans="1:249" x14ac:dyDescent="0.4">
      <c r="A60" s="45" t="s">
        <v>11</v>
      </c>
      <c r="B60" s="45"/>
      <c r="C60" s="45"/>
      <c r="D60" s="45"/>
      <c r="E60" s="45"/>
      <c r="F60" s="45"/>
      <c r="G60" s="45"/>
    </row>
    <row r="61" spans="1:249" s="7" customFormat="1" ht="13.8" x14ac:dyDescent="0.25">
      <c r="A61" s="46" t="s">
        <v>23</v>
      </c>
      <c r="B61" s="46"/>
      <c r="C61" s="46"/>
      <c r="D61" s="46"/>
      <c r="E61" s="46"/>
      <c r="F61" s="46"/>
      <c r="G61" s="4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c r="GG61" s="6"/>
      <c r="GH61" s="6"/>
      <c r="GI61" s="6"/>
      <c r="GJ61" s="6"/>
      <c r="GK61" s="6"/>
      <c r="GL61" s="6"/>
      <c r="GM61" s="6"/>
      <c r="GN61" s="6"/>
      <c r="GO61" s="6"/>
      <c r="GP61" s="6"/>
      <c r="GQ61" s="6"/>
      <c r="GR61" s="6"/>
      <c r="GS61" s="6"/>
      <c r="GT61" s="6"/>
      <c r="GU61" s="6"/>
      <c r="GV61" s="6"/>
      <c r="GW61" s="6"/>
      <c r="GX61" s="6"/>
      <c r="GY61" s="6"/>
      <c r="GZ61" s="6"/>
      <c r="HA61" s="6"/>
      <c r="HB61" s="6"/>
      <c r="HC61" s="6"/>
      <c r="HD61" s="6"/>
      <c r="HE61" s="6"/>
      <c r="HF61" s="6"/>
      <c r="HG61" s="6"/>
      <c r="HH61" s="6"/>
      <c r="HI61" s="6"/>
      <c r="HJ61" s="6"/>
      <c r="HK61" s="6"/>
      <c r="HL61" s="6"/>
      <c r="HM61" s="6"/>
      <c r="HN61" s="6"/>
      <c r="HO61" s="6"/>
      <c r="HP61" s="6"/>
      <c r="HQ61" s="6"/>
      <c r="HR61" s="6"/>
      <c r="HS61" s="6"/>
      <c r="HT61" s="6"/>
      <c r="HU61" s="6"/>
      <c r="HV61" s="6"/>
      <c r="HW61" s="6"/>
      <c r="HX61" s="6"/>
      <c r="HY61" s="6"/>
      <c r="HZ61" s="6"/>
      <c r="IA61" s="6"/>
      <c r="IB61" s="6"/>
      <c r="IC61" s="6"/>
      <c r="ID61" s="6"/>
      <c r="IE61" s="6"/>
      <c r="IF61" s="6"/>
      <c r="IG61" s="6"/>
      <c r="IH61" s="6"/>
      <c r="II61" s="6"/>
      <c r="IJ61" s="6"/>
      <c r="IK61" s="6"/>
      <c r="IL61" s="6"/>
      <c r="IM61" s="6"/>
      <c r="IN61" s="6"/>
      <c r="IO61" s="6"/>
    </row>
    <row r="62" spans="1:249" ht="23.4" customHeight="1" x14ac:dyDescent="0.4">
      <c r="A62" s="46" t="s">
        <v>22</v>
      </c>
      <c r="B62" s="46"/>
      <c r="C62" s="46"/>
      <c r="D62" s="46"/>
      <c r="E62" s="46"/>
      <c r="F62" s="46"/>
      <c r="G62" s="18"/>
    </row>
    <row r="63" spans="1:249" x14ac:dyDescent="0.4">
      <c r="A63" s="14" t="s">
        <v>12</v>
      </c>
      <c r="B63" s="14"/>
      <c r="C63" s="14"/>
      <c r="D63" s="14"/>
      <c r="E63" s="14"/>
      <c r="F63" s="14"/>
      <c r="G63" s="14"/>
    </row>
    <row r="64" spans="1:249" ht="30.6" customHeight="1" x14ac:dyDescent="0.4">
      <c r="A64" s="44" t="s">
        <v>13</v>
      </c>
      <c r="B64" s="44"/>
      <c r="C64" s="44"/>
      <c r="D64" s="44"/>
      <c r="E64" s="44"/>
      <c r="F64" s="44"/>
      <c r="G64" s="44"/>
    </row>
    <row r="65" spans="1:249" s="7" customFormat="1" ht="25.2" customHeight="1" x14ac:dyDescent="0.25">
      <c r="A65" s="43" t="s">
        <v>18</v>
      </c>
      <c r="B65" s="43"/>
      <c r="C65" s="43"/>
      <c r="D65" s="43"/>
      <c r="E65" s="43"/>
      <c r="F65" s="43"/>
      <c r="G65" s="43"/>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c r="GD65" s="6"/>
      <c r="GE65" s="6"/>
      <c r="GF65" s="6"/>
      <c r="GG65" s="6"/>
      <c r="GH65" s="6"/>
      <c r="GI65" s="6"/>
      <c r="GJ65" s="6"/>
      <c r="GK65" s="6"/>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6"/>
      <c r="IF65" s="6"/>
      <c r="IG65" s="6"/>
      <c r="IH65" s="6"/>
      <c r="II65" s="6"/>
      <c r="IJ65" s="6"/>
      <c r="IK65" s="6"/>
      <c r="IL65" s="6"/>
      <c r="IM65" s="6"/>
      <c r="IN65" s="6"/>
      <c r="IO65" s="6"/>
    </row>
    <row r="66" spans="1:249" s="7" customFormat="1" ht="24.6" customHeight="1" x14ac:dyDescent="0.25">
      <c r="A66" s="44" t="s">
        <v>14</v>
      </c>
      <c r="B66" s="44"/>
      <c r="C66" s="44"/>
      <c r="D66" s="44"/>
      <c r="E66" s="44"/>
      <c r="F66" s="44"/>
      <c r="G66" s="44"/>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c r="GE66" s="6"/>
      <c r="GF66" s="6"/>
      <c r="GG66" s="6"/>
      <c r="GH66" s="6"/>
      <c r="GI66" s="6"/>
      <c r="GJ66" s="6"/>
      <c r="GK66" s="6"/>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6"/>
      <c r="IF66" s="6"/>
      <c r="IG66" s="6"/>
      <c r="IH66" s="6"/>
      <c r="II66" s="6"/>
      <c r="IJ66" s="6"/>
      <c r="IK66" s="6"/>
      <c r="IL66" s="6"/>
      <c r="IM66" s="6"/>
      <c r="IN66" s="6"/>
      <c r="IO66" s="6"/>
    </row>
    <row r="67" spans="1:249" s="7" customFormat="1" ht="29.4" customHeight="1" x14ac:dyDescent="0.25">
      <c r="A67" s="15" t="s">
        <v>15</v>
      </c>
      <c r="B67" s="14"/>
      <c r="C67" s="14"/>
      <c r="D67" s="14"/>
      <c r="E67" s="14"/>
      <c r="F67" s="14"/>
      <c r="G67" s="14"/>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row>
    <row r="68" spans="1:249" s="7" customFormat="1" x14ac:dyDescent="0.4">
      <c r="A68" s="2"/>
      <c r="B68" s="1"/>
      <c r="C68" s="1"/>
      <c r="D68" s="1"/>
      <c r="E68" s="4"/>
      <c r="F68" s="4"/>
      <c r="G68" s="1"/>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row>
    <row r="69" spans="1:249" s="7" customFormat="1" ht="13.8" x14ac:dyDescent="0.25">
      <c r="A69" s="5"/>
      <c r="B69" s="13" t="s">
        <v>16</v>
      </c>
      <c r="C69" s="9"/>
      <c r="D69" s="9"/>
      <c r="E69" s="8"/>
      <c r="F69" s="8"/>
      <c r="G69" s="8"/>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row>
    <row r="70" spans="1:249" s="7" customFormat="1" ht="15.6" x14ac:dyDescent="0.3">
      <c r="A70" s="10"/>
      <c r="B70" s="16" t="s">
        <v>17</v>
      </c>
      <c r="C70" s="9"/>
      <c r="D70" s="9"/>
      <c r="E70" s="8"/>
      <c r="F70" s="8"/>
      <c r="G70" s="8"/>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row>
    <row r="71" spans="1:249" x14ac:dyDescent="0.4">
      <c r="A71" s="5"/>
      <c r="B71" s="17"/>
      <c r="C71" s="9"/>
      <c r="D71" s="9"/>
      <c r="E71" s="8"/>
      <c r="F71" s="8"/>
      <c r="G71" s="8"/>
    </row>
    <row r="72" spans="1:249" x14ac:dyDescent="0.4">
      <c r="A72" s="5"/>
      <c r="B72" s="7"/>
      <c r="C72" s="9"/>
      <c r="D72" s="9"/>
      <c r="E72" s="8"/>
      <c r="F72" s="8"/>
      <c r="G72" s="8"/>
    </row>
    <row r="73" spans="1:249" x14ac:dyDescent="0.4">
      <c r="A73" s="5"/>
      <c r="B73" s="9"/>
      <c r="C73" s="9"/>
      <c r="D73" s="9"/>
      <c r="E73" s="8"/>
      <c r="F73" s="8"/>
      <c r="G73" s="8"/>
    </row>
    <row r="74" spans="1:249" x14ac:dyDescent="0.4">
      <c r="A74" s="5"/>
      <c r="B74" s="9"/>
      <c r="C74" s="9"/>
      <c r="D74" s="9"/>
      <c r="E74" s="8"/>
      <c r="F74" s="8"/>
      <c r="G74" s="8"/>
    </row>
    <row r="75" spans="1:249" x14ac:dyDescent="0.4">
      <c r="A75" s="1"/>
      <c r="E75" s="1"/>
      <c r="F75" s="1"/>
    </row>
    <row r="76" spans="1:249" x14ac:dyDescent="0.4">
      <c r="A76" s="1"/>
      <c r="E76" s="1"/>
      <c r="F76" s="1"/>
    </row>
    <row r="77" spans="1:249" x14ac:dyDescent="0.4">
      <c r="A77" s="1"/>
      <c r="E77" s="1"/>
      <c r="F77" s="1"/>
    </row>
    <row r="78" spans="1:249" x14ac:dyDescent="0.4">
      <c r="A78" s="1"/>
      <c r="E78" s="1"/>
      <c r="F78" s="1"/>
    </row>
    <row r="79" spans="1:249" x14ac:dyDescent="0.4">
      <c r="A79" s="1"/>
      <c r="E79" s="1"/>
      <c r="F79" s="1"/>
    </row>
    <row r="80" spans="1:249" x14ac:dyDescent="0.4">
      <c r="A80" s="1"/>
      <c r="E80" s="1"/>
      <c r="F80" s="1"/>
    </row>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row r="98" s="1" customFormat="1" x14ac:dyDescent="0.4"/>
    <row r="99" s="1" customFormat="1" x14ac:dyDescent="0.4"/>
    <row r="100" s="1" customFormat="1" x14ac:dyDescent="0.4"/>
    <row r="101" s="1" customFormat="1" x14ac:dyDescent="0.4"/>
    <row r="102" s="1" customFormat="1" x14ac:dyDescent="0.4"/>
    <row r="103" s="1" customFormat="1" x14ac:dyDescent="0.4"/>
    <row r="104" s="1" customFormat="1" x14ac:dyDescent="0.4"/>
    <row r="105" s="1" customFormat="1" x14ac:dyDescent="0.4"/>
    <row r="106" s="1" customFormat="1" x14ac:dyDescent="0.4"/>
    <row r="107" s="1" customFormat="1" x14ac:dyDescent="0.4"/>
    <row r="108" s="1" customFormat="1" x14ac:dyDescent="0.4"/>
    <row r="109" s="1" customFormat="1" x14ac:dyDescent="0.4"/>
  </sheetData>
  <mergeCells count="27">
    <mergeCell ref="A8:B8"/>
    <mergeCell ref="C8:G8"/>
    <mergeCell ref="A11:A12"/>
    <mergeCell ref="B11:B12"/>
    <mergeCell ref="E11:E12"/>
    <mergeCell ref="F11:F12"/>
    <mergeCell ref="G11:G12"/>
    <mergeCell ref="A9:G10"/>
    <mergeCell ref="B2:G2"/>
    <mergeCell ref="A4:G4"/>
    <mergeCell ref="A5:B7"/>
    <mergeCell ref="C5:G5"/>
    <mergeCell ref="C6:G6"/>
    <mergeCell ref="C7:G7"/>
    <mergeCell ref="A65:G65"/>
    <mergeCell ref="A66:G66"/>
    <mergeCell ref="A60:G60"/>
    <mergeCell ref="A61:G61"/>
    <mergeCell ref="A64:G64"/>
    <mergeCell ref="A62:F62"/>
    <mergeCell ref="A55:G55"/>
    <mergeCell ref="A56:G56"/>
    <mergeCell ref="A57:G57"/>
    <mergeCell ref="A58:G58"/>
    <mergeCell ref="D11:D12"/>
    <mergeCell ref="C11:C12"/>
    <mergeCell ref="A52:F52"/>
  </mergeCells>
  <pageMargins left="0.11811023622047245" right="0.11811023622047245" top="0" bottom="0" header="0.31496062992125984" footer="0.31496062992125984"/>
  <pageSetup paperSize="9" scale="4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Пропозиція_послуги</vt:lpstr>
      <vt:lpstr>Пропозиція_послуги!Область_друку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2026-03-11T13:10:30Z</dcterms:modified>
  <cp:category/>
  <cp:contentStatus/>
</cp:coreProperties>
</file>