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149" documentId="13_ncr:1_{2B86E354-F780-45D1-942E-10D181CF870D}" xr6:coauthVersionLast="47" xr6:coauthVersionMax="47" xr10:uidLastSave="{635B6C68-AD83-44A7-AC4C-AE6C52EF4510}"/>
  <bookViews>
    <workbookView xWindow="28680" yWindow="-120" windowWidth="29040" windowHeight="15720" xr2:uid="{00000000-000D-0000-FFFF-FFFF00000000}"/>
  </bookViews>
  <sheets>
    <sheet name="Додаток_3" sheetId="6" r:id="rId1"/>
    <sheet name="Додаток_4" sheetId="7" r:id="rId2"/>
  </sheets>
  <definedNames>
    <definedName name="_xlnm.Print_Area" localSheetId="0">Додаток_3!$A$1:$M$52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6" l="1"/>
  <c r="L31" i="6"/>
  <c r="L28" i="6"/>
  <c r="L27" i="6"/>
  <c r="L26" i="6"/>
  <c r="D9" i="7"/>
  <c r="L29" i="6" l="1"/>
  <c r="L30" i="6"/>
  <c r="L15" i="6" l="1"/>
  <c r="L16" i="6"/>
  <c r="L17" i="6"/>
  <c r="L18" i="6"/>
  <c r="L20" i="6"/>
  <c r="L22" i="6"/>
  <c r="L24" i="6"/>
  <c r="K33" i="6" l="1"/>
  <c r="K34" i="6" s="1"/>
</calcChain>
</file>

<file path=xl/sharedStrings.xml><?xml version="1.0" encoding="utf-8"?>
<sst xmlns="http://schemas.openxmlformats.org/spreadsheetml/2006/main" count="112" uniqueCount="100">
  <si>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</si>
  <si>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</si>
  <si>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</si>
  <si>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</si>
  <si>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</si>
  <si>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</si>
  <si>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</si>
  <si>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</si>
  <si>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</si>
  <si>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 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</si>
  <si>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</si>
  <si>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</si>
  <si>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</si>
  <si>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</si>
  <si>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</si>
  <si>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</si>
  <si>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</si>
  <si>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</si>
  <si>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</si>
  <si>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</si>
  <si>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</si>
  <si>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</si>
  <si>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</si>
  <si>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 xml:space="preserve"> ** Закупівля відбувається одним лотом </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</si>
  <si>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</si>
  <si>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товару з моменту укладення договору: 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</si>
  <si>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Назва</t>
  </si>
  <si>
    <t>Характеристики</t>
  </si>
  <si>
    <t xml:space="preserve">
Пропозиція
</t>
  </si>
  <si>
    <t>Назва (вказати модель (торгову марку)</t>
  </si>
  <si>
    <t>Візуалізація</t>
  </si>
  <si>
    <t xml:space="preserve"> Характеристики (вказати виробника, параметри та характеристики продукції)</t>
  </si>
  <si>
    <t>Всього вартість 1 набору, грн*</t>
  </si>
  <si>
    <t>шт.</t>
  </si>
  <si>
    <t>комплект</t>
  </si>
  <si>
    <t>Пожежна мотопомпа</t>
  </si>
  <si>
    <t>Розподіл продукції*</t>
  </si>
  <si>
    <t xml:space="preserve">№ </t>
  </si>
  <si>
    <t>Назва організації</t>
  </si>
  <si>
    <t>Кількість наборів для добровільних пожежних команд.</t>
  </si>
  <si>
    <t>Населенний пункт/місто</t>
  </si>
  <si>
    <t>*Точна адреса буде надана переможцю закупівлі під час підписання договору.</t>
  </si>
  <si>
    <t>Додаток №3 до Запиту</t>
  </si>
  <si>
    <t xml:space="preserve">Всього:  </t>
  </si>
  <si>
    <r>
      <rPr>
        <b/>
        <i/>
        <sz val="16"/>
        <color theme="1"/>
        <rFont val="Times New Roman"/>
        <family val="1"/>
        <charset val="204"/>
      </rPr>
      <t>Вимоги щодо якості</t>
    </r>
    <r>
      <rPr>
        <i/>
        <sz val="12"/>
        <color theme="1"/>
        <rFont val="Times New Roman"/>
        <family val="1"/>
        <charset val="204"/>
      </rPr>
      <t xml:space="preserve">
</t>
    </r>
    <r>
      <rPr>
        <b/>
        <i/>
        <sz val="12"/>
        <color theme="1"/>
        <rFont val="Times New Roman"/>
        <family val="1"/>
        <charset val="204"/>
      </rPr>
      <t>(документи якості, які необхідно подати)</t>
    </r>
  </si>
  <si>
    <r>
      <rPr>
        <i/>
        <sz val="14"/>
        <color rgb="FF000000"/>
        <rFont val="Times New Roman"/>
        <family val="1"/>
        <charset val="204"/>
      </rPr>
      <t>(Назва Учасника), надає свою пропозицію щодо участі у закупівлі наборів для добровільних пожежних команд (обладнання)</t>
    </r>
    <r>
      <rPr>
        <i/>
        <sz val="14"/>
        <color rgb="FFFF0000"/>
        <rFont val="Times New Roman"/>
        <family val="1"/>
        <charset val="204"/>
      </rPr>
      <t xml:space="preserve">  </t>
    </r>
  </si>
  <si>
    <t>Додаток №4 до Запиту</t>
  </si>
  <si>
    <t>Миколаївська ОО ТЧХУ</t>
  </si>
  <si>
    <t>м. Миколаїв</t>
  </si>
  <si>
    <t>Запорізька ОО ТЧХУ</t>
  </si>
  <si>
    <t>Сумська ОО ТЧХУ</t>
  </si>
  <si>
    <t>м. Запоріжжя</t>
  </si>
  <si>
    <t>м. Суми</t>
  </si>
  <si>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№4.</t>
  </si>
  <si>
    <t>Ми погоджуємося та ознайомлені з умовами типового Договору  ТЧХУ (Додаток №5 до Запиту).</t>
  </si>
  <si>
    <t>Всього вартість 20 наборів, грн*</t>
  </si>
  <si>
    <t>Електростанція пересувна трифазна потужністю до 10 КВт</t>
  </si>
  <si>
    <t>Ножиці для різки електродів</t>
  </si>
  <si>
    <t>Ножиці діелектричні призначені для різання кабелів і провідників в електроустановках напругою до 1000 В змінного струму та до 1500 В постійного струму.
Область застосування:
Допускається використання ножиць для різання проводів, провідна частина яких виготовлена з кольорових металів (мідь, алюміній), а також таких, що мають емалеву, паперову або полімерну ізоляцію, включаючи багатошарову.
Технічні характеристики:
Максимальний діаметр перерізаного проводу (мідь, алюміній): до 10 мм;
Максимальний діаметр перерізаного сталевого дроту (сталь 3): до 6 мм;
Не призначені для різання броньованих кабелів або сталевих тросів;
Робоча напруга: до 1000 В змінного / до 1500 В постійного струму;
Робоча температура навколишнього середовища: від –25°C до +50°C.
Матеріали:
Робоча частина: легована інструментальна сталь з антикорозійним оцинкуванням;
Рукоятки: армований склопластик з багатошаровою діелектричною ізоляцією, що забезпечує підвищену електробезпеку та механічну міцність.
Конструктивні вимоги:
Рукоятки повинні забезпечувати зручний хват та надійну ізоляцію;
Конструкція повинна виключати пробої та пошкодження ізоляційного покриття під час експлуатації;
Усі металеві частини мають бути оцинковані або покриті антикорозійним шаром.</t>
  </si>
  <si>
    <t>Освітлювальна установка</t>
  </si>
  <si>
    <t>Комплект електроінструменту (перфератор)</t>
  </si>
  <si>
    <t>Бензоріз</t>
  </si>
  <si>
    <t xml:space="preserve">Бензопила </t>
  </si>
  <si>
    <t>Пристрій пожежогасіння ранцевий імпульсного  типу</t>
  </si>
  <si>
    <t>Ранцевий (рюкзачний) лісовий з металевим гідравлічним спусковим пістолетом
Призначення: оперативне гасіння лісових пожеж, пожеж у важкодоступних місцях, локальні гасіння в екосистемах.
Основні технічні характеристики:
Ємність: не більше 27 літрів;
Дальність розпилення (струмінь): не менше 3,5 м (розпил) / 8,5 м (струмінь);
Продуктивність подачі: не менше 2,25–2,5 л/хв;
Ширина захвату (на відстані 2 м): не більше 1,2 м;
Кут розпилення: не менше 30°;
Сила тиску на рукоятку штока гідравлічного пульта (робоча): 17,7 – 22,6 Н (1,8–2,3 кгс);
Матеріал корпуса спускового пістолета: алюмінієвий сплав з анодованим (антикорозійним) покриттям внутрішньої та зовнішньої поверхні;
Ущільнювач штанги: не вимагає додаткового змащування в процесі експлуатації;
Конструктивні особливості: широке горло для швидкого наповнення; підставка/опора для наповнення; система рівномірного розподілу навантаження на спину;
Розміри (габарити): 550 × 390 × 180 мм (максимум).
Вага (порожній або готовий до роботи): не більше 2,7 кг.
Ергономіка: наплічні ремені та підшиття, що рівномірно розподіляють навантаження; зручний доступ до крана/пістолета.</t>
  </si>
  <si>
    <t>Комплект радіостанцій</t>
  </si>
  <si>
    <t xml:space="preserve">Комплект радіостанцій (3 шт.) : 
Двухдіапазонна портативна радіостанція. Комплект з гарнітурою.
УКВ частоти радіостанції УКВ (від 136-174 МГц) і УВЧ (від 400-520 МГц) - розширений діапазон. Потужність - до 5 Ватт.
Рація має мати вбудований FM радіоприймач (частоти від 65 - 108 Мгц). 
Характеристики рації :
Тип - портативна радіостанція;
Стандарт і частоти VHF (136-174 МГц) і UHF (400-520 МГц) ;
Потужність передавача, до Вт  - 5;
Кількість каналів до 128;
Функції:
VOX (активація голосом); PTT (Push to talk); сканування частот; програмування (комп'ютер / рація) ; захист від прослуховування.
Оснащення: дисплей; протиударність; вологозахист;підключення гарнітури; регулювання гучності; блокування клавіатури.
Живлення і автономність:
Елемент живлення - акумулятор;
Ємність акумулятора, не менше мАг 1800.
Розміри, не менше мм - 110x58x32.
У комплект радіостанції входить:
 - рація х3
 - Антена х3
 - ремінь для перенесення х3
 - Кліпса х3
 - зарядний пристрій ""стакан"" х3
 - акумулятор 1500 мАг х3
 - Інструкція х3 </t>
  </si>
  <si>
    <t>1.1. Технічний паспорт на кінцевий товар та/або Паспорт якості товару;</t>
  </si>
  <si>
    <t>2.1. Технічний паспорт на кінцевий товар та/або Паспорт якості товару;</t>
  </si>
  <si>
    <t>4.1. Технічний паспорт на кінцевий товар та/або Паспорт якості товару;</t>
  </si>
  <si>
    <t>5.1. Технічний паспорт на кінцевий товар та/або Паспорт якості товару;</t>
  </si>
  <si>
    <t>6.1. Технічний паспорт на кінцевий товар та/або Паспорт якості товару;</t>
  </si>
  <si>
    <t>7.1. Технічний паспорт на кінцевий товар та/або Паспорт якості товару;</t>
  </si>
  <si>
    <t>9.1. Технічний паспорт на кінцевий товар та/або Паспорт якості товару;</t>
  </si>
  <si>
    <t>3.1. Технічний паспорт на кінцевий товар / Паспорт якості товару; 
3.2. Копія сертифікату щодо проходження електричного випробування на діелектричну міцність згідно з вимогами ДСТУ EN 60900:2018 або еквівалентного міжнародного стандарту;</t>
  </si>
  <si>
    <t xml:space="preserve">Увага! </t>
  </si>
  <si>
    <t>Приклад візуалізації та брендування</t>
  </si>
  <si>
    <r>
      <rPr>
        <b/>
        <sz val="14"/>
        <color rgb="FFFF0000"/>
        <rFont val="Times New Roman"/>
        <family val="1"/>
        <charset val="204"/>
      </rPr>
      <t>Додаткові вимоги:</t>
    </r>
    <r>
      <rPr>
        <sz val="14"/>
        <rFont val="Times New Roman"/>
        <family val="1"/>
        <charset val="204"/>
      </rPr>
      <t xml:space="preserve">
1. Вартість доставки, розвантаження та завантаження товару, пакування, маркування та брендування мають бути включеними у вартість набору.
2. Постачальник повинен вказати торгові марки продукції, надати фото запропанованих товарів та сертифікати якості на них.  
3. Кожна партія товару повинна супроводжуватись документами, визначеними у вимогах до якості. Під час поставки також мають бути надані інструкції з експлуатації та гарантійні талони для кожної позиції товару.
4.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5.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r>
      <rPr>
        <b/>
        <sz val="14"/>
        <color rgb="FFFF0000"/>
        <rFont val="Times New Roman"/>
        <family val="1"/>
        <charset val="204"/>
      </rPr>
      <t>Вимоги до умов поставки, транспортування, пакування та брендування наборів:</t>
    </r>
    <r>
      <rPr>
        <sz val="14"/>
        <rFont val="Times New Roman"/>
        <family val="1"/>
        <charset val="204"/>
      </rPr>
      <t xml:space="preserve">
1. Товар має бути упакований таким чином, щоб забезпечити повне збереження його цілісності, комплектності та функціональних властивостей під час транспортування, перевантаження та розвантажування до місця поставки.
2. Кожна одиниця обладнання, що входить до складу набору, упаковується індивідуально у заводську або транспортну тару виробника, яка відповідає характеру, габаритам і вазі товару та забезпечує надійний захист від механічних пошкоджень, впливу вологи, пилу та інших негативних зовнішніх факторів.
3. Сформований набір постачається на окремій палеті, на якій розміщуються всі індивідуально упаковані складові набору (зокрема:  пожежна мотопомпа, електростанція, освітлювальна установка, бензоріз, бензопила тощо). Палета має бути застрейчована або іншим чином зафіксована, що унеможливлює зміщення або втрату складових під час транспортування.
4. Кожна палета повинна містити супровідний пакувальний лист формату А4, закріплений зовні або вкладений у захисну упаковку, із зазначенням повного переліку обладнання, що входить до складу відповідного набору, та його кількості.
5. Наліпка «За підтримки УЧХ» має бути нанесена безпосередньо на визначений товар у місцях, що не зазнають впливу фізичних та хімічних факторів, не порушують цілісність виробу та не впливають на його експлуатаційні й технічні характеристики. Нанесення наліпки здійснюється до пакування товару в коробки або іншу транспортну тару.  Файли для здійснення друку у відповідному форматі надаються переможцю закупівлі.</t>
    </r>
  </si>
  <si>
    <t xml:space="preserve">Переносний світлодіодний світильник з магнітним кріпленням, регульованою ручкою та можливістю роботи від вбудованого акумулятора або мережі змінного/постійного струму.
Світильник призначений для освітлення робочих зон під час проведення аварійно-рятувальних, ремонтних та технічних робіт у різних умовах.
Технічні характеристики
Світловий потік, люмен — 1000 / 500
Час безперервної роботи, год — 4 / 8
Час зарядки, год — до 3,5 
Висота падіння (ударостійкість) — до 2 м
Ступінь захисту корпусу — IPX7 (пилеводо- і водонепроникність)
Колір світла — Білий
Тип світла — Суцільний прожектор
Функція перемикача — Однопозиційна кнопка
Джерело світла — Світлодіод (LED)
Джерело живлення — Вбудований літій-іонний акумулятор
Резервне живлення — AC / DC
Матеріал корпусу — Алюміній 6061-T6
Довжина шнура живлення — не менше 2,4 м
Габаритні розміри (Д×Ш×В) — 305 (+-5) × 89 (+-5) × 155 (+-5) мм
Вага — 1,5 - 2 кг
Конструктивні особливості
Світильник має регульовану ручку, що дозволяє налаштовувати кут освітлення.
Оснащений магнітною основою, яка забезпечує надійне кріплення до металевих поверхонь.
Корпус виготовлений із ударостійкого алюмінієвого сплаву.
Забезпечує захист від вологи, пилу та механічних пошкоджень.
</t>
  </si>
  <si>
    <t>Рукав пожежний</t>
  </si>
  <si>
    <t xml:space="preserve">Рукав пожежний:
Складається: з'єднувальна головка (повинні відповідати ДСТУ 3950-2000) та рукавний чохол.
Тип рукава: пожежний напірний Клас 1;
Внутрішній діаметр:  51,0 ± 1,0 мм;  
Матеріал: ткано-в’язані каркаси із синтетичних ниток мають відповідати ДСТУ 2534 (ГОСТ 30135) з непроникним (гідроізоляційним) гумовим чи пластмасовим внутрішнім покриттям.
Рукав пожежний повинен відповідати: ДСТУ 9069:2021 "Рукави пожежні плоскоскоскладані для пожежно-рятувальних автомобілів", та інших нормативних актів, що регулюють питання пожежної безпеки.
Особливості: пожежні напірні рукава повинні бути надійними (мати високу міцність, бути стійкими до стирання, дії сонячних променів, гнильних процесів, агресивних середовищ, низьких і високих температур) і зручними в роботі – легкими, еластичними, мати малі габарити скаток, також мати малий гідравлічний опір. </t>
  </si>
  <si>
    <t>Ліхтар пожежний</t>
  </si>
  <si>
    <t>Ствол пожежний</t>
  </si>
  <si>
    <t>Ствол пожежний ручний розпилювач (з перекривним пристроєм) має відповідати ДСТУ EN 15182-1:2017 Стволи ручні пожежні (EN 15182-1:2007 + А1:2009, IDT).
Ствол повинен бути призначений для: формування суцільного струменя води, формування розпорошеного струменя води або водного розчину піноутворювача, створення захисної водяної завіси, перекриття подачі вогнегасної речовини.
Технічні характеристики:
Тип — ствол пожежний ручний розпилювач.
Умовний прохід (DN) — 50 мм.
Робочий тиск — 0,4–0,6 МПа.
Максимальний тиск — не менше 0,8 МПа.
Витрата води при тиску 0,4 МПа (суцільний струмінь) — не менше значення, визначеного виробником.
Витрата води при тиску 0,4 МПа (розпорошений струмінь) — не менше значення, визначеного виробником.
Дальність суцільного струменя — не менше 30 м.
Дальність розпорошеного струменя (кут факела 30–40°) — від 7 м до 15 м.
Кут розпилення — від 0° до 120°.
Регулювання струменя — безступінчасте.
Перекривний пристрій — обов’язкова наявність.
Матеріал корпусу — алюмінієвий сплав або еквівалентний корозійностійкий матеріал.
Маса — не більше 1,9 кг.
Сумісність — пожежні рукави DN50 зі стандартними з’єднувальними головками.</t>
  </si>
  <si>
    <t>Лом пожежний</t>
  </si>
  <si>
    <t>Лом пожежний (типу Hooligan Tool) призначений для проведення аварійно-рятувальних робіт, примусового відкривання дверей та конструкцій, демонтажу перешкод, розкриття приміщень, ліквідації наслідків надзвичайних ситуацій та проведення рятувальних операцій.
Технічні характеристики:
Тип інструмента: лом пожежний типу Hooligan Tool з ріжучим елементом Cutting Claw;
Загальна довжина: 900 ± 50 мм (36″);
Матеріал: загартована інструментальна або легована сталь високої міцності;
Конструкція: суцільнокована або еквівалентної міцності;
Твердість робочих частин: не менше 40–50 HRC або еквівалент;
Маса інструмента: не більше 7 кг;
Покриття: антикорозійне або порошкове;
Рукоятка: з антиковзким покриттям або рифленням;
Стійкість до механічних ударних навантажень — обов’язково;
Робочий температурний діапазон: від −30°C до +50°C.</t>
  </si>
  <si>
    <t>Кувалда важка (пожежна / аварійно-рятувальна)</t>
  </si>
  <si>
    <t>Кувалда призначена для виконання аварійно-рятувальних, пожежно-тактичних, демонтажних та інших робіт, пов’язаних із руйнуванням конструкцій, вибиванням перешкод, розкриттям приміщень та ліквідацією наслідків надзвичайних ситуацій.
Технічні характеристики:
Тип інструмента: кувалда важка;
Маса бойка: 4500 г ± 10%;
Матеріал бойка: вуглецева конструкційна сталь типу CS45 або еквівалент;
Твердість робочих поверхонь: 50–58 HRC;
Конструкція бойка: кована або штампована з термічною обробкою;
Стійкість до ударних навантажень — обов’язково;
Стійкість до деформації та сколювання — обов’язково.</t>
  </si>
  <si>
    <t>14.1. Технічний паспорт на кінцевий товар та/або Паспорт якості товару;</t>
  </si>
  <si>
    <t>13.1. Технічний паспорт на кінцевий товар та/або Паспорт якості товару;</t>
  </si>
  <si>
    <t xml:space="preserve">12.1. Технічний паспорт на кінцевий товар та/або Паспорт якості товару;
</t>
  </si>
  <si>
    <t>11.1. Технічний паспорт на кінцевий товар / Паспорт якості товару; 
11.2. Копія сертифікату відповідності технічними умовами;</t>
  </si>
  <si>
    <r>
      <t xml:space="preserve">Пожежна мотопомпа:
Корпус помпи має бути виготовлений із міцного алюмінієвого сплаву, що робитиме помпу стійкою до тривалого використання та підвищених навантажень.
Подвійне робоче колесо.  Забезпечує високі напірно-витратні характеристики порівняно з насосами, в яких використовується інший тип робочого колеса.
Двигун з верхнім розташуванням клапанів, з підвищеним моторесурсом. 
Параметри роботи:
Висота напору не менше 55-65 м;
Глибина всмоктування від (м) 7;
Діаметр патрубка 50-52 мм;
Діаметр патрубка/з'єднання 50-52 мм;
Діаметр частинок, що перекачуються не більше (мм) 5;
Продуктивність не менше 800 л/хв;
Тривалість автономної роботи не менше 2.2 год.                                         
 Характеристики двигуна:
Витрата палива - 1.6 - 2 л/год;
Об'єм двигуна не менше - 196 см.куб. ;
Об'єм масляного картера - 0.6-1 л;
Потужність, не менше к.с. - 5.3 к.с. ;
Тип двигуна - 4-тактний;
Тип палива - бензин;
Тип запуску - ручний стартер.   
</t>
    </r>
    <r>
      <rPr>
        <b/>
        <i/>
        <sz val="10"/>
        <color theme="1"/>
        <rFont val="Calibri"/>
        <family val="2"/>
        <charset val="204"/>
      </rPr>
      <t xml:space="preserve">Вимоги до брендування:
</t>
    </r>
    <r>
      <rPr>
        <i/>
        <sz val="10"/>
        <color theme="1"/>
        <rFont val="Calibri"/>
        <family val="2"/>
        <charset val="204"/>
      </rPr>
      <t xml:space="preserve">Наліпка прямокутна, яка розміщена на обладнанні
Розмір: 100х50 мм;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
</t>
    </r>
  </si>
  <si>
    <r>
      <t xml:space="preserve">Електростанція пересувна трифазна
Технічні характеристики
Номінальна потужність - 7-9 кВт;
Максимальна потужність двигуна - 10 кВт;
Вид палива - Бензин;
Кількість фаз - Трифазний;
Система пуску - Електричний пуск / ручний стартер;
Об’єм паливного бака не менше - 25 л;
Час автономної роботи -	до 14 годин;
Рівень шуму -	не більше 74 дБ;
Розміри (Д×Ш×В)	725 (+-10) × 595 (+-10) × 580 (+-10) мм
Вага до 80 кг;
</t>
    </r>
    <r>
      <rPr>
        <b/>
        <i/>
        <sz val="10"/>
        <color theme="1"/>
        <rFont val="Calibri"/>
        <family val="2"/>
        <charset val="204"/>
      </rPr>
      <t>Вимоги до брендування:</t>
    </r>
    <r>
      <rPr>
        <i/>
        <sz val="10"/>
        <color theme="1"/>
        <rFont val="Calibri"/>
        <family val="2"/>
        <charset val="204"/>
      </rPr>
      <t xml:space="preserve">
Наліпка прямокутна, яка розміщена на обладнанні
Розмір: 100х50 мм;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</si>
  <si>
    <r>
      <t xml:space="preserve">Надійний, компактний та продуктивний акумуляторний перфоратор для проведення монтажних, ремонтних і будівельно-технічних робіт.
Технічні характеристики
Тип інструменту - перфоратор акумуляторний безщітковий;
Тип патрона - SDS-Plus;
Кількість режимів роботи - 2 (свердління / свердління ударом);
Максимальний діаметр свердління в бетоні -	до 16 мм;
Максимальна енергія удару - 1,4 - 1,6 Дж;
Частота ударів -	до 4980 уд/хв;
Частота обертання - до 1060 об/хв;
Напруга акумулятора не менше - 18 В;
Ємність акумулятора не менше - 2 А·год;
Живлення - акумулятор;
Знімний патрон - відсутній;
Вага  - 1,8 - 2,5 кг;
Підсвічування робочої зони (світлодіодне);
Захист від пилу	(сітчасті фільтри);
Комплектація: Перфоратор акумуляторний 2 акумулятори 18 В / 2 А·год; Зарядний пристрій; Чемодан (кейс) для транспортування та зберігання;
</t>
    </r>
    <r>
      <rPr>
        <b/>
        <i/>
        <sz val="10"/>
        <color theme="1"/>
        <rFont val="Calibri"/>
        <family val="2"/>
        <charset val="204"/>
      </rPr>
      <t>Вимоги до брендування:</t>
    </r>
    <r>
      <rPr>
        <i/>
        <sz val="10"/>
        <color theme="1"/>
        <rFont val="Calibri"/>
        <family val="2"/>
        <charset val="204"/>
      </rPr>
      <t xml:space="preserve">
Наліпка прямокутна, яка розміщена на обладнанні
Розмір: 80х40 мм.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</si>
  <si>
    <r>
      <t xml:space="preserve">Бензоріз
Бензоріз призначений для різання бетону, асфальту, каменю та інших твердих матеріалів під час аварійно-рятувальних, ремонтних і будівельних робіт.
Технічні характеристики:
Тип інструмента	Бензоріз
Потужність двигуна: 	не менше 3,0–3,5 кВт;
Робочий об’єм двигуна: 	від 70 до 80 см³;
Потужність у кінських силах:	від 4,5 до 5,0 к.с.;
Частота обертання двигуна:	не менше 9000 об./хв;
Тип запуску: ручний стартер;
Об’єм паливного бака:	не менше 1 л;
Діаметр відрізного диска:	350–400 мм;
Глибина різу:	не менше 300 мм;
Тип палива:	бензин;
Наявність системи подачі води:	обов’язково;
Вага інструмента:	не більше 20 кг;
Ступінь захисту корпусу:	не нижче IP54;
Умови експлуатації:	температура від -10°C до +40°C;
Комплектація:
Бензоріз — 1 шт.;
Відрізний диск (для бетону/асфальту) — 1 шт.;
Система подачі води;
Захисний кожух;
Набір інструментів для обслуговування (T-подібний ключ, викрутка тощо);
Кейс для транспортування.
</t>
    </r>
    <r>
      <rPr>
        <b/>
        <i/>
        <sz val="10"/>
        <color theme="1"/>
        <rFont val="Calibri"/>
        <family val="2"/>
        <charset val="204"/>
      </rPr>
      <t>Вимоги до брендування:</t>
    </r>
    <r>
      <rPr>
        <i/>
        <sz val="10"/>
        <color theme="1"/>
        <rFont val="Calibri"/>
        <family val="2"/>
        <charset val="204"/>
      </rPr>
      <t xml:space="preserve">
Наліпка прямокутна, яка розміщена на обладнанні
Розмір: 80х40 мм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</si>
  <si>
    <r>
      <t xml:space="preserve">Бензопила призначена для розпилювання деревини, виконання аварійно-рятувальних, будівельних та господарських робіт.
Технічні характеристики:
Тип інструмента:	Бензопила (ланцюгова);
Клас:	напівпрофесійна;
Потужність двигуна:	від 2,5 до 3,0 кВт;
Потужність у кінських силах:	від 3,5 до 4,5 к.с.;
Тип живлення:	бензин;
Об’єм паливного бака:	не менше 0,5 л;
Об’єм бака для змазки ланцюга:	не менше 0,25 л;
Довжина шини:	від 400 до 450 мм;
Крок ланцюга:	0,325";
Розташування двигуна:	бокове;
Вага (без палива):	не більше 8 кг;
Тип запуску:	ручний стартер;
Рівень шуму:	не більше 115 дБ;
Умови експлуатації:	температура від -10°C до +40°C;
3. Комплектація:
Бензопила — 1 шт.;
Шина довжиною 40–45 см — 1 шт.;
Ланцюг — 1 шт.;
Захисний пластиковий чохол для шини — 1 шт.;
Металевий упор із кріпленням — 1 шт.;
Мірна ємність для приготування паливної суміші (не менше 0,6 л) — 1 шт.;
Набір інструментів (ключі, викрутка, напилок) — 1 комплект;
</t>
    </r>
    <r>
      <rPr>
        <b/>
        <i/>
        <sz val="10"/>
        <color theme="1"/>
        <rFont val="Calibri"/>
        <family val="2"/>
        <charset val="204"/>
      </rPr>
      <t xml:space="preserve">Вимоги до брендування:
</t>
    </r>
    <r>
      <rPr>
        <i/>
        <sz val="10"/>
        <color theme="1"/>
        <rFont val="Calibri"/>
        <family val="2"/>
        <charset val="204"/>
      </rPr>
      <t>Наліпка прямокутна, яка розміщена на обладнанні
Розмір:80х40 мм .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</si>
  <si>
    <r>
      <t xml:space="preserve">Пожежний ліхтар:
Призначений для пожежників та представників рятувальних служб, має підходити для виконання будь-яких завдань, пов’язаних з високою температурою, тиском й іншими негативними чинниками.
Корпус:
Матеріал корпусу – удароміцний термопластик. 
Батарейний відсік - герметичний.
Ручка ліхтаря з спеціальної гуми, яка також стійка до високих температур. 
Функціонал:
Максимальна потужність від 80.000 кандел, від 150 люменів, від 3 годин безперервної роботи;
сигнальний режим від 80.000 кандел, від 150 люменів, від 6 годин роботи від батареї;
Тумблер включення/виключення, розташований під ручкою ліхтаря. 
Елемент живлення:
Свинцево-кислотна батарея. 
Кількість перезарядки акумулятору (6 Вольт, 4 Ампер/годин) не менше 500 разів.
</t>
    </r>
    <r>
      <rPr>
        <b/>
        <i/>
        <sz val="10"/>
        <color theme="1"/>
        <rFont val="Calibri"/>
        <family val="2"/>
        <charset val="204"/>
      </rPr>
      <t>Вимоги до брендування:</t>
    </r>
    <r>
      <rPr>
        <i/>
        <sz val="10"/>
        <color theme="1"/>
        <rFont val="Calibri"/>
        <family val="2"/>
        <charset val="204"/>
      </rPr>
      <t xml:space="preserve">
Наліпка прямокутна, яка розміщена на обладнанні
Розмір:80х40 мм .
Матеріал: біла самоклеюча плівка на вініловій основі (тип Oracal або еквівалент з аналогічними характеристиками адгезії).
Нанесення: логотип ТЧХУ та напис під ним: "За підтримки Українського Червоного Хреста"
Фарбовість: 2+0; 
Тип друку: УФ-друк або екосольвентний друк високої якості.
Наклейка має бути нанесена на кожну одиницю обладнання.</t>
    </r>
  </si>
  <si>
    <t xml:space="preserve">8.1. Копія сертифікату про експертизу зразка, завірена належним чином, на відповідність: 
- на з'єднувальну головку відповідно до ДСТУ 3950-2000;  
- на ткано-в'язані каркаси із синтетичних ниток відповідно до ДСТУ 2534 (ГОСТ 30135);  
- на рукав пожежний відповідно до ДСТУ 9069:2021 "Рукави пожежні плоскоскоскладані для пожежно-рятувальних автомобілів".
8.2. Паспорт якості товару з зазначенням відповідного ДСТУ. </t>
  </si>
  <si>
    <t xml:space="preserve">10.1. Копія сертифікату про експертизу зразка, завірена належним чином, на відповідність до ДСТУ EN 15182-1:2017 Стволи ручні пожежні. Частина 1. Загальні вимоги (EN 15182-1:2007 + А1:2009, IDT).
10.2. Паспорт якості товару з зазначенням відповідного ДСТУ.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</si>
</sst>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i/>
      <sz val="14"/>
      <color theme="1"/>
      <name val="Times New Roman"/>
      <family val="1"/>
      <charset val="204"/>
    </font>
    <font>
      <i/>
      <sz val="11"/>
      <color theme="1"/>
      <name val="Calibri"/>
      <family val="2"/>
      <charset val="204"/>
    </font>
    <font>
      <i/>
      <sz val="12"/>
      <color rgb="FF000000"/>
      <name val="Times New Roman"/>
      <family val="1"/>
      <charset val="204"/>
    </font>
    <font>
      <i/>
      <sz val="14"/>
      <color rgb="FF000000"/>
      <name val="Times New Roman"/>
      <family val="1"/>
      <charset val="204"/>
    </font>
    <font>
      <i/>
      <sz val="14"/>
      <color rgb="FFFF0000"/>
      <name val="Times New Roman"/>
      <family val="1"/>
      <charset val="204"/>
    </font>
    <font>
      <b/>
      <i/>
      <sz val="11"/>
      <color theme="1"/>
      <name val="Times New Roman"/>
      <family val="1"/>
      <charset val="204"/>
    </font>
    <font>
      <b/>
      <sz val="14"/>
      <color theme="1"/>
      <name val="Times New Roman"/>
      <family val="1"/>
      <charset val="204"/>
    </font>
    <font>
      <sz val="14"/>
      <color rgb="FFFF0000"/>
      <name val="Times New Roman"/>
      <family val="1"/>
      <charset val="204"/>
    </font>
    <font>
      <b/>
      <sz val="12"/>
      <color rgb="FF000000"/>
      <name val="Times New Roman"/>
      <family val="1"/>
      <charset val="204"/>
    </font>
    <font>
      <sz val="12"/>
      <color rgb="FF000000"/>
      <name val="Times New Roman"/>
      <family val="1"/>
      <charset val="204"/>
    </font>
    <font>
      <b/>
      <i/>
      <sz val="12"/>
      <color rgb="FF000000"/>
      <name val="Times New Roman"/>
      <family val="1"/>
      <charset val="204"/>
    </font>
    <font>
      <i/>
      <sz val="10"/>
      <color theme="1"/>
      <name val="Calibri"/>
      <family val="2"/>
      <charset val="204"/>
    </font>
    <font>
      <sz val="14"/>
      <name val="Times New Roman"/>
      <family val="1"/>
      <charset val="204"/>
    </font>
    <font>
      <sz val="12"/>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sz val="14"/>
      <name val="Times New Roman"/>
      <family val="1"/>
      <charset val="204"/>
    </font>
    <font>
      <b/>
      <sz val="14"/>
      <color indexed="8"/>
      <name val="Times New Roman"/>
      <family val="1"/>
      <charset val="204"/>
    </font>
    <font>
      <i/>
      <sz val="12"/>
      <color theme="1"/>
      <name val="Calibri"/>
      <family val="2"/>
    </font>
    <font>
      <b/>
      <i/>
      <sz val="16"/>
      <color theme="1"/>
      <name val="Times New Roman"/>
      <family val="1"/>
      <charset val="204"/>
    </font>
    <font>
      <i/>
      <sz val="11"/>
      <name val="Calibri"/>
      <family val="2"/>
      <charset val="204"/>
    </font>
    <font>
      <b/>
      <i/>
      <sz val="10"/>
      <color theme="1"/>
      <name val="Calibri"/>
      <family val="2"/>
      <charset val="204"/>
    </font>
    <font>
      <b/>
      <sz val="14"/>
      <color rgb="FFFF0000"/>
      <name val="Times New Roman"/>
      <family val="1"/>
      <charset val="204"/>
    </font>
  </fonts>
  <fills count="9">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6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7" xfId="0" applyFont="1" applyBorder="1" applyAlignment="1">
      <alignment vertical="center" wrapText="1"/>
    </xf>
    <xf numFmtId="0" fontId="4" fillId="0" borderId="15"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wrapText="1"/>
    </xf>
    <xf numFmtId="4" fontId="13" fillId="0" borderId="17" xfId="0" applyNumberFormat="1" applyFont="1" applyBorder="1" applyAlignment="1">
      <alignment horizontal="center" vertical="center" wrapText="1"/>
    </xf>
    <xf numFmtId="0" fontId="6" fillId="0" borderId="3" xfId="0" applyFont="1" applyBorder="1" applyAlignment="1">
      <alignment vertical="top" wrapText="1"/>
    </xf>
    <xf numFmtId="0" fontId="6" fillId="0" borderId="3" xfId="0" applyFont="1" applyBorder="1" applyAlignment="1">
      <alignment vertical="center" wrapText="1"/>
    </xf>
    <xf numFmtId="0" fontId="25" fillId="0" borderId="0" xfId="0" applyFont="1" applyAlignment="1">
      <alignment vertical="center"/>
    </xf>
    <xf numFmtId="0" fontId="18" fillId="2" borderId="17" xfId="0" applyFont="1" applyFill="1" applyBorder="1" applyAlignment="1">
      <alignment horizontal="left" vertical="top" wrapText="1"/>
    </xf>
    <xf numFmtId="0" fontId="5" fillId="0" borderId="17" xfId="0" applyFont="1" applyBorder="1" applyAlignment="1">
      <alignment wrapText="1"/>
    </xf>
    <xf numFmtId="0" fontId="18" fillId="2" borderId="17" xfId="0" applyFont="1" applyFill="1" applyBorder="1" applyAlignment="1">
      <alignment horizontal="left" vertical="center" wrapText="1"/>
    </xf>
    <xf numFmtId="0" fontId="5" fillId="0" borderId="18" xfId="0" applyFont="1" applyBorder="1" applyAlignment="1">
      <alignment wrapText="1"/>
    </xf>
    <xf numFmtId="0" fontId="14" fillId="2" borderId="17" xfId="0" applyFont="1" applyFill="1" applyBorder="1" applyAlignment="1">
      <alignment horizontal="center" vertical="center" wrapText="1"/>
    </xf>
    <xf numFmtId="4" fontId="13" fillId="0" borderId="16"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18" fillId="2" borderId="18" xfId="0" applyFont="1" applyFill="1" applyBorder="1" applyAlignment="1">
      <alignment horizontal="left" vertical="top" wrapText="1"/>
    </xf>
    <xf numFmtId="0" fontId="14" fillId="2" borderId="18" xfId="0" applyFont="1" applyFill="1" applyBorder="1" applyAlignment="1">
      <alignment horizontal="center" vertical="center" wrapText="1"/>
    </xf>
    <xf numFmtId="4" fontId="13" fillId="0" borderId="18" xfId="0" applyNumberFormat="1" applyFont="1" applyBorder="1" applyAlignment="1">
      <alignment horizontal="center" vertical="center" wrapText="1"/>
    </xf>
    <xf numFmtId="4" fontId="13" fillId="0" borderId="24"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18" fillId="2" borderId="19" xfId="0" applyFont="1" applyFill="1" applyBorder="1" applyAlignment="1">
      <alignment horizontal="left" vertical="center" wrapText="1"/>
    </xf>
    <xf numFmtId="0" fontId="5" fillId="0" borderId="19" xfId="0" applyFont="1" applyBorder="1" applyAlignment="1">
      <alignment wrapText="1"/>
    </xf>
    <xf numFmtId="0" fontId="14" fillId="2" borderId="19" xfId="0" applyFont="1" applyFill="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0" fontId="28" fillId="2" borderId="18" xfId="0" applyFont="1" applyFill="1" applyBorder="1" applyAlignment="1">
      <alignment horizontal="left" vertical="top" wrapText="1"/>
    </xf>
    <xf numFmtId="0" fontId="28" fillId="2" borderId="17" xfId="0" applyFont="1" applyFill="1" applyBorder="1" applyAlignment="1">
      <alignment horizontal="left" vertical="top" wrapText="1"/>
    </xf>
    <xf numFmtId="0" fontId="28" fillId="2" borderId="19" xfId="0" applyFont="1" applyFill="1" applyBorder="1" applyAlignment="1">
      <alignment horizontal="left" vertical="top" wrapText="1"/>
    </xf>
    <xf numFmtId="0" fontId="24" fillId="0" borderId="0" xfId="0" applyFont="1" applyAlignment="1">
      <alignment vertical="center" wrapText="1"/>
    </xf>
    <xf numFmtId="0" fontId="30" fillId="0" borderId="0" xfId="0" applyFont="1" applyAlignment="1">
      <alignment horizontal="center" vertical="center"/>
    </xf>
    <xf numFmtId="0" fontId="31" fillId="5" borderId="17" xfId="0" applyFont="1" applyFill="1" applyBorder="1" applyAlignment="1">
      <alignment horizontal="center" vertical="center" wrapText="1"/>
    </xf>
    <xf numFmtId="0" fontId="32" fillId="5" borderId="17"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10" fillId="4" borderId="17" xfId="0" applyFont="1" applyFill="1" applyBorder="1" applyAlignment="1">
      <alignment horizontal="center" vertical="center" wrapText="1"/>
    </xf>
    <xf numFmtId="3" fontId="31" fillId="4" borderId="17" xfId="0" applyNumberFormat="1" applyFont="1" applyFill="1" applyBorder="1" applyAlignment="1">
      <alignment horizontal="center" vertical="center" wrapText="1"/>
    </xf>
    <xf numFmtId="0" fontId="33" fillId="4" borderId="17" xfId="0" applyFont="1" applyFill="1" applyBorder="1" applyAlignment="1">
      <alignment horizontal="center" vertical="center" wrapText="1"/>
    </xf>
    <xf numFmtId="0" fontId="31" fillId="0" borderId="0" xfId="0" applyFont="1" applyAlignment="1">
      <alignment horizontal="center" vertical="center" wrapText="1"/>
    </xf>
    <xf numFmtId="0" fontId="6" fillId="0" borderId="0" xfId="0" applyFont="1"/>
    <xf numFmtId="4" fontId="3" fillId="0" borderId="0" xfId="0" applyNumberFormat="1" applyFont="1" applyAlignment="1">
      <alignment horizontal="right"/>
    </xf>
    <xf numFmtId="0" fontId="34" fillId="4" borderId="17" xfId="0" applyFont="1" applyFill="1" applyBorder="1" applyAlignment="1">
      <alignment horizontal="center" vertical="center" wrapText="1"/>
    </xf>
    <xf numFmtId="3" fontId="35" fillId="4" borderId="17" xfId="0" applyNumberFormat="1"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2" xfId="0" applyFont="1" applyFill="1" applyBorder="1" applyAlignment="1">
      <alignment horizontal="center" vertical="top" wrapText="1"/>
    </xf>
    <xf numFmtId="0" fontId="4" fillId="7" borderId="12" xfId="0" applyFont="1" applyFill="1" applyBorder="1" applyAlignment="1">
      <alignment horizontal="center" vertical="center" wrapText="1"/>
    </xf>
    <xf numFmtId="0" fontId="38" fillId="2" borderId="19" xfId="0" applyFont="1" applyFill="1" applyBorder="1" applyAlignment="1">
      <alignment horizontal="left" vertical="top" wrapText="1"/>
    </xf>
    <xf numFmtId="0" fontId="18" fillId="2" borderId="19" xfId="0" applyFont="1" applyFill="1" applyBorder="1" applyAlignment="1">
      <alignment horizontal="center" vertical="top" wrapText="1"/>
    </xf>
    <xf numFmtId="0" fontId="18" fillId="2" borderId="18" xfId="0" applyFont="1" applyFill="1" applyBorder="1" applyAlignment="1">
      <alignment horizontal="center" vertical="top" wrapText="1"/>
    </xf>
    <xf numFmtId="0" fontId="18" fillId="2" borderId="17" xfId="0" applyFont="1" applyFill="1" applyBorder="1" applyAlignment="1">
      <alignment horizontal="center" vertical="top" wrapText="1"/>
    </xf>
    <xf numFmtId="0" fontId="38" fillId="2" borderId="18" xfId="0" applyFont="1" applyFill="1" applyBorder="1" applyAlignment="1">
      <alignment horizontal="left" vertical="top" wrapText="1"/>
    </xf>
    <xf numFmtId="0" fontId="1" fillId="0" borderId="0" xfId="0" applyFont="1" applyAlignment="1">
      <alignment horizontal="right"/>
    </xf>
    <xf numFmtId="4" fontId="13" fillId="3" borderId="17" xfId="0" applyNumberFormat="1" applyFont="1" applyFill="1" applyBorder="1" applyAlignment="1">
      <alignment horizontal="right" vertical="center" wrapText="1"/>
    </xf>
    <xf numFmtId="4" fontId="13" fillId="3" borderId="16" xfId="0" applyNumberFormat="1" applyFont="1" applyFill="1" applyBorder="1" applyAlignment="1">
      <alignment horizontal="right" vertical="center" wrapText="1"/>
    </xf>
    <xf numFmtId="0" fontId="15" fillId="0" borderId="0" xfId="0" applyFont="1" applyAlignment="1">
      <alignment horizontal="center"/>
    </xf>
    <xf numFmtId="0" fontId="6" fillId="0" borderId="17" xfId="0" applyFont="1" applyBorder="1" applyAlignment="1">
      <alignment horizontal="left" vertical="top" wrapText="1"/>
    </xf>
    <xf numFmtId="0" fontId="6" fillId="0" borderId="17" xfId="0" applyFont="1" applyBorder="1" applyAlignment="1">
      <alignment horizontal="left" vertical="center" wrapText="1"/>
    </xf>
    <xf numFmtId="0" fontId="18" fillId="2" borderId="19" xfId="0" applyFont="1" applyFill="1" applyBorder="1" applyAlignment="1">
      <alignment horizontal="center" vertical="top" wrapText="1"/>
    </xf>
    <xf numFmtId="0" fontId="18" fillId="2" borderId="18" xfId="0" applyFont="1" applyFill="1" applyBorder="1" applyAlignment="1">
      <alignment horizontal="center" vertical="top" wrapText="1"/>
    </xf>
    <xf numFmtId="0" fontId="18" fillId="2" borderId="19"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28" fillId="2" borderId="19" xfId="0" applyFont="1" applyFill="1" applyBorder="1" applyAlignment="1">
      <alignment horizontal="left" vertical="top" wrapText="1"/>
    </xf>
    <xf numFmtId="0" fontId="28" fillId="2" borderId="18" xfId="0" applyFont="1" applyFill="1" applyBorder="1" applyAlignment="1">
      <alignment horizontal="left" vertical="top" wrapText="1"/>
    </xf>
    <xf numFmtId="0" fontId="38" fillId="2" borderId="19" xfId="0" applyFont="1" applyFill="1" applyBorder="1" applyAlignment="1">
      <alignment horizontal="left" vertical="top" wrapText="1"/>
    </xf>
    <xf numFmtId="0" fontId="38" fillId="2" borderId="18" xfId="0" applyFont="1" applyFill="1" applyBorder="1" applyAlignment="1">
      <alignment horizontal="left" vertical="top" wrapText="1"/>
    </xf>
    <xf numFmtId="0" fontId="5" fillId="0" borderId="19" xfId="0" applyFont="1" applyBorder="1" applyAlignment="1">
      <alignment horizontal="center" wrapText="1"/>
    </xf>
    <xf numFmtId="0" fontId="5" fillId="0" borderId="18" xfId="0" applyFont="1" applyBorder="1" applyAlignment="1">
      <alignment horizontal="center" wrapText="1"/>
    </xf>
    <xf numFmtId="0" fontId="14" fillId="2" borderId="19"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3" fillId="3" borderId="15" xfId="0" applyFont="1" applyFill="1" applyBorder="1" applyAlignment="1">
      <alignment horizontal="right" vertical="center"/>
    </xf>
    <xf numFmtId="0" fontId="3" fillId="3" borderId="17" xfId="0" applyFont="1" applyFill="1" applyBorder="1" applyAlignment="1">
      <alignment horizontal="right" vertical="center"/>
    </xf>
    <xf numFmtId="0" fontId="9" fillId="0" borderId="0" xfId="0" applyFont="1" applyAlignment="1">
      <alignment horizontal="left" vertical="center"/>
    </xf>
    <xf numFmtId="0" fontId="17"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2" fillId="0" borderId="11"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4" fillId="0" borderId="25" xfId="0" applyFont="1" applyBorder="1" applyAlignment="1">
      <alignment horizontal="center" vertical="center" wrapText="1"/>
    </xf>
    <xf numFmtId="0" fontId="4" fillId="0" borderId="23" xfId="0" applyFont="1" applyBorder="1" applyAlignment="1">
      <alignment horizontal="center" vertical="center" wrapText="1"/>
    </xf>
    <xf numFmtId="4" fontId="13" fillId="0" borderId="19" xfId="0" applyNumberFormat="1" applyFont="1" applyBorder="1" applyAlignment="1">
      <alignment horizontal="center" vertical="center" wrapText="1"/>
    </xf>
    <xf numFmtId="4" fontId="13" fillId="0" borderId="18" xfId="0" applyNumberFormat="1" applyFont="1" applyBorder="1" applyAlignment="1">
      <alignment horizontal="center" vertical="center" wrapText="1"/>
    </xf>
    <xf numFmtId="4" fontId="13" fillId="0" borderId="26" xfId="0" applyNumberFormat="1" applyFont="1" applyBorder="1" applyAlignment="1">
      <alignment horizontal="center" vertical="center" wrapText="1"/>
    </xf>
    <xf numFmtId="4" fontId="13" fillId="0" borderId="24" xfId="0" applyNumberFormat="1" applyFont="1" applyBorder="1" applyAlignment="1">
      <alignment horizontal="center" vertical="center" wrapText="1"/>
    </xf>
    <xf numFmtId="0" fontId="2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4" fillId="6" borderId="17" xfId="0" applyFont="1" applyFill="1" applyBorder="1" applyAlignment="1">
      <alignment horizontal="center" vertical="center" wrapText="1"/>
    </xf>
    <xf numFmtId="0" fontId="29" fillId="0" borderId="8" xfId="0" applyFont="1" applyBorder="1" applyAlignment="1">
      <alignment horizontal="left" vertical="top" wrapText="1"/>
    </xf>
    <xf numFmtId="0" fontId="24" fillId="0" borderId="9" xfId="0" applyFont="1" applyBorder="1" applyAlignment="1">
      <alignment horizontal="left" vertical="top" wrapText="1"/>
    </xf>
    <xf numFmtId="0" fontId="24" fillId="0" borderId="10" xfId="0" applyFont="1" applyBorder="1" applyAlignment="1">
      <alignment horizontal="left" vertical="top" wrapText="1"/>
    </xf>
    <xf numFmtId="0" fontId="3" fillId="3" borderId="22" xfId="0" applyFont="1" applyFill="1" applyBorder="1" applyAlignment="1">
      <alignment horizontal="right" vertical="center"/>
    </xf>
    <xf numFmtId="0" fontId="3" fillId="3" borderId="12" xfId="0" applyFont="1" applyFill="1" applyBorder="1" applyAlignment="1">
      <alignment horizontal="right" vertical="center"/>
    </xf>
    <xf numFmtId="4" fontId="13" fillId="3" borderId="12" xfId="0" applyNumberFormat="1" applyFont="1" applyFill="1" applyBorder="1" applyAlignment="1">
      <alignment horizontal="right" vertical="center" wrapText="1"/>
    </xf>
    <xf numFmtId="4" fontId="13" fillId="3" borderId="13" xfId="0" applyNumberFormat="1" applyFont="1" applyFill="1" applyBorder="1" applyAlignment="1">
      <alignment horizontal="right" vertical="center" wrapText="1"/>
    </xf>
    <xf numFmtId="0" fontId="38" fillId="0" borderId="19" xfId="0" applyFont="1" applyBorder="1" applyAlignment="1">
      <alignment horizontal="left" vertical="top" wrapText="1"/>
    </xf>
    <xf numFmtId="0" fontId="38" fillId="0" borderId="18" xfId="0" applyFont="1" applyBorder="1" applyAlignment="1">
      <alignment horizontal="left" vertical="top" wrapText="1"/>
    </xf>
    <xf numFmtId="0" fontId="28" fillId="0" borderId="19" xfId="0" applyFont="1" applyBorder="1" applyAlignment="1">
      <alignment horizontal="left" vertical="top" wrapText="1"/>
    </xf>
    <xf numFmtId="0" fontId="28" fillId="0" borderId="18" xfId="0" applyFont="1" applyBorder="1" applyAlignment="1">
      <alignment horizontal="left" vertical="top" wrapText="1"/>
    </xf>
    <xf numFmtId="0" fontId="18" fillId="0" borderId="19" xfId="0" applyFont="1" applyBorder="1" applyAlignment="1">
      <alignment horizontal="center" vertical="top" wrapText="1"/>
    </xf>
    <xf numFmtId="0" fontId="18" fillId="0" borderId="18" xfId="0" applyFont="1" applyBorder="1" applyAlignment="1">
      <alignment horizontal="center" vertical="top" wrapText="1"/>
    </xf>
    <xf numFmtId="0" fontId="23" fillId="0" borderId="0" xfId="0" applyFont="1" applyAlignment="1">
      <alignment horizontal="center"/>
    </xf>
    <xf numFmtId="0" fontId="18" fillId="2" borderId="18" xfId="0" applyFont="1" applyFill="1" applyBorder="1" applyAlignment="1">
      <alignment vertical="top" wrapText="1"/>
    </xf>
    <xf numFmtId="0" fontId="4" fillId="0" borderId="23" xfId="0" applyFont="1" applyBorder="1" applyAlignment="1">
      <alignment vertical="center" wrapText="1"/>
    </xf>
    <xf numFmtId="0" fontId="18" fillId="2" borderId="17" xfId="0" applyFont="1" applyFill="1" applyBorder="1" applyAlignment="1">
      <alignment vertical="top" wrapText="1"/>
    </xf>
    <xf numFmtId="4" fontId="13" fillId="0" borderId="18" xfId="0" applyNumberFormat="1" applyFont="1" applyBorder="1" applyAlignment="1">
      <alignment vertical="center" wrapText="1"/>
    </xf>
    <xf numFmtId="0" fontId="14" fillId="2" borderId="18" xfId="0" applyFont="1" applyFill="1" applyBorder="1" applyAlignment="1">
      <alignment vertical="center" wrapText="1"/>
    </xf>
    <xf numFmtId="0" fontId="14" fillId="2" borderId="17" xfId="0" applyFont="1" applyFill="1" applyBorder="1" applyAlignment="1">
      <alignment vertical="center" wrapText="1"/>
    </xf>
    <xf numFmtId="4" fontId="13" fillId="0" borderId="17" xfId="0" applyNumberFormat="1" applyFont="1" applyBorder="1" applyAlignment="1">
      <alignment vertical="center" wrapText="1"/>
    </xf>
    <xf numFmtId="0" fontId="36" fillId="2" borderId="17" xfId="0" applyFont="1" applyFill="1" applyBorder="1" applyAlignment="1">
      <alignment horizontal="center" vertical="center" wrapText="1"/>
    </xf>
    <xf numFmtId="0" fontId="38" fillId="2" borderId="17" xfId="0" applyFont="1" applyFill="1" applyBorder="1" applyAlignment="1">
      <alignment horizontal="left" vertical="top" wrapText="1"/>
    </xf>
    <xf numFmtId="0" fontId="38" fillId="2" borderId="17" xfId="0" applyFont="1" applyFill="1" applyBorder="1" applyAlignment="1">
      <alignment vertical="top" wrapText="1"/>
    </xf>
    <xf numFmtId="0" fontId="38" fillId="2" borderId="18" xfId="0" applyFont="1" applyFill="1" applyBorder="1" applyAlignment="1">
      <alignment vertical="top" wrapText="1"/>
    </xf>
    <xf numFmtId="0" fontId="4" fillId="0" borderId="15" xfId="0" applyFont="1" applyBorder="1" applyAlignment="1">
      <alignmen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2</xdr:col>
      <xdr:colOff>133774</xdr:colOff>
      <xdr:row>14</xdr:row>
      <xdr:rowOff>261621</xdr:rowOff>
    </xdr:from>
    <xdr:to>
      <xdr:col>2</xdr:col>
      <xdr:colOff>1310813</xdr:colOff>
      <xdr:row>14</xdr:row>
      <xdr:rowOff>1431713</xdr:rowOff>
    </xdr:to>
    <xdr:pic>
      <xdr:nvPicPr>
        <xdr:cNvPr id="2" name="Рисунок 1" descr="Мотопомпа для грязной воды Koshin KTZ-100S, подача 25м, 1980л/мин (KTZ-100S-BAF)">
          <a:extLst>
            <a:ext uri="{FF2B5EF4-FFF2-40B4-BE49-F238E27FC236}">
              <a16:creationId xmlns:a16="http://schemas.microsoft.com/office/drawing/2014/main" id="{05CE32A0-2570-4327-9EEE-3A7AB7ACA5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691" y="4992371"/>
          <a:ext cx="1169419" cy="1181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172297</xdr:colOff>
      <xdr:row>15</xdr:row>
      <xdr:rowOff>169333</xdr:rowOff>
    </xdr:from>
    <xdr:to>
      <xdr:col>2</xdr:col>
      <xdr:colOff>1273952</xdr:colOff>
      <xdr:row>15</xdr:row>
      <xdr:rowOff>1272751</xdr:rowOff>
    </xdr:to>
    <xdr:pic>
      <xdr:nvPicPr>
        <xdr:cNvPr id="15" name="Рисунок 14">
          <a:extLst>
            <a:ext uri="{FF2B5EF4-FFF2-40B4-BE49-F238E27FC236}">
              <a16:creationId xmlns:a16="http://schemas.microsoft.com/office/drawing/2014/main" id="{AC82619F-4668-4FBB-9364-5D64F9736D5E}"/>
            </a:ext>
          </a:extLst>
        </xdr:cNvPr>
        <xdr:cNvPicPr>
          <a:picLocks noChangeAspect="1"/>
        </xdr:cNvPicPr>
      </xdr:nvPicPr>
      <xdr:blipFill>
        <a:blip xmlns:r="http://schemas.openxmlformats.org/officeDocument/2006/relationships" r:embed="rId2"/>
        <a:stretch>
          <a:fillRect/>
        </a:stretch>
      </xdr:blipFill>
      <xdr:spPr>
        <a:xfrm>
          <a:off x="1876214" y="10096500"/>
          <a:ext cx="1097845" cy="1091988"/>
        </a:xfrm>
        <a:prstGeom prst="rect">
          <a:avLst/>
        </a:prstGeom>
      </xdr:spPr>
    </xdr:pic>
    <xdr:clientData/>
  </xdr:twoCellAnchor>
  <xdr:twoCellAnchor editAs="oneCell">
    <xdr:from>
      <xdr:col>2</xdr:col>
      <xdr:colOff>210609</xdr:colOff>
      <xdr:row>16</xdr:row>
      <xdr:rowOff>340573</xdr:rowOff>
    </xdr:from>
    <xdr:to>
      <xdr:col>2</xdr:col>
      <xdr:colOff>1254172</xdr:colOff>
      <xdr:row>16</xdr:row>
      <xdr:rowOff>1463465</xdr:rowOff>
    </xdr:to>
    <xdr:pic>
      <xdr:nvPicPr>
        <xdr:cNvPr id="16" name="Рисунок 15">
          <a:extLst>
            <a:ext uri="{FF2B5EF4-FFF2-40B4-BE49-F238E27FC236}">
              <a16:creationId xmlns:a16="http://schemas.microsoft.com/office/drawing/2014/main" id="{2A3A47E8-E2B4-4777-87C9-0C48A3E86B47}"/>
            </a:ext>
          </a:extLst>
        </xdr:cNvPr>
        <xdr:cNvPicPr>
          <a:picLocks noChangeAspect="1"/>
        </xdr:cNvPicPr>
      </xdr:nvPicPr>
      <xdr:blipFill>
        <a:blip xmlns:r="http://schemas.openxmlformats.org/officeDocument/2006/relationships" r:embed="rId3"/>
        <a:stretch>
          <a:fillRect/>
        </a:stretch>
      </xdr:blipFill>
      <xdr:spPr>
        <a:xfrm>
          <a:off x="1914526" y="13971906"/>
          <a:ext cx="1043563" cy="1126702"/>
        </a:xfrm>
        <a:prstGeom prst="rect">
          <a:avLst/>
        </a:prstGeom>
      </xdr:spPr>
    </xdr:pic>
    <xdr:clientData/>
  </xdr:twoCellAnchor>
  <xdr:twoCellAnchor editAs="oneCell">
    <xdr:from>
      <xdr:col>2</xdr:col>
      <xdr:colOff>86571</xdr:colOff>
      <xdr:row>17</xdr:row>
      <xdr:rowOff>317502</xdr:rowOff>
    </xdr:from>
    <xdr:to>
      <xdr:col>2</xdr:col>
      <xdr:colOff>1218089</xdr:colOff>
      <xdr:row>17</xdr:row>
      <xdr:rowOff>1579881</xdr:rowOff>
    </xdr:to>
    <xdr:pic>
      <xdr:nvPicPr>
        <xdr:cNvPr id="17" name="Рисунок 16">
          <a:extLst>
            <a:ext uri="{FF2B5EF4-FFF2-40B4-BE49-F238E27FC236}">
              <a16:creationId xmlns:a16="http://schemas.microsoft.com/office/drawing/2014/main" id="{FE5E25EF-0B81-4A66-9C03-D4177F0F211C}"/>
            </a:ext>
          </a:extLst>
        </xdr:cNvPr>
        <xdr:cNvPicPr>
          <a:picLocks noChangeAspect="1"/>
        </xdr:cNvPicPr>
      </xdr:nvPicPr>
      <xdr:blipFill>
        <a:blip xmlns:r="http://schemas.openxmlformats.org/officeDocument/2006/relationships" r:embed="rId4"/>
        <a:stretch>
          <a:fillRect/>
        </a:stretch>
      </xdr:blipFill>
      <xdr:spPr>
        <a:xfrm>
          <a:off x="1790488" y="17335502"/>
          <a:ext cx="1131518" cy="1271904"/>
        </a:xfrm>
        <a:prstGeom prst="rect">
          <a:avLst/>
        </a:prstGeom>
      </xdr:spPr>
    </xdr:pic>
    <xdr:clientData/>
  </xdr:twoCellAnchor>
  <xdr:twoCellAnchor editAs="oneCell">
    <xdr:from>
      <xdr:col>2</xdr:col>
      <xdr:colOff>108797</xdr:colOff>
      <xdr:row>19</xdr:row>
      <xdr:rowOff>173143</xdr:rowOff>
    </xdr:from>
    <xdr:to>
      <xdr:col>2</xdr:col>
      <xdr:colOff>1199937</xdr:colOff>
      <xdr:row>19</xdr:row>
      <xdr:rowOff>1349561</xdr:rowOff>
    </xdr:to>
    <xdr:pic>
      <xdr:nvPicPr>
        <xdr:cNvPr id="18" name="Рисунок 17" descr="≡ Перфоратори акумуляторні 3 режима (свердління, свердління з ударом,  довбання) • Купити в Києві, Україні • Інтернет-магазин Епіцентр">
          <a:extLst>
            <a:ext uri="{FF2B5EF4-FFF2-40B4-BE49-F238E27FC236}">
              <a16:creationId xmlns:a16="http://schemas.microsoft.com/office/drawing/2014/main" id="{FF0B9979-010E-48FB-BDB0-F3D88D95FFC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12714" y="21519726"/>
          <a:ext cx="1104475" cy="1168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126998</xdr:colOff>
      <xdr:row>21</xdr:row>
      <xdr:rowOff>134832</xdr:rowOff>
    </xdr:from>
    <xdr:to>
      <xdr:col>2</xdr:col>
      <xdr:colOff>1330027</xdr:colOff>
      <xdr:row>21</xdr:row>
      <xdr:rowOff>1352550</xdr:rowOff>
    </xdr:to>
    <xdr:pic>
      <xdr:nvPicPr>
        <xdr:cNvPr id="20" name="Рисунок 19" descr="Бензоріз Husqvarna K 770 (14&quot;/350мм) 9676821-01">
          <a:extLst>
            <a:ext uri="{FF2B5EF4-FFF2-40B4-BE49-F238E27FC236}">
              <a16:creationId xmlns:a16="http://schemas.microsoft.com/office/drawing/2014/main" id="{73220F22-5837-42B7-931D-D01076009EF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830915" y="26444999"/>
          <a:ext cx="1203029" cy="1202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180764</xdr:colOff>
      <xdr:row>23</xdr:row>
      <xdr:rowOff>130811</xdr:rowOff>
    </xdr:from>
    <xdr:to>
      <xdr:col>2</xdr:col>
      <xdr:colOff>1352761</xdr:colOff>
      <xdr:row>23</xdr:row>
      <xdr:rowOff>859425</xdr:rowOff>
    </xdr:to>
    <xdr:pic>
      <xdr:nvPicPr>
        <xdr:cNvPr id="21" name="Рисунок 20">
          <a:extLst>
            <a:ext uri="{FF2B5EF4-FFF2-40B4-BE49-F238E27FC236}">
              <a16:creationId xmlns:a16="http://schemas.microsoft.com/office/drawing/2014/main" id="{F0BFB0D6-CAD6-4B36-BFE2-F085A2E659B7}"/>
            </a:ext>
          </a:extLst>
        </xdr:cNvPr>
        <xdr:cNvPicPr>
          <a:picLocks noChangeAspect="1"/>
        </xdr:cNvPicPr>
      </xdr:nvPicPr>
      <xdr:blipFill>
        <a:blip xmlns:r="http://schemas.openxmlformats.org/officeDocument/2006/relationships" r:embed="rId7"/>
        <a:stretch>
          <a:fillRect/>
        </a:stretch>
      </xdr:blipFill>
      <xdr:spPr>
        <a:xfrm>
          <a:off x="1884681" y="31976061"/>
          <a:ext cx="1175807" cy="724804"/>
        </a:xfrm>
        <a:prstGeom prst="rect">
          <a:avLst/>
        </a:prstGeom>
      </xdr:spPr>
    </xdr:pic>
    <xdr:clientData/>
  </xdr:twoCellAnchor>
  <xdr:twoCellAnchor editAs="oneCell">
    <xdr:from>
      <xdr:col>2</xdr:col>
      <xdr:colOff>207009</xdr:colOff>
      <xdr:row>28</xdr:row>
      <xdr:rowOff>131657</xdr:rowOff>
    </xdr:from>
    <xdr:to>
      <xdr:col>2</xdr:col>
      <xdr:colOff>1315116</xdr:colOff>
      <xdr:row>28</xdr:row>
      <xdr:rowOff>1220894</xdr:rowOff>
    </xdr:to>
    <xdr:pic>
      <xdr:nvPicPr>
        <xdr:cNvPr id="26" name="Рисунок 25">
          <a:extLst>
            <a:ext uri="{FF2B5EF4-FFF2-40B4-BE49-F238E27FC236}">
              <a16:creationId xmlns:a16="http://schemas.microsoft.com/office/drawing/2014/main" id="{6F43A190-482C-4D51-92D9-C9A4E457A04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910926" y="47227490"/>
          <a:ext cx="1104297" cy="1089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141393</xdr:colOff>
      <xdr:row>29</xdr:row>
      <xdr:rowOff>281942</xdr:rowOff>
    </xdr:from>
    <xdr:to>
      <xdr:col>2</xdr:col>
      <xdr:colOff>1276689</xdr:colOff>
      <xdr:row>29</xdr:row>
      <xdr:rowOff>1044787</xdr:rowOff>
    </xdr:to>
    <xdr:pic>
      <xdr:nvPicPr>
        <xdr:cNvPr id="27" name="Рисунок 26" descr="Рації, що перезаряджаються Retevis H-777, двосторонній радіозв'язок, дальній радіус дії (3 штуки)">
          <a:extLst>
            <a:ext uri="{FF2B5EF4-FFF2-40B4-BE49-F238E27FC236}">
              <a16:creationId xmlns:a16="http://schemas.microsoft.com/office/drawing/2014/main" id="{E87F09E3-9BDD-471A-8534-46064428657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45310" y="50690359"/>
          <a:ext cx="1125771" cy="751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250189</xdr:colOff>
      <xdr:row>14</xdr:row>
      <xdr:rowOff>2062692</xdr:rowOff>
    </xdr:from>
    <xdr:to>
      <xdr:col>2</xdr:col>
      <xdr:colOff>1200785</xdr:colOff>
      <xdr:row>14</xdr:row>
      <xdr:rowOff>2549837</xdr:rowOff>
    </xdr:to>
    <xdr:pic>
      <xdr:nvPicPr>
        <xdr:cNvPr id="37" name="Рисунок 2">
          <a:extLst>
            <a:ext uri="{FF2B5EF4-FFF2-40B4-BE49-F238E27FC236}">
              <a16:creationId xmlns:a16="http://schemas.microsoft.com/office/drawing/2014/main" id="{6D77EED7-B068-47FA-88A7-8C4B72B6F45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954106" y="6793442"/>
          <a:ext cx="942976" cy="48714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285750</xdr:colOff>
      <xdr:row>15</xdr:row>
      <xdr:rowOff>1774190</xdr:rowOff>
    </xdr:from>
    <xdr:to>
      <xdr:col>2</xdr:col>
      <xdr:colOff>1238251</xdr:colOff>
      <xdr:row>15</xdr:row>
      <xdr:rowOff>2265145</xdr:rowOff>
    </xdr:to>
    <xdr:pic>
      <xdr:nvPicPr>
        <xdr:cNvPr id="39" name="Рисунок 3">
          <a:extLst>
            <a:ext uri="{FF2B5EF4-FFF2-40B4-BE49-F238E27FC236}">
              <a16:creationId xmlns:a16="http://schemas.microsoft.com/office/drawing/2014/main" id="{D5785B15-AA04-4985-8CFB-FA56932C3FA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89667" y="11701357"/>
          <a:ext cx="948691" cy="50048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303107</xdr:colOff>
      <xdr:row>19</xdr:row>
      <xdr:rowOff>2309073</xdr:rowOff>
    </xdr:from>
    <xdr:to>
      <xdr:col>2</xdr:col>
      <xdr:colOff>1240368</xdr:colOff>
      <xdr:row>20</xdr:row>
      <xdr:rowOff>360993</xdr:rowOff>
    </xdr:to>
    <xdr:pic>
      <xdr:nvPicPr>
        <xdr:cNvPr id="41" name="Рисунок 4">
          <a:extLst>
            <a:ext uri="{FF2B5EF4-FFF2-40B4-BE49-F238E27FC236}">
              <a16:creationId xmlns:a16="http://schemas.microsoft.com/office/drawing/2014/main" id="{C1E89E88-9A29-40A4-BBF1-CE62A9AA26B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007024" y="23655656"/>
          <a:ext cx="948691" cy="50619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243417</xdr:colOff>
      <xdr:row>21</xdr:row>
      <xdr:rowOff>1790488</xdr:rowOff>
    </xdr:from>
    <xdr:to>
      <xdr:col>2</xdr:col>
      <xdr:colOff>1197823</xdr:colOff>
      <xdr:row>21</xdr:row>
      <xdr:rowOff>2266203</xdr:rowOff>
    </xdr:to>
    <xdr:pic>
      <xdr:nvPicPr>
        <xdr:cNvPr id="43" name="Рисунок 5">
          <a:extLst>
            <a:ext uri="{FF2B5EF4-FFF2-40B4-BE49-F238E27FC236}">
              <a16:creationId xmlns:a16="http://schemas.microsoft.com/office/drawing/2014/main" id="{7B74629A-8FD1-4C72-9E0F-F3D969FBDCCB}"/>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47334" y="28100655"/>
          <a:ext cx="948691" cy="48714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280883</xdr:colOff>
      <xdr:row>23</xdr:row>
      <xdr:rowOff>1458595</xdr:rowOff>
    </xdr:from>
    <xdr:to>
      <xdr:col>2</xdr:col>
      <xdr:colOff>1239099</xdr:colOff>
      <xdr:row>23</xdr:row>
      <xdr:rowOff>1962885</xdr:rowOff>
    </xdr:to>
    <xdr:pic>
      <xdr:nvPicPr>
        <xdr:cNvPr id="45" name="Рисунок 6">
          <a:extLst>
            <a:ext uri="{FF2B5EF4-FFF2-40B4-BE49-F238E27FC236}">
              <a16:creationId xmlns:a16="http://schemas.microsoft.com/office/drawing/2014/main" id="{0C42EDBC-3AD4-4FE7-B314-1DE449FFFF0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84800" y="33303845"/>
          <a:ext cx="962026" cy="49095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250190</xdr:colOff>
      <xdr:row>25</xdr:row>
      <xdr:rowOff>294428</xdr:rowOff>
    </xdr:from>
    <xdr:to>
      <xdr:col>2</xdr:col>
      <xdr:colOff>1196763</xdr:colOff>
      <xdr:row>25</xdr:row>
      <xdr:rowOff>1126454</xdr:rowOff>
    </xdr:to>
    <xdr:pic>
      <xdr:nvPicPr>
        <xdr:cNvPr id="3" name="Рисунок 2">
          <a:extLst>
            <a:ext uri="{FF2B5EF4-FFF2-40B4-BE49-F238E27FC236}">
              <a16:creationId xmlns:a16="http://schemas.microsoft.com/office/drawing/2014/main" id="{415B2148-62BF-BB79-1DEF-6103143EDEE1}"/>
            </a:ext>
          </a:extLst>
        </xdr:cNvPr>
        <xdr:cNvPicPr>
          <a:picLocks noChangeAspect="1"/>
        </xdr:cNvPicPr>
      </xdr:nvPicPr>
      <xdr:blipFill>
        <a:blip xmlns:r="http://schemas.openxmlformats.org/officeDocument/2006/relationships" r:embed="rId13"/>
        <a:stretch>
          <a:fillRect/>
        </a:stretch>
      </xdr:blipFill>
      <xdr:spPr>
        <a:xfrm>
          <a:off x="1954107" y="37621845"/>
          <a:ext cx="935143" cy="843456"/>
        </a:xfrm>
        <a:prstGeom prst="rect">
          <a:avLst/>
        </a:prstGeom>
      </xdr:spPr>
    </xdr:pic>
    <xdr:clientData/>
  </xdr:twoCellAnchor>
  <xdr:twoCellAnchor editAs="oneCell">
    <xdr:from>
      <xdr:col>2</xdr:col>
      <xdr:colOff>133351</xdr:colOff>
      <xdr:row>26</xdr:row>
      <xdr:rowOff>522817</xdr:rowOff>
    </xdr:from>
    <xdr:to>
      <xdr:col>2</xdr:col>
      <xdr:colOff>1312733</xdr:colOff>
      <xdr:row>26</xdr:row>
      <xdr:rowOff>1583690</xdr:rowOff>
    </xdr:to>
    <xdr:pic>
      <xdr:nvPicPr>
        <xdr:cNvPr id="4" name="Рисунок 3">
          <a:extLst>
            <a:ext uri="{FF2B5EF4-FFF2-40B4-BE49-F238E27FC236}">
              <a16:creationId xmlns:a16="http://schemas.microsoft.com/office/drawing/2014/main" id="{DA92F0A4-A5D6-D169-8AA9-E524135DC5F1}"/>
            </a:ext>
          </a:extLst>
        </xdr:cNvPr>
        <xdr:cNvPicPr>
          <a:picLocks noChangeAspect="1"/>
        </xdr:cNvPicPr>
      </xdr:nvPicPr>
      <xdr:blipFill>
        <a:blip xmlns:r="http://schemas.openxmlformats.org/officeDocument/2006/relationships" r:embed="rId14"/>
        <a:stretch>
          <a:fillRect/>
        </a:stretch>
      </xdr:blipFill>
      <xdr:spPr>
        <a:xfrm>
          <a:off x="1837268" y="40326734"/>
          <a:ext cx="1183192" cy="1064683"/>
        </a:xfrm>
        <a:prstGeom prst="rect">
          <a:avLst/>
        </a:prstGeom>
      </xdr:spPr>
    </xdr:pic>
    <xdr:clientData/>
  </xdr:twoCellAnchor>
  <xdr:twoCellAnchor editAs="oneCell">
    <xdr:from>
      <xdr:col>2</xdr:col>
      <xdr:colOff>127001</xdr:colOff>
      <xdr:row>27</xdr:row>
      <xdr:rowOff>180763</xdr:rowOff>
    </xdr:from>
    <xdr:to>
      <xdr:col>2</xdr:col>
      <xdr:colOff>1276080</xdr:colOff>
      <xdr:row>27</xdr:row>
      <xdr:rowOff>1200574</xdr:rowOff>
    </xdr:to>
    <xdr:pic>
      <xdr:nvPicPr>
        <xdr:cNvPr id="5" name="Рисунок 4">
          <a:extLst>
            <a:ext uri="{FF2B5EF4-FFF2-40B4-BE49-F238E27FC236}">
              <a16:creationId xmlns:a16="http://schemas.microsoft.com/office/drawing/2014/main" id="{5ED6C6A6-C1DA-F3D5-0A33-5E391CA4BC4B}"/>
            </a:ext>
          </a:extLst>
        </xdr:cNvPr>
        <xdr:cNvPicPr>
          <a:picLocks noChangeAspect="1"/>
        </xdr:cNvPicPr>
      </xdr:nvPicPr>
      <xdr:blipFill>
        <a:blip xmlns:r="http://schemas.openxmlformats.org/officeDocument/2006/relationships" r:embed="rId15"/>
        <a:stretch>
          <a:fillRect/>
        </a:stretch>
      </xdr:blipFill>
      <xdr:spPr>
        <a:xfrm>
          <a:off x="1830918" y="43625346"/>
          <a:ext cx="1152889" cy="1006476"/>
        </a:xfrm>
        <a:prstGeom prst="rect">
          <a:avLst/>
        </a:prstGeom>
      </xdr:spPr>
    </xdr:pic>
    <xdr:clientData/>
  </xdr:twoCellAnchor>
  <xdr:twoCellAnchor editAs="oneCell">
    <xdr:from>
      <xdr:col>2</xdr:col>
      <xdr:colOff>107740</xdr:colOff>
      <xdr:row>30</xdr:row>
      <xdr:rowOff>173144</xdr:rowOff>
    </xdr:from>
    <xdr:to>
      <xdr:col>2</xdr:col>
      <xdr:colOff>1315474</xdr:colOff>
      <xdr:row>30</xdr:row>
      <xdr:rowOff>1640416</xdr:rowOff>
    </xdr:to>
    <xdr:pic>
      <xdr:nvPicPr>
        <xdr:cNvPr id="6" name="Рисунок 5">
          <a:extLst>
            <a:ext uri="{FF2B5EF4-FFF2-40B4-BE49-F238E27FC236}">
              <a16:creationId xmlns:a16="http://schemas.microsoft.com/office/drawing/2014/main" id="{496B3021-A7BC-80F4-3BCA-1949FECE835C}"/>
            </a:ext>
          </a:extLst>
        </xdr:cNvPr>
        <xdr:cNvPicPr>
          <a:picLocks noChangeAspect="1"/>
        </xdr:cNvPicPr>
      </xdr:nvPicPr>
      <xdr:blipFill>
        <a:blip xmlns:r="http://schemas.openxmlformats.org/officeDocument/2006/relationships" r:embed="rId16"/>
        <a:stretch>
          <a:fillRect/>
        </a:stretch>
      </xdr:blipFill>
      <xdr:spPr>
        <a:xfrm>
          <a:off x="1811657" y="55090061"/>
          <a:ext cx="1198209" cy="1467272"/>
        </a:xfrm>
        <a:prstGeom prst="rect">
          <a:avLst/>
        </a:prstGeom>
      </xdr:spPr>
    </xdr:pic>
    <xdr:clientData/>
  </xdr:twoCellAnchor>
  <xdr:twoCellAnchor editAs="oneCell">
    <xdr:from>
      <xdr:col>2</xdr:col>
      <xdr:colOff>143935</xdr:colOff>
      <xdr:row>31</xdr:row>
      <xdr:rowOff>241300</xdr:rowOff>
    </xdr:from>
    <xdr:to>
      <xdr:col>2</xdr:col>
      <xdr:colOff>1123108</xdr:colOff>
      <xdr:row>31</xdr:row>
      <xdr:rowOff>1183429</xdr:rowOff>
    </xdr:to>
    <xdr:pic>
      <xdr:nvPicPr>
        <xdr:cNvPr id="8" name="Рисунок 7">
          <a:extLst>
            <a:ext uri="{FF2B5EF4-FFF2-40B4-BE49-F238E27FC236}">
              <a16:creationId xmlns:a16="http://schemas.microsoft.com/office/drawing/2014/main" id="{9C6F2059-1B6C-EEFD-29A6-76A62C7CD309}"/>
            </a:ext>
          </a:extLst>
        </xdr:cNvPr>
        <xdr:cNvPicPr>
          <a:picLocks noChangeAspect="1"/>
        </xdr:cNvPicPr>
      </xdr:nvPicPr>
      <xdr:blipFill>
        <a:blip xmlns:r="http://schemas.openxmlformats.org/officeDocument/2006/relationships" r:embed="rId17"/>
        <a:stretch>
          <a:fillRect/>
        </a:stretch>
      </xdr:blipFill>
      <xdr:spPr>
        <a:xfrm>
          <a:off x="1847852" y="58036883"/>
          <a:ext cx="988698" cy="942129"/>
        </a:xfrm>
        <a:prstGeom prst="rect">
          <a:avLst/>
        </a:prstGeom>
      </xdr:spPr>
    </xdr:pic>
    <xdr:clientData/>
  </xdr:twoCellAnchor>
  <xdr:twoCellAnchor editAs="oneCell">
    <xdr:from>
      <xdr:col>2</xdr:col>
      <xdr:colOff>222250</xdr:colOff>
      <xdr:row>26</xdr:row>
      <xdr:rowOff>1926166</xdr:rowOff>
    </xdr:from>
    <xdr:to>
      <xdr:col>2</xdr:col>
      <xdr:colOff>1169036</xdr:colOff>
      <xdr:row>26</xdr:row>
      <xdr:rowOff>2417121</xdr:rowOff>
    </xdr:to>
    <xdr:pic>
      <xdr:nvPicPr>
        <xdr:cNvPr id="9" name="Рисунок 6">
          <a:extLst>
            <a:ext uri="{FF2B5EF4-FFF2-40B4-BE49-F238E27FC236}">
              <a16:creationId xmlns:a16="http://schemas.microsoft.com/office/drawing/2014/main" id="{7D55AEA8-99CC-434A-8BF4-2B4F1A35D24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26167" y="41592499"/>
          <a:ext cx="950596" cy="49857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90"/>
  <sheetViews>
    <sheetView showGridLines="0" tabSelected="1" topLeftCell="A31" zoomScale="90" zoomScaleNormal="90" zoomScaleSheetLayoutView="70" workbookViewId="0">
      <selection activeCell="E15" sqref="E15"/>
    </sheetView>
  </sheetViews>
  <sheetFormatPr defaultColWidth="9.109375" defaultRowHeight="21" x14ac:dyDescent="0.4"/>
  <cols>
    <col min="1" max="1" width="5.33203125" style="2" customWidth="1"/>
    <col min="2" max="2" width="19.5546875" style="1" customWidth="1"/>
    <col min="3" max="3" width="20.88671875" style="1" customWidth="1"/>
    <col min="4" max="4" width="105.21875" style="1" customWidth="1"/>
    <col min="5" max="5" width="48.5546875" style="1" customWidth="1"/>
    <col min="6" max="6" width="16.33203125" style="1" customWidth="1"/>
    <col min="7" max="7" width="13.33203125" style="1" customWidth="1"/>
    <col min="8" max="8" width="27.44140625" style="1" customWidth="1"/>
    <col min="9" max="9" width="17.33203125" style="5" customWidth="1"/>
    <col min="10" max="10" width="19.33203125" style="5" customWidth="1"/>
    <col min="11" max="11" width="20.6640625" style="1" customWidth="1"/>
    <col min="12" max="12" width="25.33203125" style="1" customWidth="1"/>
    <col min="13" max="16384" width="9.109375" style="1"/>
  </cols>
  <sheetData>
    <row r="1" spans="1:13" x14ac:dyDescent="0.4">
      <c r="I1" s="5" t="s">
        <v>42</v>
      </c>
      <c r="K1" s="69"/>
      <c r="L1" s="69"/>
    </row>
    <row r="2" spans="1:13" x14ac:dyDescent="0.4">
      <c r="B2" s="72" t="s">
        <v>0</v>
      </c>
      <c r="C2" s="72"/>
      <c r="D2" s="72"/>
      <c r="E2" s="72"/>
      <c r="F2" s="72"/>
      <c r="G2" s="72"/>
      <c r="H2" s="72"/>
      <c r="I2" s="72"/>
      <c r="J2" s="72"/>
      <c r="K2" s="72"/>
      <c r="L2" s="72"/>
    </row>
    <row r="4" spans="1:13" ht="29.25" customHeight="1" x14ac:dyDescent="0.4">
      <c r="A4" s="104" t="s">
        <v>45</v>
      </c>
      <c r="B4" s="104"/>
      <c r="C4" s="104"/>
      <c r="D4" s="104"/>
      <c r="E4" s="104"/>
      <c r="F4" s="104"/>
      <c r="G4" s="104"/>
      <c r="H4" s="104"/>
      <c r="I4" s="104"/>
      <c r="J4" s="104"/>
      <c r="K4" s="104"/>
      <c r="L4" s="14"/>
    </row>
    <row r="5" spans="1:13" ht="20.25" customHeight="1" x14ac:dyDescent="0.4">
      <c r="A5" s="105" t="s">
        <v>1</v>
      </c>
      <c r="B5" s="106"/>
      <c r="C5" s="106"/>
      <c r="D5" s="106"/>
      <c r="E5" s="106"/>
      <c r="F5" s="107"/>
      <c r="G5" s="73" t="s">
        <v>2</v>
      </c>
      <c r="H5" s="73"/>
      <c r="I5" s="73"/>
      <c r="J5" s="73"/>
      <c r="K5" s="73"/>
      <c r="L5" s="73"/>
      <c r="M5" s="23"/>
    </row>
    <row r="6" spans="1:13" ht="20.25" customHeight="1" x14ac:dyDescent="0.4">
      <c r="A6" s="108"/>
      <c r="B6" s="109"/>
      <c r="C6" s="109"/>
      <c r="D6" s="109"/>
      <c r="E6" s="109"/>
      <c r="F6" s="110"/>
      <c r="G6" s="73" t="s">
        <v>3</v>
      </c>
      <c r="H6" s="73"/>
      <c r="I6" s="73"/>
      <c r="J6" s="73"/>
      <c r="K6" s="73"/>
      <c r="L6" s="73"/>
      <c r="M6" s="23"/>
    </row>
    <row r="7" spans="1:13" ht="29.4" customHeight="1" x14ac:dyDescent="0.4">
      <c r="A7" s="111"/>
      <c r="B7" s="112"/>
      <c r="C7" s="112"/>
      <c r="D7" s="112"/>
      <c r="E7" s="112"/>
      <c r="F7" s="113"/>
      <c r="G7" s="73" t="s">
        <v>4</v>
      </c>
      <c r="H7" s="73"/>
      <c r="I7" s="73"/>
      <c r="J7" s="73"/>
      <c r="K7" s="73"/>
      <c r="L7" s="73"/>
      <c r="M7" s="23"/>
    </row>
    <row r="8" spans="1:13" ht="49.95" customHeight="1" x14ac:dyDescent="0.4">
      <c r="A8" s="114" t="s">
        <v>5</v>
      </c>
      <c r="B8" s="115"/>
      <c r="C8" s="115"/>
      <c r="D8" s="115"/>
      <c r="E8" s="115"/>
      <c r="F8" s="116"/>
      <c r="G8" s="74" t="s">
        <v>6</v>
      </c>
      <c r="H8" s="74"/>
      <c r="I8" s="74"/>
      <c r="J8" s="74"/>
      <c r="K8" s="74"/>
      <c r="L8" s="74"/>
      <c r="M8" s="24"/>
    </row>
    <row r="9" spans="1:13" ht="22.2" customHeight="1" thickBot="1" x14ac:dyDescent="0.45">
      <c r="A9" s="117"/>
      <c r="B9" s="118"/>
      <c r="C9" s="118"/>
      <c r="D9" s="118"/>
      <c r="E9" s="118"/>
      <c r="F9" s="118"/>
      <c r="G9" s="118"/>
      <c r="H9" s="118"/>
      <c r="I9" s="118"/>
      <c r="J9" s="118"/>
      <c r="K9" s="118"/>
      <c r="L9" s="118"/>
    </row>
    <row r="10" spans="1:13" ht="13.2" customHeight="1" x14ac:dyDescent="0.4">
      <c r="A10" s="131" t="s">
        <v>7</v>
      </c>
      <c r="B10" s="89" t="s">
        <v>8</v>
      </c>
      <c r="C10" s="89"/>
      <c r="D10" s="89"/>
      <c r="E10" s="89"/>
      <c r="F10" s="89"/>
      <c r="G10" s="89"/>
      <c r="H10" s="89"/>
      <c r="I10" s="92" t="s">
        <v>9</v>
      </c>
      <c r="J10" s="92" t="s">
        <v>10</v>
      </c>
      <c r="K10" s="95" t="s">
        <v>11</v>
      </c>
      <c r="L10" s="98" t="s">
        <v>12</v>
      </c>
    </row>
    <row r="11" spans="1:13" ht="10.199999999999999" customHeight="1" x14ac:dyDescent="0.4">
      <c r="A11" s="132"/>
      <c r="B11" s="90"/>
      <c r="C11" s="90"/>
      <c r="D11" s="90"/>
      <c r="E11" s="90"/>
      <c r="F11" s="90"/>
      <c r="G11" s="90"/>
      <c r="H11" s="90"/>
      <c r="I11" s="93"/>
      <c r="J11" s="93"/>
      <c r="K11" s="96"/>
      <c r="L11" s="99"/>
    </row>
    <row r="12" spans="1:13" s="3" customFormat="1" ht="16.95" customHeight="1" x14ac:dyDescent="0.4">
      <c r="A12" s="132"/>
      <c r="B12" s="90"/>
      <c r="C12" s="90"/>
      <c r="D12" s="90"/>
      <c r="E12" s="90"/>
      <c r="F12" s="90"/>
      <c r="G12" s="90"/>
      <c r="H12" s="90"/>
      <c r="I12" s="93"/>
      <c r="J12" s="93"/>
      <c r="K12" s="96"/>
      <c r="L12" s="99"/>
    </row>
    <row r="13" spans="1:13" s="4" customFormat="1" ht="43.95" customHeight="1" x14ac:dyDescent="0.4">
      <c r="A13" s="132"/>
      <c r="B13" s="134" t="s">
        <v>13</v>
      </c>
      <c r="C13" s="134"/>
      <c r="D13" s="134"/>
      <c r="E13" s="134"/>
      <c r="F13" s="91" t="s">
        <v>28</v>
      </c>
      <c r="G13" s="91"/>
      <c r="H13" s="91"/>
      <c r="I13" s="93"/>
      <c r="J13" s="93"/>
      <c r="K13" s="96"/>
      <c r="L13" s="99"/>
    </row>
    <row r="14" spans="1:13" s="4" customFormat="1" ht="58.95" customHeight="1" thickBot="1" x14ac:dyDescent="0.45">
      <c r="A14" s="133"/>
      <c r="B14" s="61" t="s">
        <v>26</v>
      </c>
      <c r="C14" s="61" t="s">
        <v>76</v>
      </c>
      <c r="D14" s="61" t="s">
        <v>27</v>
      </c>
      <c r="E14" s="62" t="s">
        <v>44</v>
      </c>
      <c r="F14" s="63" t="s">
        <v>29</v>
      </c>
      <c r="G14" s="63" t="s">
        <v>30</v>
      </c>
      <c r="H14" s="63" t="s">
        <v>31</v>
      </c>
      <c r="I14" s="94"/>
      <c r="J14" s="94"/>
      <c r="K14" s="97"/>
      <c r="L14" s="100"/>
    </row>
    <row r="15" spans="1:13" s="4" customFormat="1" ht="409.6" customHeight="1" x14ac:dyDescent="0.4">
      <c r="A15" s="32">
        <v>1</v>
      </c>
      <c r="B15" s="66" t="s">
        <v>35</v>
      </c>
      <c r="C15" s="33"/>
      <c r="D15" s="43" t="s">
        <v>92</v>
      </c>
      <c r="E15" s="68" t="s">
        <v>67</v>
      </c>
      <c r="F15" s="29"/>
      <c r="G15" s="34"/>
      <c r="H15" s="34"/>
      <c r="I15" s="59" t="s">
        <v>33</v>
      </c>
      <c r="J15" s="59">
        <v>1</v>
      </c>
      <c r="K15" s="35"/>
      <c r="L15" s="36">
        <f>J15*K15</f>
        <v>0</v>
      </c>
    </row>
    <row r="16" spans="1:13" s="4" customFormat="1" ht="291.60000000000002" customHeight="1" x14ac:dyDescent="0.4">
      <c r="A16" s="15">
        <v>2</v>
      </c>
      <c r="B16" s="67" t="s">
        <v>56</v>
      </c>
      <c r="C16" s="26"/>
      <c r="D16" s="44" t="s">
        <v>93</v>
      </c>
      <c r="E16" s="157" t="s">
        <v>68</v>
      </c>
      <c r="F16" s="27"/>
      <c r="G16" s="30"/>
      <c r="H16" s="30"/>
      <c r="I16" s="59" t="s">
        <v>33</v>
      </c>
      <c r="J16" s="59">
        <v>1</v>
      </c>
      <c r="K16" s="22"/>
      <c r="L16" s="31">
        <f t="shared" ref="L16:L31" si="0">J16*K16</f>
        <v>0</v>
      </c>
    </row>
    <row r="17" spans="1:12" s="4" customFormat="1" ht="266.39999999999998" customHeight="1" x14ac:dyDescent="0.4">
      <c r="A17" s="15">
        <v>3</v>
      </c>
      <c r="B17" s="67" t="s">
        <v>57</v>
      </c>
      <c r="C17" s="26"/>
      <c r="D17" s="44" t="s">
        <v>58</v>
      </c>
      <c r="E17" s="157" t="s">
        <v>74</v>
      </c>
      <c r="F17" s="27"/>
      <c r="G17" s="30"/>
      <c r="H17" s="30"/>
      <c r="I17" s="59" t="s">
        <v>33</v>
      </c>
      <c r="J17" s="59">
        <v>1</v>
      </c>
      <c r="K17" s="22"/>
      <c r="L17" s="31">
        <f t="shared" si="0"/>
        <v>0</v>
      </c>
    </row>
    <row r="18" spans="1:12" s="4" customFormat="1" ht="162" customHeight="1" x14ac:dyDescent="0.4">
      <c r="A18" s="124">
        <v>4</v>
      </c>
      <c r="B18" s="75" t="s">
        <v>59</v>
      </c>
      <c r="C18" s="75"/>
      <c r="D18" s="79" t="s">
        <v>78</v>
      </c>
      <c r="E18" s="81" t="s">
        <v>69</v>
      </c>
      <c r="F18" s="83"/>
      <c r="G18" s="85"/>
      <c r="H18" s="85"/>
      <c r="I18" s="87" t="s">
        <v>33</v>
      </c>
      <c r="J18" s="87">
        <v>1</v>
      </c>
      <c r="K18" s="126"/>
      <c r="L18" s="128">
        <f t="shared" si="0"/>
        <v>0</v>
      </c>
    </row>
    <row r="19" spans="1:12" s="4" customFormat="1" ht="179.4" customHeight="1" x14ac:dyDescent="0.4">
      <c r="A19" s="125"/>
      <c r="B19" s="76"/>
      <c r="C19" s="76"/>
      <c r="D19" s="80"/>
      <c r="E19" s="82"/>
      <c r="F19" s="84"/>
      <c r="G19" s="86"/>
      <c r="H19" s="86"/>
      <c r="I19" s="88"/>
      <c r="J19" s="88"/>
      <c r="K19" s="127"/>
      <c r="L19" s="129"/>
    </row>
    <row r="20" spans="1:12" s="4" customFormat="1" ht="192.6" customHeight="1" x14ac:dyDescent="0.4">
      <c r="A20" s="124">
        <v>5</v>
      </c>
      <c r="B20" s="146" t="s">
        <v>60</v>
      </c>
      <c r="C20" s="146"/>
      <c r="D20" s="144" t="s">
        <v>94</v>
      </c>
      <c r="E20" s="142" t="s">
        <v>70</v>
      </c>
      <c r="F20" s="83"/>
      <c r="G20" s="85"/>
      <c r="H20" s="85"/>
      <c r="I20" s="87" t="s">
        <v>34</v>
      </c>
      <c r="J20" s="87">
        <v>1</v>
      </c>
      <c r="K20" s="126"/>
      <c r="L20" s="128">
        <f t="shared" si="0"/>
        <v>0</v>
      </c>
    </row>
    <row r="21" spans="1:12" s="4" customFormat="1" ht="198" customHeight="1" x14ac:dyDescent="0.4">
      <c r="A21" s="125"/>
      <c r="B21" s="147"/>
      <c r="C21" s="147"/>
      <c r="D21" s="145"/>
      <c r="E21" s="143"/>
      <c r="F21" s="84"/>
      <c r="G21" s="86"/>
      <c r="H21" s="86"/>
      <c r="I21" s="88"/>
      <c r="J21" s="88"/>
      <c r="K21" s="127"/>
      <c r="L21" s="129"/>
    </row>
    <row r="22" spans="1:12" s="4" customFormat="1" ht="228.6" customHeight="1" x14ac:dyDescent="0.4">
      <c r="A22" s="124">
        <v>6</v>
      </c>
      <c r="B22" s="75" t="s">
        <v>61</v>
      </c>
      <c r="C22" s="77"/>
      <c r="D22" s="79" t="s">
        <v>95</v>
      </c>
      <c r="E22" s="81" t="s">
        <v>71</v>
      </c>
      <c r="F22" s="83"/>
      <c r="G22" s="85"/>
      <c r="H22" s="85"/>
      <c r="I22" s="87" t="s">
        <v>33</v>
      </c>
      <c r="J22" s="87">
        <v>2</v>
      </c>
      <c r="K22" s="126"/>
      <c r="L22" s="128">
        <f t="shared" si="0"/>
        <v>0</v>
      </c>
    </row>
    <row r="23" spans="1:12" s="4" customFormat="1" ht="222.6" customHeight="1" x14ac:dyDescent="0.4">
      <c r="A23" s="125"/>
      <c r="B23" s="76"/>
      <c r="C23" s="78"/>
      <c r="D23" s="80"/>
      <c r="E23" s="82"/>
      <c r="F23" s="84"/>
      <c r="G23" s="86"/>
      <c r="H23" s="86"/>
      <c r="I23" s="88"/>
      <c r="J23" s="88"/>
      <c r="K23" s="127"/>
      <c r="L23" s="129"/>
    </row>
    <row r="24" spans="1:12" s="4" customFormat="1" ht="204.6" customHeight="1" x14ac:dyDescent="0.4">
      <c r="A24" s="124">
        <v>7</v>
      </c>
      <c r="B24" s="75" t="s">
        <v>62</v>
      </c>
      <c r="C24" s="77"/>
      <c r="D24" s="79" t="s">
        <v>96</v>
      </c>
      <c r="E24" s="81" t="s">
        <v>72</v>
      </c>
      <c r="F24" s="83"/>
      <c r="G24" s="85"/>
      <c r="H24" s="85"/>
      <c r="I24" s="87" t="s">
        <v>33</v>
      </c>
      <c r="J24" s="87">
        <v>1</v>
      </c>
      <c r="K24" s="126"/>
      <c r="L24" s="128">
        <f t="shared" si="0"/>
        <v>0</v>
      </c>
    </row>
    <row r="25" spans="1:12" s="4" customFormat="1" ht="242.4" customHeight="1" x14ac:dyDescent="0.4">
      <c r="A25" s="125"/>
      <c r="B25" s="76"/>
      <c r="C25" s="78"/>
      <c r="D25" s="80"/>
      <c r="E25" s="82"/>
      <c r="F25" s="84"/>
      <c r="G25" s="86"/>
      <c r="H25" s="86"/>
      <c r="I25" s="88"/>
      <c r="J25" s="88"/>
      <c r="K25" s="127"/>
      <c r="L25" s="129"/>
    </row>
    <row r="26" spans="1:12" s="4" customFormat="1" ht="176.4" customHeight="1" x14ac:dyDescent="0.4">
      <c r="A26" s="37">
        <v>8</v>
      </c>
      <c r="B26" s="151" t="s">
        <v>79</v>
      </c>
      <c r="C26" s="28"/>
      <c r="D26" s="44" t="s">
        <v>80</v>
      </c>
      <c r="E26" s="158" t="s">
        <v>98</v>
      </c>
      <c r="F26" s="27"/>
      <c r="G26" s="154"/>
      <c r="H26" s="154"/>
      <c r="I26" s="156" t="s">
        <v>33</v>
      </c>
      <c r="J26" s="156">
        <v>2</v>
      </c>
      <c r="K26" s="155"/>
      <c r="L26" s="42">
        <f>J26*K26</f>
        <v>0</v>
      </c>
    </row>
    <row r="27" spans="1:12" s="4" customFormat="1" ht="295.2" customHeight="1" x14ac:dyDescent="0.4">
      <c r="A27" s="160">
        <v>9</v>
      </c>
      <c r="B27" s="151" t="s">
        <v>81</v>
      </c>
      <c r="C27" s="38"/>
      <c r="D27" s="44" t="s">
        <v>97</v>
      </c>
      <c r="E27" s="158" t="s">
        <v>73</v>
      </c>
      <c r="F27" s="27"/>
      <c r="G27" s="154"/>
      <c r="H27" s="154"/>
      <c r="I27" s="156" t="s">
        <v>33</v>
      </c>
      <c r="J27" s="156">
        <v>3</v>
      </c>
      <c r="K27" s="155"/>
      <c r="L27" s="42">
        <f>J27*K27</f>
        <v>0</v>
      </c>
    </row>
    <row r="28" spans="1:12" s="4" customFormat="1" ht="261.60000000000002" customHeight="1" x14ac:dyDescent="0.4">
      <c r="A28" s="150">
        <v>10</v>
      </c>
      <c r="B28" s="149" t="s">
        <v>82</v>
      </c>
      <c r="C28" s="38"/>
      <c r="D28" s="45" t="s">
        <v>83</v>
      </c>
      <c r="E28" s="159" t="s">
        <v>99</v>
      </c>
      <c r="F28" s="29"/>
      <c r="G28" s="153"/>
      <c r="H28" s="153"/>
      <c r="I28" s="59" t="s">
        <v>33</v>
      </c>
      <c r="J28" s="59">
        <v>1</v>
      </c>
      <c r="K28" s="152"/>
      <c r="L28" s="42">
        <f>J28*K28</f>
        <v>0</v>
      </c>
    </row>
    <row r="29" spans="1:12" s="4" customFormat="1" ht="245.4" customHeight="1" x14ac:dyDescent="0.4">
      <c r="A29" s="37">
        <v>11</v>
      </c>
      <c r="B29" s="65" t="s">
        <v>63</v>
      </c>
      <c r="C29" s="38"/>
      <c r="D29" s="45" t="s">
        <v>64</v>
      </c>
      <c r="E29" s="64" t="s">
        <v>91</v>
      </c>
      <c r="F29" s="27"/>
      <c r="G29" s="30"/>
      <c r="H29" s="40"/>
      <c r="I29" s="60" t="s">
        <v>33</v>
      </c>
      <c r="J29" s="60">
        <v>2</v>
      </c>
      <c r="K29" s="41"/>
      <c r="L29" s="42">
        <f t="shared" si="0"/>
        <v>0</v>
      </c>
    </row>
    <row r="30" spans="1:12" s="4" customFormat="1" ht="334.8" customHeight="1" x14ac:dyDescent="0.4">
      <c r="A30" s="37">
        <v>12</v>
      </c>
      <c r="B30" s="65" t="s">
        <v>65</v>
      </c>
      <c r="C30" s="38"/>
      <c r="D30" s="45" t="s">
        <v>66</v>
      </c>
      <c r="E30" s="64" t="s">
        <v>90</v>
      </c>
      <c r="F30" s="39"/>
      <c r="G30" s="40"/>
      <c r="H30" s="40"/>
      <c r="I30" s="60" t="s">
        <v>34</v>
      </c>
      <c r="J30" s="60">
        <v>1</v>
      </c>
      <c r="K30" s="41"/>
      <c r="L30" s="42">
        <f t="shared" si="0"/>
        <v>0</v>
      </c>
    </row>
    <row r="31" spans="1:12" s="4" customFormat="1" ht="189" customHeight="1" x14ac:dyDescent="0.4">
      <c r="A31" s="37">
        <v>13</v>
      </c>
      <c r="B31" s="65" t="s">
        <v>84</v>
      </c>
      <c r="C31" s="38"/>
      <c r="D31" s="45" t="s">
        <v>85</v>
      </c>
      <c r="E31" s="64" t="s">
        <v>89</v>
      </c>
      <c r="F31" s="39"/>
      <c r="G31" s="40"/>
      <c r="H31" s="40"/>
      <c r="I31" s="60" t="s">
        <v>33</v>
      </c>
      <c r="J31" s="60">
        <v>1</v>
      </c>
      <c r="K31" s="41"/>
      <c r="L31" s="42">
        <f t="shared" si="0"/>
        <v>0</v>
      </c>
    </row>
    <row r="32" spans="1:12" s="4" customFormat="1" ht="136.19999999999999" customHeight="1" x14ac:dyDescent="0.4">
      <c r="A32" s="37">
        <v>14</v>
      </c>
      <c r="B32" s="65" t="s">
        <v>86</v>
      </c>
      <c r="C32" s="38"/>
      <c r="D32" s="45" t="s">
        <v>87</v>
      </c>
      <c r="E32" s="64" t="s">
        <v>88</v>
      </c>
      <c r="F32" s="39"/>
      <c r="G32" s="40"/>
      <c r="H32" s="40"/>
      <c r="I32" s="60" t="s">
        <v>33</v>
      </c>
      <c r="J32" s="60">
        <v>1</v>
      </c>
      <c r="K32" s="41"/>
      <c r="L32" s="42">
        <f>J32*K32</f>
        <v>0</v>
      </c>
    </row>
    <row r="33" spans="1:260" x14ac:dyDescent="0.4">
      <c r="A33" s="101" t="s">
        <v>32</v>
      </c>
      <c r="B33" s="102"/>
      <c r="C33" s="102"/>
      <c r="D33" s="102"/>
      <c r="E33" s="102"/>
      <c r="F33" s="102"/>
      <c r="G33" s="102"/>
      <c r="H33" s="102"/>
      <c r="I33" s="102"/>
      <c r="J33" s="102"/>
      <c r="K33" s="70">
        <f>SUM(L15:L32)</f>
        <v>0</v>
      </c>
      <c r="L33" s="71"/>
    </row>
    <row r="34" spans="1:260" ht="21.6" thickBot="1" x14ac:dyDescent="0.45">
      <c r="A34" s="138" t="s">
        <v>55</v>
      </c>
      <c r="B34" s="139"/>
      <c r="C34" s="139"/>
      <c r="D34" s="139"/>
      <c r="E34" s="139"/>
      <c r="F34" s="139"/>
      <c r="G34" s="139"/>
      <c r="H34" s="139"/>
      <c r="I34" s="139"/>
      <c r="J34" s="139"/>
      <c r="K34" s="140">
        <f>K33*20</f>
        <v>0</v>
      </c>
      <c r="L34" s="141"/>
    </row>
    <row r="35" spans="1:260" x14ac:dyDescent="0.4">
      <c r="A35" s="121" t="s">
        <v>14</v>
      </c>
      <c r="B35" s="121"/>
      <c r="C35" s="121"/>
      <c r="D35" s="121"/>
      <c r="E35" s="121"/>
      <c r="F35" s="121"/>
      <c r="G35" s="121"/>
      <c r="H35" s="121"/>
      <c r="I35" s="121"/>
      <c r="J35" s="121"/>
    </row>
    <row r="36" spans="1:260" x14ac:dyDescent="0.4">
      <c r="A36" s="13" t="s">
        <v>23</v>
      </c>
      <c r="B36" s="16"/>
      <c r="C36" s="16"/>
      <c r="D36" s="16"/>
      <c r="E36" s="16"/>
      <c r="F36" s="16"/>
    </row>
    <row r="37" spans="1:260" x14ac:dyDescent="0.4">
      <c r="A37" s="119" t="s">
        <v>15</v>
      </c>
      <c r="B37" s="119"/>
      <c r="C37" s="119"/>
      <c r="D37" s="119"/>
      <c r="E37" s="119"/>
      <c r="F37" s="119"/>
      <c r="G37" s="119"/>
      <c r="H37" s="119"/>
      <c r="I37" s="119"/>
      <c r="J37" s="119"/>
      <c r="K37" s="119"/>
      <c r="L37" s="119"/>
    </row>
    <row r="38" spans="1:260" ht="294.60000000000002" customHeight="1" x14ac:dyDescent="0.4">
      <c r="A38" s="130" t="s">
        <v>75</v>
      </c>
      <c r="B38" s="130"/>
      <c r="C38" s="135" t="s">
        <v>77</v>
      </c>
      <c r="D38" s="136"/>
      <c r="E38" s="136"/>
      <c r="F38" s="136"/>
      <c r="G38" s="136"/>
      <c r="H38" s="136"/>
      <c r="I38" s="136"/>
      <c r="J38" s="136"/>
      <c r="K38" s="136"/>
      <c r="L38" s="137"/>
      <c r="M38" s="46"/>
      <c r="N38" s="46"/>
    </row>
    <row r="39" spans="1:260" x14ac:dyDescent="0.4">
      <c r="A39" s="13"/>
      <c r="B39" s="13"/>
      <c r="C39" s="13"/>
      <c r="D39" s="13"/>
      <c r="E39" s="13"/>
      <c r="F39" s="13"/>
      <c r="G39" s="13"/>
      <c r="H39" s="13"/>
      <c r="I39" s="13"/>
      <c r="J39" s="13"/>
      <c r="K39" s="13"/>
      <c r="L39" s="13"/>
    </row>
    <row r="40" spans="1:260" x14ac:dyDescent="0.4">
      <c r="A40" s="25" t="s">
        <v>24</v>
      </c>
      <c r="B40" s="13"/>
      <c r="C40" s="13"/>
      <c r="D40" s="13"/>
      <c r="E40" s="13"/>
      <c r="F40" s="13"/>
      <c r="G40" s="13"/>
      <c r="H40" s="13"/>
      <c r="I40" s="13"/>
      <c r="J40" s="13"/>
      <c r="K40" s="13"/>
      <c r="L40" s="13"/>
    </row>
    <row r="41" spans="1:260" x14ac:dyDescent="0.4">
      <c r="A41" s="25" t="s">
        <v>25</v>
      </c>
      <c r="B41" s="13"/>
      <c r="C41" s="13"/>
      <c r="D41" s="13"/>
      <c r="E41" s="13"/>
      <c r="F41" s="13"/>
      <c r="G41" s="13"/>
      <c r="H41" s="13"/>
      <c r="I41" s="13"/>
      <c r="J41" s="13"/>
      <c r="K41" s="13"/>
      <c r="L41" s="13"/>
    </row>
    <row r="42" spans="1:260" ht="27.6" customHeight="1" x14ac:dyDescent="0.4">
      <c r="A42" s="122" t="s">
        <v>53</v>
      </c>
      <c r="B42" s="122"/>
      <c r="C42" s="122"/>
      <c r="D42" s="122"/>
      <c r="E42" s="122"/>
      <c r="F42" s="122"/>
      <c r="G42" s="122"/>
      <c r="H42" s="122"/>
      <c r="I42" s="122"/>
      <c r="J42" s="122"/>
      <c r="K42" s="122"/>
      <c r="L42" s="122"/>
    </row>
    <row r="43" spans="1:260" ht="27.6" customHeight="1" x14ac:dyDescent="0.4">
      <c r="A43" s="122" t="s">
        <v>54</v>
      </c>
      <c r="B43" s="122"/>
      <c r="C43" s="122"/>
      <c r="D43" s="122"/>
      <c r="E43" s="122"/>
      <c r="F43" s="122"/>
      <c r="G43" s="122"/>
      <c r="H43" s="122"/>
      <c r="I43" s="122"/>
      <c r="J43" s="21"/>
      <c r="K43" s="21"/>
      <c r="L43" s="21"/>
    </row>
    <row r="44" spans="1:260" x14ac:dyDescent="0.4">
      <c r="A44" s="19" t="s">
        <v>16</v>
      </c>
      <c r="B44" s="19"/>
      <c r="C44" s="19"/>
      <c r="D44" s="19"/>
      <c r="E44" s="19"/>
      <c r="F44" s="19"/>
      <c r="G44" s="19"/>
      <c r="H44" s="19"/>
      <c r="I44" s="19"/>
      <c r="J44" s="19"/>
      <c r="K44" s="19"/>
      <c r="L44" s="19"/>
    </row>
    <row r="45" spans="1:260" x14ac:dyDescent="0.4">
      <c r="A45" s="120" t="s">
        <v>17</v>
      </c>
      <c r="B45" s="120"/>
      <c r="C45" s="120"/>
      <c r="D45" s="120"/>
      <c r="E45" s="120"/>
      <c r="F45" s="120"/>
      <c r="G45" s="120"/>
      <c r="H45" s="120"/>
      <c r="I45" s="120"/>
      <c r="J45" s="120"/>
      <c r="K45" s="120"/>
      <c r="L45" s="120"/>
    </row>
    <row r="46" spans="1:260" s="9" customFormat="1" ht="13.8" x14ac:dyDescent="0.25">
      <c r="A46" s="123" t="s">
        <v>18</v>
      </c>
      <c r="B46" s="123"/>
      <c r="C46" s="123"/>
      <c r="D46" s="123"/>
      <c r="E46" s="123"/>
      <c r="F46" s="123"/>
      <c r="G46" s="123"/>
      <c r="H46" s="123"/>
      <c r="I46" s="123"/>
      <c r="J46" s="123"/>
      <c r="K46" s="123"/>
      <c r="L46" s="123"/>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row>
    <row r="47" spans="1:260" ht="23.4" customHeight="1" x14ac:dyDescent="0.4">
      <c r="A47" s="120" t="s">
        <v>19</v>
      </c>
      <c r="B47" s="120"/>
      <c r="C47" s="120"/>
      <c r="D47" s="120"/>
      <c r="E47" s="120"/>
      <c r="F47" s="120"/>
      <c r="G47" s="120"/>
      <c r="H47" s="120"/>
      <c r="I47" s="120"/>
      <c r="J47" s="120"/>
      <c r="K47" s="120"/>
      <c r="L47" s="120"/>
    </row>
    <row r="48" spans="1:260" x14ac:dyDescent="0.4">
      <c r="A48" s="20" t="s">
        <v>20</v>
      </c>
      <c r="B48" s="19"/>
      <c r="C48" s="19"/>
      <c r="D48" s="19"/>
      <c r="E48" s="19"/>
      <c r="F48" s="19"/>
      <c r="G48" s="19"/>
      <c r="H48" s="19"/>
      <c r="I48" s="19"/>
      <c r="J48" s="19"/>
      <c r="K48" s="19"/>
      <c r="L48" s="19"/>
    </row>
    <row r="50" spans="1:260" s="9" customFormat="1" ht="13.8" x14ac:dyDescent="0.25">
      <c r="A50" s="6"/>
      <c r="B50" s="18" t="s">
        <v>21</v>
      </c>
      <c r="C50" s="18"/>
      <c r="D50" s="18"/>
      <c r="E50" s="18"/>
      <c r="F50" s="17"/>
      <c r="G50" s="11"/>
      <c r="H50" s="11"/>
      <c r="I50" s="10"/>
      <c r="J50" s="10"/>
      <c r="K50" s="10"/>
      <c r="L50" s="7"/>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c r="IW50" s="8"/>
      <c r="IX50" s="8"/>
      <c r="IY50" s="8"/>
      <c r="IZ50" s="8"/>
    </row>
    <row r="51" spans="1:260" s="9" customFormat="1" ht="15.6" x14ac:dyDescent="0.3">
      <c r="A51" s="12"/>
      <c r="B51" s="103" t="s">
        <v>22</v>
      </c>
      <c r="C51" s="103"/>
      <c r="D51" s="103"/>
      <c r="E51" s="103"/>
      <c r="F51" s="103"/>
      <c r="G51" s="11"/>
      <c r="H51" s="11"/>
      <c r="I51" s="10"/>
      <c r="J51" s="10"/>
      <c r="K51" s="10"/>
      <c r="L51" s="7"/>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row>
    <row r="52" spans="1:260" s="9" customFormat="1" ht="13.8" x14ac:dyDescent="0.25">
      <c r="B52" s="17"/>
      <c r="C52" s="17"/>
      <c r="D52" s="17"/>
      <c r="E52" s="17"/>
      <c r="F52" s="17"/>
      <c r="G52" s="11"/>
      <c r="H52" s="11"/>
      <c r="I52" s="10"/>
      <c r="J52" s="10"/>
      <c r="K52" s="10"/>
      <c r="L52" s="7"/>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c r="IZ52" s="8"/>
    </row>
    <row r="53" spans="1:260" s="9" customFormat="1" ht="13.8" x14ac:dyDescent="0.25">
      <c r="A53" s="6"/>
      <c r="B53" s="11"/>
      <c r="C53" s="11"/>
      <c r="D53" s="11"/>
      <c r="E53" s="11"/>
      <c r="F53" s="11"/>
      <c r="G53" s="11"/>
      <c r="H53" s="11"/>
      <c r="I53" s="10"/>
      <c r="J53" s="10"/>
      <c r="K53" s="10"/>
      <c r="L53" s="7"/>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c r="IZ53" s="8"/>
    </row>
    <row r="54" spans="1:260" s="9" customFormat="1" ht="13.8" x14ac:dyDescent="0.25">
      <c r="A54" s="6"/>
      <c r="B54" s="11"/>
      <c r="C54" s="11"/>
      <c r="D54" s="11"/>
      <c r="E54" s="11"/>
      <c r="F54" s="11"/>
      <c r="G54" s="11"/>
      <c r="H54" s="11"/>
      <c r="I54" s="10"/>
      <c r="J54" s="10"/>
      <c r="K54" s="10"/>
      <c r="L54" s="7"/>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c r="IV54" s="8"/>
      <c r="IW54" s="8"/>
      <c r="IX54" s="8"/>
      <c r="IY54" s="8"/>
      <c r="IZ54" s="8"/>
    </row>
    <row r="55" spans="1:260" s="9" customFormat="1" ht="13.8" x14ac:dyDescent="0.25">
      <c r="A55" s="6"/>
      <c r="B55" s="11"/>
      <c r="C55" s="11"/>
      <c r="D55" s="11"/>
      <c r="E55" s="11"/>
      <c r="F55" s="11"/>
      <c r="G55" s="11"/>
      <c r="H55" s="11"/>
      <c r="I55" s="10"/>
      <c r="J55" s="10"/>
      <c r="K55" s="10"/>
      <c r="L55" s="7"/>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c r="HE55" s="8"/>
      <c r="HF55" s="8"/>
      <c r="HG55" s="8"/>
      <c r="HH55" s="8"/>
      <c r="HI55" s="8"/>
      <c r="HJ55" s="8"/>
      <c r="HK55" s="8"/>
      <c r="HL55" s="8"/>
      <c r="HM55" s="8"/>
      <c r="HN55" s="8"/>
      <c r="HO55" s="8"/>
      <c r="HP55" s="8"/>
      <c r="HQ55" s="8"/>
      <c r="HR55" s="8"/>
      <c r="HS55" s="8"/>
      <c r="HT55" s="8"/>
      <c r="HU55" s="8"/>
      <c r="HV55" s="8"/>
      <c r="HW55" s="8"/>
      <c r="HX55" s="8"/>
      <c r="HY55" s="8"/>
      <c r="HZ55" s="8"/>
      <c r="IA55" s="8"/>
      <c r="IB55" s="8"/>
      <c r="IC55" s="8"/>
      <c r="ID55" s="8"/>
      <c r="IE55" s="8"/>
      <c r="IF55" s="8"/>
      <c r="IG55" s="8"/>
      <c r="IH55" s="8"/>
      <c r="II55" s="8"/>
      <c r="IJ55" s="8"/>
      <c r="IK55" s="8"/>
      <c r="IL55" s="8"/>
      <c r="IM55" s="8"/>
      <c r="IN55" s="8"/>
      <c r="IO55" s="8"/>
      <c r="IP55" s="8"/>
      <c r="IQ55" s="8"/>
      <c r="IR55" s="8"/>
      <c r="IS55" s="8"/>
      <c r="IT55" s="8"/>
      <c r="IU55" s="8"/>
      <c r="IV55" s="8"/>
      <c r="IW55" s="8"/>
      <c r="IX55" s="8"/>
      <c r="IY55" s="8"/>
      <c r="IZ55" s="8"/>
    </row>
    <row r="56" spans="1:260" x14ac:dyDescent="0.4">
      <c r="A56" s="1"/>
      <c r="I56" s="1"/>
      <c r="J56" s="1"/>
    </row>
    <row r="57" spans="1:260" x14ac:dyDescent="0.4">
      <c r="A57" s="1"/>
      <c r="I57" s="1"/>
      <c r="J57" s="1"/>
    </row>
    <row r="58" spans="1:260" x14ac:dyDescent="0.4">
      <c r="A58" s="1"/>
      <c r="I58" s="1"/>
      <c r="J58" s="1"/>
    </row>
    <row r="59" spans="1:260" x14ac:dyDescent="0.4">
      <c r="A59" s="1"/>
      <c r="I59" s="1"/>
      <c r="J59" s="1"/>
    </row>
    <row r="60" spans="1:260" x14ac:dyDescent="0.4">
      <c r="A60" s="1"/>
      <c r="I60" s="1"/>
      <c r="J60" s="1"/>
    </row>
    <row r="61" spans="1:260" x14ac:dyDescent="0.4">
      <c r="A61" s="1"/>
      <c r="I61" s="1"/>
      <c r="J61" s="1"/>
    </row>
    <row r="62" spans="1:260" x14ac:dyDescent="0.4">
      <c r="A62" s="1"/>
      <c r="I62" s="1"/>
      <c r="J62" s="1"/>
    </row>
    <row r="63" spans="1:260" x14ac:dyDescent="0.4">
      <c r="A63" s="1"/>
      <c r="I63" s="1"/>
      <c r="J63" s="1"/>
    </row>
    <row r="64" spans="1:260" x14ac:dyDescent="0.4">
      <c r="A64" s="1"/>
      <c r="I64" s="1"/>
      <c r="J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sheetData>
  <mergeCells count="80">
    <mergeCell ref="L24:L25"/>
    <mergeCell ref="K24:K25"/>
    <mergeCell ref="J24:J25"/>
    <mergeCell ref="I24:I25"/>
    <mergeCell ref="E24:E25"/>
    <mergeCell ref="D24:D25"/>
    <mergeCell ref="C24:C25"/>
    <mergeCell ref="B24:B25"/>
    <mergeCell ref="A24:A25"/>
    <mergeCell ref="H24:H25"/>
    <mergeCell ref="G24:G25"/>
    <mergeCell ref="F24:F25"/>
    <mergeCell ref="L22:L23"/>
    <mergeCell ref="K22:K23"/>
    <mergeCell ref="J22:J23"/>
    <mergeCell ref="I22:I23"/>
    <mergeCell ref="D20:D21"/>
    <mergeCell ref="C20:C21"/>
    <mergeCell ref="B20:B21"/>
    <mergeCell ref="A20:A21"/>
    <mergeCell ref="L20:L21"/>
    <mergeCell ref="K20:K21"/>
    <mergeCell ref="J20:J21"/>
    <mergeCell ref="I20:I21"/>
    <mergeCell ref="F22:F23"/>
    <mergeCell ref="E22:E23"/>
    <mergeCell ref="D22:D23"/>
    <mergeCell ref="C22:C23"/>
    <mergeCell ref="B22:B23"/>
    <mergeCell ref="A22:A23"/>
    <mergeCell ref="A34:J34"/>
    <mergeCell ref="K34:L34"/>
    <mergeCell ref="D18:D19"/>
    <mergeCell ref="C18:C19"/>
    <mergeCell ref="B18:B19"/>
    <mergeCell ref="A18:A19"/>
    <mergeCell ref="L18:L19"/>
    <mergeCell ref="K18:K19"/>
    <mergeCell ref="J18:J19"/>
    <mergeCell ref="I18:I19"/>
    <mergeCell ref="H18:H19"/>
    <mergeCell ref="G18:G19"/>
    <mergeCell ref="F18:F19"/>
    <mergeCell ref="E18:E19"/>
    <mergeCell ref="H20:H21"/>
    <mergeCell ref="G20:G21"/>
    <mergeCell ref="F20:F21"/>
    <mergeCell ref="E20:E21"/>
    <mergeCell ref="H22:H23"/>
    <mergeCell ref="B51:F51"/>
    <mergeCell ref="A4:K4"/>
    <mergeCell ref="A5:F7"/>
    <mergeCell ref="A8:F8"/>
    <mergeCell ref="A9:L9"/>
    <mergeCell ref="A37:L37"/>
    <mergeCell ref="A45:L45"/>
    <mergeCell ref="A35:J35"/>
    <mergeCell ref="A42:L42"/>
    <mergeCell ref="A43:I43"/>
    <mergeCell ref="A46:L46"/>
    <mergeCell ref="A47:L47"/>
    <mergeCell ref="A38:B38"/>
    <mergeCell ref="A10:A14"/>
    <mergeCell ref="B13:E13"/>
    <mergeCell ref="C38:L38"/>
    <mergeCell ref="K1:L1"/>
    <mergeCell ref="K33:L33"/>
    <mergeCell ref="B2:L2"/>
    <mergeCell ref="G5:L5"/>
    <mergeCell ref="G6:L6"/>
    <mergeCell ref="G7:L7"/>
    <mergeCell ref="G8:L8"/>
    <mergeCell ref="B10:H12"/>
    <mergeCell ref="F13:H13"/>
    <mergeCell ref="I10:I14"/>
    <mergeCell ref="J10:J14"/>
    <mergeCell ref="K10:K14"/>
    <mergeCell ref="L10:L14"/>
    <mergeCell ref="A33:J33"/>
    <mergeCell ref="G22:G23"/>
  </mergeCells>
  <phoneticPr fontId="12" type="noConversion"/>
  <pageMargins left="0.19685039370078741" right="0.19685039370078741" top="0" bottom="0" header="0.11811023622047245" footer="0.11811023622047245"/>
  <pageSetup paperSize="9" scale="36"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2FA3-6F25-4CE5-84B2-9DBC819CDC8E}">
  <dimension ref="A1:E11"/>
  <sheetViews>
    <sheetView workbookViewId="0">
      <selection activeCell="E24" sqref="E24"/>
    </sheetView>
  </sheetViews>
  <sheetFormatPr defaultRowHeight="14.4" x14ac:dyDescent="0.3"/>
  <cols>
    <col min="1" max="1" width="2.6640625" customWidth="1"/>
    <col min="2" max="2" width="7.44140625" customWidth="1"/>
    <col min="3" max="3" width="31.109375" customWidth="1"/>
    <col min="4" max="4" width="30.109375" customWidth="1"/>
    <col min="5" max="5" width="33" customWidth="1"/>
  </cols>
  <sheetData>
    <row r="1" spans="1:5" ht="15.6" x14ac:dyDescent="0.3">
      <c r="E1" s="56" t="s">
        <v>46</v>
      </c>
    </row>
    <row r="3" spans="1:5" ht="15.6" x14ac:dyDescent="0.3">
      <c r="B3" s="47"/>
      <c r="C3" s="47"/>
      <c r="D3" s="47"/>
      <c r="E3" s="47"/>
    </row>
    <row r="4" spans="1:5" ht="17.399999999999999" x14ac:dyDescent="0.3">
      <c r="B4" s="148" t="s">
        <v>36</v>
      </c>
      <c r="C4" s="148"/>
      <c r="D4" s="148"/>
      <c r="E4" s="148"/>
    </row>
    <row r="5" spans="1:5" ht="41.4" x14ac:dyDescent="0.3">
      <c r="B5" s="48" t="s">
        <v>37</v>
      </c>
      <c r="C5" s="48" t="s">
        <v>38</v>
      </c>
      <c r="D5" s="49" t="s">
        <v>39</v>
      </c>
      <c r="E5" s="49" t="s">
        <v>40</v>
      </c>
    </row>
    <row r="6" spans="1:5" x14ac:dyDescent="0.3">
      <c r="B6" s="50">
        <v>1</v>
      </c>
      <c r="C6" s="51" t="s">
        <v>47</v>
      </c>
      <c r="D6" s="52">
        <v>12</v>
      </c>
      <c r="E6" s="53" t="s">
        <v>48</v>
      </c>
    </row>
    <row r="7" spans="1:5" x14ac:dyDescent="0.3">
      <c r="B7" s="50">
        <v>2</v>
      </c>
      <c r="C7" s="51" t="s">
        <v>49</v>
      </c>
      <c r="D7" s="52">
        <v>4</v>
      </c>
      <c r="E7" s="53" t="s">
        <v>51</v>
      </c>
    </row>
    <row r="8" spans="1:5" x14ac:dyDescent="0.3">
      <c r="B8" s="50">
        <v>3</v>
      </c>
      <c r="C8" s="51" t="s">
        <v>50</v>
      </c>
      <c r="D8" s="52">
        <v>4</v>
      </c>
      <c r="E8" s="53" t="s">
        <v>52</v>
      </c>
    </row>
    <row r="9" spans="1:5" ht="17.399999999999999" x14ac:dyDescent="0.3">
      <c r="B9" s="50"/>
      <c r="C9" s="57" t="s">
        <v>43</v>
      </c>
      <c r="D9" s="58">
        <f>SUM(D6:D8)</f>
        <v>20</v>
      </c>
      <c r="E9" s="53"/>
    </row>
    <row r="10" spans="1:5" x14ac:dyDescent="0.3">
      <c r="B10" s="17"/>
      <c r="C10" s="54"/>
      <c r="D10" s="54"/>
      <c r="E10" s="54"/>
    </row>
    <row r="11" spans="1:5" x14ac:dyDescent="0.3">
      <c r="A11" s="55" t="s">
        <v>41</v>
      </c>
    </row>
  </sheetData>
  <mergeCells count="1">
    <mergeCell ref="B4:E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Додаток_3</vt:lpstr>
      <vt:lpstr>Додаток_4</vt:lpstr>
      <vt:lpstr>Додаток_3!Область_друку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2026-02-18T12:44:51Z</dcterms:modified>
  <cp:category/>
  <cp:contentStatus/>
</cp:coreProperties>
</file>