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2143" documentId="13_ncr:1_{2B86E354-F780-45D1-942E-10D181CF870D}" xr6:coauthVersionLast="47" xr6:coauthVersionMax="47" xr10:uidLastSave="{B5576832-2D3F-4B43-BD00-90BDA92083AB}"/>
  <bookViews>
    <workbookView xWindow="-23148" yWindow="-108" windowWidth="23256" windowHeight="12456" xr2:uid="{00000000-000D-0000-FFFF-FFFF00000000}"/>
  </bookViews>
  <sheets>
    <sheet name="Додаток №1" sheetId="7" r:id="rId1"/>
  </sheets>
  <definedNames>
    <definedName name="_xlnm.Print_Area" localSheetId="0">'Додаток №1'!$A$1:$L$57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7" l="1"/>
  <c r="H13" i="7"/>
  <c r="H18" i="7"/>
  <c r="H19" i="7"/>
  <c r="H20" i="7"/>
  <c r="H34" i="7"/>
  <c r="H35" i="7"/>
  <c r="H36" i="7"/>
  <c r="G31" i="7"/>
  <c r="H30" i="7"/>
  <c r="H29" i="7"/>
  <c r="H28" i="7"/>
  <c r="H27" i="7"/>
  <c r="H26" i="7"/>
  <c r="H25" i="7"/>
  <c r="H24" i="7"/>
  <c r="H23" i="7"/>
  <c r="H22" i="7"/>
  <c r="H21" i="7"/>
  <c r="H17" i="7"/>
  <c r="G37" i="7"/>
  <c r="H33" i="7"/>
  <c r="G41" i="7"/>
  <c r="H39" i="7"/>
</calcChain>
</file>

<file path=xl/sharedStrings.xml><?xml version="1.0" encoding="utf-8"?>
<sst xmlns="http://schemas.openxmlformats.org/spreadsheetml/2006/main" count="106" uniqueCount="86">
  <si>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</si>
  <si>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</si>
  <si>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</si>
  <si>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</si>
  <si>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</si>
  <si>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</si>
  <si>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</si>
  <si>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Кількість</t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</si>
  <si>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</si>
  <si>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</si>
  <si>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</si>
  <si>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</si>
  <si>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</si>
  <si>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</si>
  <si>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</si>
  <si>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ОВ</t>
  </si>
  <si>
    <t>шт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</si>
  <si>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</si>
  <si>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</si>
  <si>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Всього вартість пропозиції по ЛОТ №1, грн*</t>
  </si>
  <si>
    <t>Всього вартість пропозиції по ЛОТ №2, грн*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</si>
  <si>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</si>
  <si>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Фірмовий бланк</t>
  </si>
  <si>
    <t>№ з/п</t>
  </si>
  <si>
    <t xml:space="preserve">ЛОТ №1 </t>
  </si>
  <si>
    <t xml:space="preserve">ЛОТ №2 </t>
  </si>
  <si>
    <t>ЛОТ №3</t>
  </si>
  <si>
    <t>Всього вартість пропозиції по ЛОТ №3, грн*</t>
  </si>
  <si>
    <t>Всього вартість пропозиції по ЛОТ №4, грн*</t>
  </si>
  <si>
    <t xml:space="preserve">
Найменування товарів 
</t>
  </si>
  <si>
    <t>(Прізвище, ім’я, по батькові, посада, контактний телефон)</t>
  </si>
  <si>
    <t>Додаток №1 до Запиту_2722SP</t>
  </si>
  <si>
    <t xml:space="preserve">      Пропозицію надати у форматі  .pdf та у форматі Exel</t>
  </si>
  <si>
    <t>Ми ознайомлені та погоджуємося з Умовами типового Договору  ТЧХУ (Додаток №2 до Запиту).</t>
  </si>
  <si>
    <t>Телевізор</t>
  </si>
  <si>
    <t>SSD накопичувач</t>
  </si>
  <si>
    <t>Мережевий фільтр 5м</t>
  </si>
  <si>
    <t>Мережевий фільтр 10м</t>
  </si>
  <si>
    <t>Мережевий фільтр 30м</t>
  </si>
  <si>
    <t>Мережевий фільтр 50м</t>
  </si>
  <si>
    <t>Комплектація:подовжувач на котушці
Напруга:220 В
Кнопка вимкнення:немає
Кількість розеток:4 шт.
Максимальне навантаження на мережевий фільтр:2500 Вт
Наявність заземлення:із заземленням
Номінальна напруга:220 В
Кількість жил:3
Переріз жили:1,5 кв.мм
Запобіжник:є
Тип виконання:на котушці
Тип проводу:ПВС
Ступінь захисту:IP20
Максимальний струм:10 А
Довжина проводу:50 м
Колір виробника:
чорний</t>
  </si>
  <si>
    <t xml:space="preserve">Кабель HDMI to HDMI 5м		</t>
  </si>
  <si>
    <t xml:space="preserve">Кабель HDMI to HDMI 2м	</t>
  </si>
  <si>
    <t xml:space="preserve">Кабель HDMI to USB-C 2м	</t>
  </si>
  <si>
    <t>Адаптер HDMI to VGA</t>
  </si>
  <si>
    <t xml:space="preserve">Адаптер HDMI to USB-C	</t>
  </si>
  <si>
    <t>Кабель USB-C to USB-C 240W 2m</t>
  </si>
  <si>
    <t>Кабель 3,5 to 3,5 audio 2м</t>
  </si>
  <si>
    <t>Кабель DisplayPort - HDMI v2.0 1м</t>
  </si>
  <si>
    <t>Кабель HDMI to RCA, VGA</t>
  </si>
  <si>
    <t>Підставка для ноутбука</t>
  </si>
  <si>
    <t>ЛОТ   №4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</si>
  <si>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</si>
  <si>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</si>
  <si>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rPr>
        <b/>
        <sz val="12"/>
        <color theme="1"/>
        <rFont val="Times New Roman"/>
        <family val="1"/>
        <charset val="204"/>
      </rPr>
      <t xml:space="preserve">Термін поставки товару </t>
    </r>
    <r>
      <rPr>
        <sz val="12"/>
        <color theme="1"/>
        <rFont val="Times New Roman"/>
        <family val="1"/>
        <charset val="204"/>
      </rPr>
      <t xml:space="preserve">
з дати підписання договору </t>
    </r>
    <r>
      <rPr>
        <b/>
        <sz val="12"/>
        <color theme="1"/>
        <rFont val="Times New Roman"/>
        <family val="1"/>
        <charset val="204"/>
      </rPr>
      <t>(</t>
    </r>
    <r>
      <rPr>
        <b/>
        <i/>
        <sz val="12"/>
        <color theme="1"/>
        <rFont val="Times New Roman"/>
        <family val="1"/>
        <charset val="204"/>
      </rPr>
      <t>календарних днів)</t>
    </r>
  </si>
  <si>
    <r>
      <rPr>
        <b/>
        <sz val="12"/>
        <color theme="1"/>
        <rFont val="Times New Roman"/>
        <family val="1"/>
        <charset val="204"/>
      </rPr>
      <t>Умови оплати</t>
    </r>
    <r>
      <rPr>
        <sz val="12"/>
        <color theme="1"/>
        <rFont val="Times New Roman"/>
        <family val="1"/>
        <charset val="204"/>
      </rPr>
      <t xml:space="preserve">
(</t>
    </r>
    <r>
      <rPr>
        <b/>
        <i/>
        <sz val="12"/>
        <color theme="1"/>
        <rFont val="Times New Roman"/>
        <family val="1"/>
        <charset val="204"/>
      </rPr>
      <t>прописати</t>
    </r>
    <r>
      <rPr>
        <sz val="12"/>
        <color theme="1"/>
        <rFont val="Times New Roman"/>
        <family val="1"/>
        <charset val="204"/>
      </rPr>
      <t xml:space="preserve"> у % передплата / післяплата) 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</si>
  <si>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адресою: м. Київ, вул Ділова, 3.</t>
  </si>
  <si>
    <r>
      <rPr>
        <i/>
        <u/>
        <sz val="12"/>
        <color theme="1"/>
        <rFont val="Times New Roman"/>
        <family val="1"/>
        <charset val="204"/>
      </rPr>
      <t>Параметри дисплея</t>
    </r>
    <r>
      <rPr>
        <sz val="12"/>
        <color theme="1"/>
        <rFont val="Times New Roman"/>
        <family val="1"/>
        <charset val="204"/>
      </rPr>
      <t xml:space="preserve">
Діагональ, дюйм: 85
Роздільна здатність, пікселі: 3840x2160
Частота, Гц: 120
Кут огляду, гор/верт: 178/178
Контрастність: Mega
Покриття екрану: антиблікове
Підтримка HDR: + (Dolby Vision IQ, HDR10+, HDR10, HLG)
Тип підсвітки: Mini LED
Variable refresh rate (VRR): є
</t>
    </r>
    <r>
      <rPr>
        <i/>
        <u/>
        <sz val="12"/>
        <color theme="1"/>
        <rFont val="Times New Roman"/>
        <family val="1"/>
        <charset val="204"/>
      </rPr>
      <t>Оснащення</t>
    </r>
    <r>
      <rPr>
        <sz val="12"/>
        <color theme="1"/>
        <rFont val="Times New Roman"/>
        <family val="1"/>
        <charset val="204"/>
      </rPr>
      <t xml:space="preserve">
Операційна система: Google TV
Підтримка VESA-кріплень: + (600х400)
Голосовий помічник: є
Адаптивна синхронізація: AMD FreeSync Premium
Upscaling (масштабування зображення): + (4K)
</t>
    </r>
    <r>
      <rPr>
        <i/>
        <u/>
        <sz val="12"/>
        <color theme="1"/>
        <rFont val="Times New Roman"/>
        <family val="1"/>
        <charset val="204"/>
      </rPr>
      <t>Органи керування</t>
    </r>
    <r>
      <rPr>
        <sz val="12"/>
        <color theme="1"/>
        <rFont val="Times New Roman"/>
        <family val="1"/>
        <charset val="204"/>
      </rPr>
      <t xml:space="preserve">
Тип пульта керування: багатофункціональний пульт
Керування зі смартфона: + (Android, iOS)
Керування голосом: є
</t>
    </r>
    <r>
      <rPr>
        <i/>
        <u/>
        <sz val="12"/>
        <color theme="1"/>
        <rFont val="Times New Roman"/>
        <family val="1"/>
        <charset val="204"/>
      </rPr>
      <t>Комунікації</t>
    </r>
    <r>
      <rPr>
        <sz val="12"/>
        <color theme="1"/>
        <rFont val="Times New Roman"/>
        <family val="1"/>
        <charset val="204"/>
      </rPr>
      <t xml:space="preserve">
Wi-Fi: 802.11ас
Bluetooth: 5.0
Ethernet: 100 Мбіт / с
</t>
    </r>
    <r>
      <rPr>
        <i/>
        <u/>
        <sz val="12"/>
        <color theme="1"/>
        <rFont val="Times New Roman"/>
        <family val="1"/>
        <charset val="204"/>
      </rPr>
      <t>Технологія трансляції</t>
    </r>
    <r>
      <rPr>
        <sz val="12"/>
        <color theme="1"/>
        <rFont val="Times New Roman"/>
        <family val="1"/>
        <charset val="204"/>
      </rPr>
      <t xml:space="preserve">
Miracast: є
AirPlay: є
DLNA: є
</t>
    </r>
    <r>
      <rPr>
        <i/>
        <u/>
        <sz val="12"/>
        <color theme="1"/>
        <rFont val="Times New Roman"/>
        <family val="1"/>
        <charset val="204"/>
      </rPr>
      <t>Роз'єми</t>
    </r>
    <r>
      <rPr>
        <sz val="12"/>
        <color theme="1"/>
        <rFont val="Times New Roman"/>
        <family val="1"/>
        <charset val="204"/>
      </rPr>
      <t xml:space="preserve">
USB: USB 3.0 х 1
Цифрові аудіо: 1 (оптичний)
Вихід на навушники: 1
</t>
    </r>
    <r>
      <rPr>
        <i/>
        <u/>
        <sz val="12"/>
        <color theme="1"/>
        <rFont val="Times New Roman"/>
        <family val="1"/>
        <charset val="204"/>
      </rPr>
      <t>Тюнер</t>
    </r>
    <r>
      <rPr>
        <sz val="12"/>
        <color theme="1"/>
        <rFont val="Times New Roman"/>
        <family val="1"/>
        <charset val="204"/>
      </rPr>
      <t xml:space="preserve">
Аналоговий: PAL, SECAM, NTSC
Цифровий: DVB-T2, DVB-S2, DVB-C
</t>
    </r>
    <r>
      <rPr>
        <u/>
        <sz val="12"/>
        <color theme="1"/>
        <rFont val="Times New Roman"/>
        <family val="1"/>
        <charset val="204"/>
      </rPr>
      <t>HDMI</t>
    </r>
    <r>
      <rPr>
        <sz val="12"/>
        <color theme="1"/>
        <rFont val="Times New Roman"/>
        <family val="1"/>
        <charset val="204"/>
      </rPr>
      <t xml:space="preserve">
HDMI 2.1: 4x HDMI 2.1
Загальна кількість HDMI: 4
</t>
    </r>
    <r>
      <rPr>
        <i/>
        <u/>
        <sz val="12"/>
        <color theme="1"/>
        <rFont val="Times New Roman"/>
        <family val="1"/>
        <charset val="204"/>
      </rPr>
      <t>Аудіо</t>
    </r>
    <r>
      <rPr>
        <sz val="12"/>
        <color theme="1"/>
        <rFont val="Times New Roman"/>
        <family val="1"/>
        <charset val="204"/>
      </rPr>
      <t xml:space="preserve">
Динаміки, Вт: 2х15
Технології поліпшення звучання: Dolby Digital
Технології об'ємного звучання: Dolby Atmos, DTS Virtual-X, Virtualization &amp; upmix
</t>
    </r>
    <r>
      <rPr>
        <i/>
        <u/>
        <sz val="12"/>
        <color theme="1"/>
        <rFont val="Times New Roman"/>
        <family val="1"/>
        <charset val="204"/>
      </rPr>
      <t>Загальні</t>
    </r>
    <r>
      <rPr>
        <sz val="12"/>
        <color theme="1"/>
        <rFont val="Times New Roman"/>
        <family val="1"/>
        <charset val="204"/>
      </rPr>
      <t xml:space="preserve">
Додатково: Таймер сну
Споживана потужність, Вт: 150
Колір:	чорний
Розміри, мм: 1890 x 1156 x 385</t>
    </r>
  </si>
  <si>
    <r>
      <t xml:space="preserve">Тип: SSD накопичувач
Об'єм, ГБ: 2000
Інтерфейс: USB 3.2 Gen 2 Type-C
Тип флеш-пам'яті NAND: 3D TLC
Підтримка TRIM: є
</t>
    </r>
    <r>
      <rPr>
        <u/>
        <sz val="12"/>
        <color theme="1"/>
        <rFont val="Times New Roman"/>
        <family val="1"/>
        <charset val="204"/>
      </rPr>
      <t>Фізичні параметри</t>
    </r>
    <r>
      <rPr>
        <sz val="12"/>
        <color theme="1"/>
        <rFont val="Times New Roman"/>
        <family val="1"/>
        <charset val="204"/>
      </rPr>
      <t xml:space="preserve">
Розміри, мм: 85 x 57 x 8
Маса, г: 58
Швидкодія і надійність
Максимальна швидкість читання, МБ/с: 1050
Максимальна швидкість запису, МБ/с: 1000
Стійкість до ударів: Reliability-shock
Колір: Сірий
Різне: захист 256-бітовим паролем AES, система Dynamic Thermal Guard</t>
    </r>
  </si>
  <si>
    <t>Тип: Мережевий фільтр
Кількість розеток: 5
Тип розеток: Євро
Довжина кабелю, м: 5
Вхідна вилка: Євро
Вимикач загальний: є
Максимальна сила струму, А: 16
Максимальна потужність навантаження, Вт: 3520
Колір: чорний</t>
  </si>
  <si>
    <t>Тип: Мережевий фільтр
Кількість розеток: 5
Тип розеток: Євро
Довжина кабелю, м: 10
Вхідна вилка: Євро
Вимикач загальний: є
Максимальна сила струму, А: 16
Максимальна потужність навантаження, Вт: 3520
Колір: чорний</t>
  </si>
  <si>
    <t>Комплектація: подовжувач на котушці
Напруга: 220 В
Кнопка вимкнення: немає
Кількість розеток: 4 шт.
Максимальне навантаження на мережевий фільтр: 2500 Вт
Наявність заземлення: із заземленням
Номінальна напруга: 220 В
Кількість жил: 3
Переріз жили: 1,5 кв.мм
Запобіжник: є
Тип виконання: на котушці
Тип проводу: ПВС
Ступінь захисту: IP20
Максимальний струм: 10 А
Довжина проводу: 30 м
Колір виробника: чорний</t>
  </si>
  <si>
    <t>Тип: Кабель
роз'єм 1: HDMI
роз'єм 2: HDMI
Конектори: вилка-вилка
Версія HDMI: 2.0
Максимальна роздільна здатність: 4096x2160
Довжина, м: 5
Зовнішній діаметр, мм: 7,4
Покриття контактів: золото</t>
  </si>
  <si>
    <t>Тип: Кабель
роз'єм 1: HDMI
роз'єм 2: HDMI
Конектори: вилка-вилка
Версія HDMI: 2.0
Максимальна роздільна здатність: 3840 x 2160
Довжина, м: 2
Колір кабелю: сірий</t>
  </si>
  <si>
    <t>Тип: Кабель
роз'єм 1: USB Type-C
роз'єм 2: HDMI
Конектори: вилка-вилка
Версія HDMI: 2.0
Максимальнароздільна здатність: 3840 x 2160
Довжина, м: 2
Матеріал провідника: мідь
Покриття контактів: хром
Тканинне обплетення: є
Колір кабелю: чорний
Додатково: Сумісність із пристроями, які підтримують DisplayPort Alt Mode через USB-C. 
Міцна конструкція: алюмінієвий корпус конекторів та надійне нейлонове обплетення. Проста установка – достатньо підключити кабель без потреби у драйверах. 
Роздільна здатність: до 4K @ 60Hz
Матеріал: алюмінієвий сплав
Обплетення: нейлонова</t>
  </si>
  <si>
    <t>Тип: Адаптер
роз'єм 1: VGA
роз'єм 2: HDMI
Конектори: вилка-розетка
Колір кабелю: чорний</t>
  </si>
  <si>
    <t>Тип: Адаптер
роз'єм 1: USB Type-C
роз'єм 2: HDMI
Конектори: вилка-розетка
Версія HDMI: 2.0
Максимальнароздільна здатність: 3840 x 2160
Довжина, м: 0,15</t>
  </si>
  <si>
    <t>Тип: Кабель USB Type-C
Роз'єм1: USB Type-C
Роз'єм2: USB Type-C
Конектори: вилка-вилка
Довжина, м: 2
Вихідна потужність, Вт: 240
Колір: чорний</t>
  </si>
  <si>
    <t>Тип: Кабель
роз'єм 1: DisplayPort
роз'єм 2: HDMI
Конектори: вилка-вилка
Версія HDMI: 2.0
Версія DisplayPort: 1.2
Максимальна роздільна здатність: 3840 x 2160
Довжина, м: 1
Матеріал провідника: мідь
Покриття контактів: хром
Тканинне обплетення: є</t>
  </si>
  <si>
    <t>Тип: Адаптер
роз'єм 1: VGA, RCA
роз'єм 2: HDMI
Конектори: вилка-вилка
Довжина, м: 2</t>
  </si>
  <si>
    <r>
      <t xml:space="preserve">Персональний комп'ютер </t>
    </r>
    <r>
      <rPr>
        <sz val="14"/>
        <color theme="1"/>
        <rFont val="Times New Roman"/>
        <family val="1"/>
        <charset val="204"/>
      </rPr>
      <t>(стацеонарний комп'ютер)</t>
    </r>
  </si>
  <si>
    <t>Матеріал: метал/пластик
Розмір, мм: 270 x 52 x 29
Вага, г: 236
Максимальна діагональ ноутбука: ноутбуки до 17,3"
Динаміки: немає
Тип охолодження: Пасивне
Кількість вентиляторів: немає
Колір: чорний
Інше: Регулювання висоти підставки. 
Ніжки для утримання ноутбука на підставці.</t>
  </si>
  <si>
    <t>Тип: Аудіокабель
Тип сигналу: аналоговий
Тип роз'єму: 1 x mini Jack (3.5mm) - 1 x mini Jack (3.5mm)
Конектори: вилка-вилка
Довжина, м: 2
Матеріал провідника: мідь
Екранування: немає
Покриття контактів: позолота 24 К
Колір: чорний  або білий.
Продукція відповідає наступним сертифікатами: RoHS, CE, FCC, TIA, ISO</t>
  </si>
  <si>
    <r>
      <t xml:space="preserve">Тип: Настінне кріплення
</t>
    </r>
    <r>
      <rPr>
        <b/>
        <sz val="12"/>
        <color theme="1"/>
        <rFont val="Times New Roman"/>
        <family val="1"/>
        <charset val="204"/>
      </rPr>
      <t>Призначення: для телевізора, монітора</t>
    </r>
    <r>
      <rPr>
        <sz val="12"/>
        <color theme="1"/>
        <rFont val="Times New Roman"/>
        <family val="1"/>
        <charset val="204"/>
      </rPr>
      <t xml:space="preserve">
Максимальне навантаження стільниці/кріплення, кг: 80
VESA-кріплення: 600 x 400
Діагональ телефізора: 85 "
Тип конструкції: похила, поворотна, виносна
Матеріал конструкції: метал
Колір конструкції: чорний
Розміри, мм: 1044 x 885 x 430
Кут нахилу, град:  + 5 / -15
Кут повороту, град:  ±90
Система укладання кабелю: є
Кріплення в комплекті: є
Додатково: Відстань від стіни 376 мм</t>
    </r>
  </si>
  <si>
    <t xml:space="preserve">Настінне кріплення
 </t>
  </si>
  <si>
    <t>Настінне кріплення поворотне
( 600 x 400 )</t>
  </si>
  <si>
    <r>
      <t xml:space="preserve">Тип: настінне кріплення
</t>
    </r>
    <r>
      <rPr>
        <b/>
        <sz val="12"/>
        <color theme="1"/>
        <rFont val="Times New Roman"/>
        <family val="1"/>
        <charset val="204"/>
      </rPr>
      <t>Призначення: для телевізора</t>
    </r>
    <r>
      <rPr>
        <sz val="12"/>
        <color theme="1"/>
        <rFont val="Times New Roman"/>
        <family val="1"/>
        <charset val="204"/>
      </rPr>
      <t xml:space="preserve">
Максимальне навантаження стільниці/кріплення, кг: 55
Діагоналі телевізора / монітора, дюймів: 85 "
VESA-кріплення: </t>
    </r>
    <r>
      <rPr>
        <b/>
        <sz val="12"/>
        <color theme="1"/>
        <rFont val="Times New Roman"/>
        <family val="1"/>
        <charset val="204"/>
      </rPr>
      <t>600 x 400</t>
    </r>
    <r>
      <rPr>
        <sz val="12"/>
        <color theme="1"/>
        <rFont val="Times New Roman"/>
        <family val="1"/>
        <charset val="204"/>
      </rPr>
      <t xml:space="preserve">
Тип конструкції: поворотна, виносна
Матеріал конструкції: метал
Колір конструкції: сірий
Вбудований рівень: є
Кріплення в комплекті: є
Додатково: Кріплення обертається на 180</t>
    </r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</si>
  <si>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>), надає свою пропозицію щодо участі у закупівлі:</t>
    </r>
    <r>
      <rPr>
        <b/>
        <sz val="16"/>
        <color theme="1"/>
        <rFont val="Times New Roman"/>
        <family val="1"/>
        <charset val="204"/>
      </rPr>
      <t xml:space="preserve"> IT техніки та мережевого обладнання</t>
    </r>
  </si>
  <si>
    <t xml:space="preserve"> ** Закупівля здійснюється окремими лотами. </t>
  </si>
  <si>
    <t xml:space="preserve">Настільне кріплення поворотне
</t>
  </si>
  <si>
    <r>
      <t xml:space="preserve">Тип: Настільна стійка
Призначення: для монітора
Максимальне навантаження стільниці/кріплення, кг: 9
Діагоналі телевізора / монітора, дюймів: 24 ", 27 "
VESA-кріплення: </t>
    </r>
    <r>
      <rPr>
        <b/>
        <sz val="12"/>
        <rFont val="Times New Roman"/>
        <family val="1"/>
        <charset val="204"/>
      </rPr>
      <t>75 x 75, 100 x 100</t>
    </r>
    <r>
      <rPr>
        <sz val="12"/>
        <rFont val="Times New Roman"/>
        <family val="1"/>
        <charset val="204"/>
      </rPr>
      <t xml:space="preserve">
Тип конструкції: похила, поворотна
Матеріал конструкції: метал
Колір конструкції: сірий
Розміри, мм: 117 x 503 x 578
Вага, кг: 2,2
Кут нахилу, град:  +55/-55
Кут повороту, град: 360
Система укладання кабелю: є</t>
    </r>
  </si>
  <si>
    <r>
      <t xml:space="preserve">Тип: Моноблок
Чіпсет: Intel SoC
Тип процесора: Intel Core i7-13620H
Базова частота продуктивних ядер, ГГц: 2,4
Turbo частота продуктивних ядер, ГГц: 4,9
Кількість ядер: 10
Встановлена ОС: Windows 11 Pro
</t>
    </r>
    <r>
      <rPr>
        <i/>
        <u/>
        <sz val="12"/>
        <color theme="1"/>
        <rFont val="Times New Roman"/>
        <family val="1"/>
        <charset val="204"/>
      </rPr>
      <t>Оперативна пам'ять</t>
    </r>
    <r>
      <rPr>
        <sz val="12"/>
        <color theme="1"/>
        <rFont val="Times New Roman"/>
        <family val="1"/>
        <charset val="204"/>
      </rPr>
      <t xml:space="preserve">
Об'єм оперативної пам'яті, ГБ: 16
Стандарт оперативної пам'яті: DDR5-5200
Об'єм SSD, ГБ: 1000
Інтерфейс накопичувача: M.2 2280 PCIe 4.0x4 NVMe
Відеокарта: Інтегрована Intel UHD Graphics
Звуковий контролер: інтегрований (Realtek ALC233)
Зовнішні порти: 1xUSB-А, 2xUSB 2.0, 1xUSB-C, 2xHDMI, Audio 3.5mm
Мережевий адаптер^ інтегрований 1GbE
Бездротові комунікації: WiFi 802.11 аx, Bluetooth 5.2
Діагональ: 27
Роздільна здатність: 1920 x 1080
Тип матриці: IPS
Тип підсвітки :LED
Потужність БЖ, Вт: 90
Додатково: камера (5.0MP), вбудована динаміка 2х3 Вт, мікрофон (2x, Array), У комплекті:  USB клавіатура та миша.
</t>
    </r>
    <r>
      <rPr>
        <b/>
        <i/>
        <sz val="12"/>
        <color rgb="FFFF0000"/>
        <rFont val="Times New Roman"/>
        <family val="1"/>
        <charset val="204"/>
      </rPr>
      <t xml:space="preserve">Сертифікація: Ноутбук повинен мати сертифікат відповідності стандартам ENERGY STAR® 8.0 та EPEAT® Gold.
Сумісність: Повинна бути забезпечена повна сумісність з док-станціями Lenovo ThinkPad Universal Thunderbolt™ 4 Dock або USB-C Dock.
Комплектація: Кожен ноутбук має постачатися з блоком живлення та кабелем, а також необхідною технічною документацією.
</t>
    </r>
    <r>
      <rPr>
        <b/>
        <i/>
        <sz val="12"/>
        <rFont val="Times New Roman"/>
        <family val="1"/>
        <charset val="204"/>
      </rPr>
      <t>Надати інформацію разом із пропозицією!!</t>
    </r>
  </si>
  <si>
    <r>
      <rPr>
        <b/>
        <u/>
        <sz val="14"/>
        <color theme="1"/>
        <rFont val="Times New Roman"/>
        <family val="1"/>
        <charset val="204"/>
      </rPr>
      <t>Додаткова інформація:</t>
    </r>
    <r>
      <rPr>
        <sz val="14"/>
        <color theme="1"/>
        <rFont val="Times New Roman"/>
        <family val="1"/>
        <charset val="204"/>
      </rPr>
      <t xml:space="preserve">
Допускаються будь-які аналоги з технічними та функціональними характеристиками </t>
    </r>
    <r>
      <rPr>
        <b/>
        <sz val="14"/>
        <color theme="1"/>
        <rFont val="Times New Roman"/>
        <family val="1"/>
        <charset val="204"/>
      </rPr>
      <t>не гірше наведених</t>
    </r>
    <r>
      <rPr>
        <sz val="14"/>
        <color theme="1"/>
        <rFont val="Times New Roman"/>
        <family val="1"/>
        <charset val="204"/>
      </rPr>
      <t>.
1. Учасник повинен надати фото товару, вказати: торгову марку, виробника, артикул, детально зазначати технічні характеристики товару (у відповідності до параметрів та вимог технічного опису),</t>
    </r>
    <r>
      <rPr>
        <b/>
        <sz val="14"/>
        <color theme="1"/>
        <rFont val="Times New Roman"/>
        <family val="1"/>
        <charset val="204"/>
      </rPr>
      <t xml:space="preserve"> зазначити гарантійний термін.</t>
    </r>
    <r>
      <rPr>
        <sz val="14"/>
        <color theme="1"/>
        <rFont val="Times New Roman"/>
        <family val="1"/>
        <charset val="204"/>
      </rPr>
      <t xml:space="preserve">
2. Вартість пропозиції Учасника включає зберігання цілісності, доставку, розвантаження, занесення в приміщення за адресою: м. Київ, вул. Ділова, 3.
3. Товар має бути належно упакований. Тара повинна забезпечувати повну цілісність упакувань Товару при транспортуванні.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</si>
  <si>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t>Найменування товарів 
Технічні характеристики та опис</t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</si>
  <si>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 (торгову марку), виробника, параметри та характеристики продукції, фото обов'язково)</t>
    </r>
  </si>
  <si>
    <r>
      <t xml:space="preserve">Учасники повинні надсилати цінові пропозиції з підписом і печаткою </t>
    </r>
    <r>
      <rPr>
        <sz val="16"/>
        <color theme="1"/>
        <rFont val="Times New Roman"/>
        <family val="1"/>
        <charset val="204"/>
      </rPr>
      <t>(за наявності)/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</si>
</sst>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i/>
      <sz val="12"/>
      <color indexed="6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6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8"/>
      <color rgb="FF7030A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center" vertical="center" wrapText="1"/>
    </xf>
    <xf numFmtId="4" fontId="30" fillId="0" borderId="18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22" fillId="3" borderId="20" xfId="1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4" fontId="28" fillId="0" borderId="8" xfId="0" applyNumberFormat="1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2" fillId="3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center"/>
    </xf>
    <xf numFmtId="0" fontId="9" fillId="3" borderId="2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24" fillId="7" borderId="27" xfId="0" applyFont="1" applyFill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22" fillId="3" borderId="28" xfId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4" fontId="36" fillId="0" borderId="23" xfId="0" applyNumberFormat="1" applyFont="1" applyBorder="1" applyAlignment="1">
      <alignment horizontal="center" vertical="center"/>
    </xf>
    <xf numFmtId="4" fontId="37" fillId="5" borderId="26" xfId="0" applyNumberFormat="1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right" vertical="center"/>
    </xf>
    <xf numFmtId="0" fontId="22" fillId="5" borderId="4" xfId="0" applyFont="1" applyFill="1" applyBorder="1" applyAlignment="1">
      <alignment horizontal="right" vertical="center"/>
    </xf>
    <xf numFmtId="0" fontId="22" fillId="5" borderId="29" xfId="0" applyFont="1" applyFill="1" applyBorder="1" applyAlignment="1">
      <alignment horizontal="right" vertical="center"/>
    </xf>
    <xf numFmtId="4" fontId="36" fillId="0" borderId="10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2" fillId="5" borderId="9" xfId="0" applyFont="1" applyFill="1" applyBorder="1" applyAlignment="1">
      <alignment horizontal="right" vertical="center"/>
    </xf>
    <xf numFmtId="4" fontId="28" fillId="0" borderId="6" xfId="0" applyNumberFormat="1" applyFont="1" applyBorder="1" applyAlignment="1">
      <alignment horizontal="center" vertical="center" wrapText="1"/>
    </xf>
    <xf numFmtId="4" fontId="28" fillId="0" borderId="6" xfId="0" applyNumberFormat="1" applyFont="1" applyBorder="1" applyAlignment="1">
      <alignment horizontal="center" vertical="center"/>
    </xf>
    <xf numFmtId="4" fontId="28" fillId="0" borderId="14" xfId="0" applyNumberFormat="1" applyFont="1" applyBorder="1" applyAlignment="1">
      <alignment horizontal="center" vertical="center" wrapText="1"/>
    </xf>
    <xf numFmtId="4" fontId="22" fillId="5" borderId="24" xfId="0" applyNumberFormat="1" applyFont="1" applyFill="1" applyBorder="1" applyAlignment="1">
      <alignment horizontal="center" vertical="center" wrapText="1"/>
    </xf>
    <xf numFmtId="4" fontId="22" fillId="5" borderId="9" xfId="0" applyNumberFormat="1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vertical="center"/>
    </xf>
    <xf numFmtId="4" fontId="2" fillId="3" borderId="14" xfId="0" applyNumberFormat="1" applyFont="1" applyFill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39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4" fontId="28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vertical="center" wrapText="1"/>
    </xf>
    <xf numFmtId="4" fontId="2" fillId="3" borderId="23" xfId="0" applyNumberFormat="1" applyFont="1" applyFill="1" applyBorder="1" applyAlignment="1">
      <alignment vertical="center" wrapText="1"/>
    </xf>
    <xf numFmtId="4" fontId="28" fillId="3" borderId="12" xfId="0" applyNumberFormat="1" applyFont="1" applyFill="1" applyBorder="1" applyAlignment="1">
      <alignment horizontal="center" vertical="center" wrapText="1"/>
    </xf>
    <xf numFmtId="4" fontId="28" fillId="3" borderId="23" xfId="0" applyNumberFormat="1" applyFont="1" applyFill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4" fontId="28" fillId="0" borderId="23" xfId="0" applyNumberFormat="1" applyFont="1" applyBorder="1" applyAlignment="1">
      <alignment horizontal="center" vertical="center" wrapText="1"/>
    </xf>
    <xf numFmtId="4" fontId="28" fillId="0" borderId="7" xfId="0" applyNumberFormat="1" applyFont="1" applyBorder="1" applyAlignment="1">
      <alignment horizontal="center" vertical="center"/>
    </xf>
    <xf numFmtId="0" fontId="4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O96"/>
  <sheetViews>
    <sheetView showGridLines="0" tabSelected="1" view="pageBreakPreview" zoomScale="40" zoomScaleNormal="90" zoomScaleSheetLayoutView="40" workbookViewId="0">
      <selection activeCell="A9" sqref="A9:J9"/>
    </sheetView>
  </sheetViews>
  <sheetFormatPr defaultColWidth="9.109375" defaultRowHeight="21" x14ac:dyDescent="0.4"/>
  <cols>
    <col min="1" max="1" width="5.33203125" style="2" customWidth="1"/>
    <col min="2" max="2" width="30.88671875" style="1" customWidth="1"/>
    <col min="3" max="3" width="85.21875" style="1" customWidth="1"/>
    <col min="4" max="4" width="10.5546875" style="1" customWidth="1"/>
    <col min="5" max="5" width="15.77734375" style="1" customWidth="1"/>
    <col min="6" max="6" width="104.6640625" style="1" customWidth="1"/>
    <col min="7" max="7" width="22.77734375" style="4" customWidth="1"/>
    <col min="8" max="8" width="22.77734375" style="1" customWidth="1"/>
    <col min="9" max="9" width="23.5546875" style="1" customWidth="1"/>
    <col min="10" max="10" width="21.77734375" style="1" customWidth="1"/>
    <col min="11" max="11" width="0.109375" style="1" customWidth="1"/>
    <col min="12" max="12" width="9.109375" style="1" hidden="1" customWidth="1"/>
    <col min="13" max="16384" width="9.109375" style="1"/>
  </cols>
  <sheetData>
    <row r="1" spans="1:10" ht="30" customHeight="1" x14ac:dyDescent="0.4">
      <c r="A1" s="83" t="s">
        <v>31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22.8" x14ac:dyDescent="0.4">
      <c r="A2" s="84" t="s">
        <v>22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43.2" customHeight="1" x14ac:dyDescent="0.4">
      <c r="A3" s="79" t="s">
        <v>0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29.25" customHeight="1" x14ac:dyDescent="0.4">
      <c r="A4" s="80" t="s">
        <v>77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34.950000000000003" customHeight="1" x14ac:dyDescent="0.4">
      <c r="A5" s="90" t="s">
        <v>1</v>
      </c>
      <c r="B5" s="90"/>
      <c r="C5" s="90"/>
      <c r="D5" s="91" t="s">
        <v>2</v>
      </c>
      <c r="E5" s="91"/>
      <c r="F5" s="91"/>
      <c r="G5" s="91"/>
      <c r="H5" s="91"/>
      <c r="I5" s="91"/>
      <c r="J5" s="91"/>
    </row>
    <row r="6" spans="1:10" ht="34.950000000000003" customHeight="1" x14ac:dyDescent="0.4">
      <c r="A6" s="90"/>
      <c r="B6" s="90"/>
      <c r="C6" s="90"/>
      <c r="D6" s="91" t="s">
        <v>3</v>
      </c>
      <c r="E6" s="91"/>
      <c r="F6" s="91"/>
      <c r="G6" s="91"/>
      <c r="H6" s="91"/>
      <c r="I6" s="91"/>
      <c r="J6" s="91"/>
    </row>
    <row r="7" spans="1:10" ht="34.950000000000003" customHeight="1" x14ac:dyDescent="0.4">
      <c r="A7" s="90"/>
      <c r="B7" s="90"/>
      <c r="C7" s="90"/>
      <c r="D7" s="91" t="s">
        <v>4</v>
      </c>
      <c r="E7" s="91"/>
      <c r="F7" s="91"/>
      <c r="G7" s="91"/>
      <c r="H7" s="91"/>
      <c r="I7" s="91"/>
      <c r="J7" s="91"/>
    </row>
    <row r="8" spans="1:10" ht="54.6" customHeight="1" thickBot="1" x14ac:dyDescent="0.45">
      <c r="A8" s="92" t="s">
        <v>5</v>
      </c>
      <c r="B8" s="92"/>
      <c r="C8" s="92"/>
      <c r="D8" s="93" t="s">
        <v>30</v>
      </c>
      <c r="E8" s="93"/>
      <c r="F8" s="93"/>
      <c r="G8" s="93"/>
      <c r="H8" s="93"/>
      <c r="I8" s="93"/>
      <c r="J8" s="93"/>
    </row>
    <row r="9" spans="1:10" ht="209.4" customHeight="1" thickBot="1" x14ac:dyDescent="0.45">
      <c r="A9" s="85" t="s">
        <v>82</v>
      </c>
      <c r="B9" s="86"/>
      <c r="C9" s="86"/>
      <c r="D9" s="86"/>
      <c r="E9" s="86"/>
      <c r="F9" s="86"/>
      <c r="G9" s="86"/>
      <c r="H9" s="86"/>
      <c r="I9" s="86"/>
      <c r="J9" s="87"/>
    </row>
    <row r="10" spans="1:10" ht="82.8" customHeight="1" x14ac:dyDescent="0.4">
      <c r="A10" s="81" t="s">
        <v>23</v>
      </c>
      <c r="B10" s="19" t="s">
        <v>29</v>
      </c>
      <c r="C10" s="20" t="s">
        <v>6</v>
      </c>
      <c r="D10" s="77" t="s">
        <v>15</v>
      </c>
      <c r="E10" s="77" t="s">
        <v>7</v>
      </c>
      <c r="F10" s="89" t="s">
        <v>83</v>
      </c>
      <c r="G10" s="75" t="s">
        <v>52</v>
      </c>
      <c r="H10" s="75" t="s">
        <v>53</v>
      </c>
      <c r="I10" s="21" t="s">
        <v>54</v>
      </c>
      <c r="J10" s="22" t="s">
        <v>55</v>
      </c>
    </row>
    <row r="11" spans="1:10" s="3" customFormat="1" ht="61.8" customHeight="1" thickBot="1" x14ac:dyDescent="0.45">
      <c r="A11" s="82"/>
      <c r="B11" s="74" t="s">
        <v>8</v>
      </c>
      <c r="C11" s="74"/>
      <c r="D11" s="78"/>
      <c r="E11" s="78"/>
      <c r="F11" s="88" t="s">
        <v>84</v>
      </c>
      <c r="G11" s="76"/>
      <c r="H11" s="76"/>
      <c r="I11" s="37" t="s">
        <v>9</v>
      </c>
      <c r="J11" s="38" t="s">
        <v>9</v>
      </c>
    </row>
    <row r="12" spans="1:10" s="3" customFormat="1" ht="40.799999999999997" customHeight="1" thickBot="1" x14ac:dyDescent="0.45">
      <c r="A12" s="46" t="s">
        <v>24</v>
      </c>
      <c r="B12" s="47"/>
      <c r="C12" s="47"/>
      <c r="D12" s="47"/>
      <c r="E12" s="47"/>
      <c r="F12" s="47"/>
      <c r="G12" s="47"/>
      <c r="H12" s="47"/>
      <c r="I12" s="47"/>
      <c r="J12" s="48"/>
    </row>
    <row r="13" spans="1:10" s="3" customFormat="1" ht="409.6" customHeight="1" x14ac:dyDescent="0.4">
      <c r="A13" s="54">
        <v>1</v>
      </c>
      <c r="B13" s="52" t="s">
        <v>34</v>
      </c>
      <c r="C13" s="56" t="s">
        <v>57</v>
      </c>
      <c r="D13" s="72" t="s">
        <v>16</v>
      </c>
      <c r="E13" s="58">
        <v>1</v>
      </c>
      <c r="F13" s="138"/>
      <c r="G13" s="140"/>
      <c r="H13" s="142">
        <f>G13*E13</f>
        <v>0</v>
      </c>
      <c r="I13" s="136"/>
      <c r="J13" s="136"/>
    </row>
    <row r="14" spans="1:10" s="3" customFormat="1" ht="342.6" customHeight="1" thickBot="1" x14ac:dyDescent="0.45">
      <c r="A14" s="55"/>
      <c r="B14" s="53"/>
      <c r="C14" s="57"/>
      <c r="D14" s="73"/>
      <c r="E14" s="59"/>
      <c r="F14" s="139"/>
      <c r="G14" s="141"/>
      <c r="H14" s="143"/>
      <c r="I14" s="129"/>
      <c r="J14" s="129"/>
    </row>
    <row r="15" spans="1:10" s="3" customFormat="1" ht="41.4" customHeight="1" thickBot="1" x14ac:dyDescent="0.45">
      <c r="A15" s="105" t="s">
        <v>19</v>
      </c>
      <c r="B15" s="106"/>
      <c r="C15" s="106"/>
      <c r="D15" s="106"/>
      <c r="E15" s="106"/>
      <c r="F15" s="116"/>
      <c r="G15" s="120">
        <f>SUM(H13:H13)</f>
        <v>0</v>
      </c>
      <c r="H15" s="121"/>
      <c r="I15" s="137"/>
      <c r="J15" s="129"/>
    </row>
    <row r="16" spans="1:10" s="3" customFormat="1" ht="41.4" customHeight="1" thickBot="1" x14ac:dyDescent="0.45">
      <c r="A16" s="49" t="s">
        <v>25</v>
      </c>
      <c r="B16" s="50"/>
      <c r="C16" s="50"/>
      <c r="D16" s="50"/>
      <c r="E16" s="50"/>
      <c r="F16" s="50"/>
      <c r="G16" s="50"/>
      <c r="H16" s="50"/>
      <c r="I16" s="50"/>
      <c r="J16" s="51"/>
    </row>
    <row r="17" spans="1:10" s="3" customFormat="1" ht="240" customHeight="1" x14ac:dyDescent="0.4">
      <c r="A17" s="36">
        <v>1</v>
      </c>
      <c r="B17" s="39" t="s">
        <v>35</v>
      </c>
      <c r="C17" s="16" t="s">
        <v>58</v>
      </c>
      <c r="D17" s="18" t="s">
        <v>16</v>
      </c>
      <c r="E17" s="17">
        <v>5</v>
      </c>
      <c r="F17" s="132"/>
      <c r="G17" s="135"/>
      <c r="H17" s="135">
        <f>G17*E17</f>
        <v>0</v>
      </c>
      <c r="I17" s="129"/>
      <c r="J17" s="129"/>
    </row>
    <row r="18" spans="1:10" s="3" customFormat="1" ht="163.19999999999999" customHeight="1" x14ac:dyDescent="0.4">
      <c r="A18" s="25">
        <v>2</v>
      </c>
      <c r="B18" s="40" t="s">
        <v>36</v>
      </c>
      <c r="C18" s="24" t="s">
        <v>59</v>
      </c>
      <c r="D18" s="26" t="s">
        <v>16</v>
      </c>
      <c r="E18" s="23">
        <v>10</v>
      </c>
      <c r="F18" s="133"/>
      <c r="G18" s="117"/>
      <c r="H18" s="135">
        <f t="shared" ref="H18:H20" si="0">G18*E18</f>
        <v>0</v>
      </c>
      <c r="I18" s="129"/>
      <c r="J18" s="129"/>
    </row>
    <row r="19" spans="1:10" s="3" customFormat="1" ht="168" customHeight="1" x14ac:dyDescent="0.4">
      <c r="A19" s="27">
        <v>3</v>
      </c>
      <c r="B19" s="40" t="s">
        <v>37</v>
      </c>
      <c r="C19" s="24" t="s">
        <v>60</v>
      </c>
      <c r="D19" s="26" t="s">
        <v>16</v>
      </c>
      <c r="E19" s="23">
        <v>10</v>
      </c>
      <c r="F19" s="133"/>
      <c r="G19" s="117"/>
      <c r="H19" s="135">
        <f t="shared" si="0"/>
        <v>0</v>
      </c>
      <c r="I19" s="129"/>
      <c r="J19" s="129"/>
    </row>
    <row r="20" spans="1:10" s="3" customFormat="1" ht="266.39999999999998" customHeight="1" x14ac:dyDescent="0.4">
      <c r="A20" s="25">
        <v>4</v>
      </c>
      <c r="B20" s="40" t="s">
        <v>38</v>
      </c>
      <c r="C20" s="24" t="s">
        <v>61</v>
      </c>
      <c r="D20" s="26" t="s">
        <v>16</v>
      </c>
      <c r="E20" s="23">
        <v>5</v>
      </c>
      <c r="F20" s="133"/>
      <c r="G20" s="117"/>
      <c r="H20" s="135">
        <f t="shared" si="0"/>
        <v>0</v>
      </c>
      <c r="I20" s="129"/>
      <c r="J20" s="129"/>
    </row>
    <row r="21" spans="1:10" s="3" customFormat="1" ht="280.2" customHeight="1" x14ac:dyDescent="0.4">
      <c r="A21" s="27">
        <v>5</v>
      </c>
      <c r="B21" s="40" t="s">
        <v>39</v>
      </c>
      <c r="C21" s="24" t="s">
        <v>40</v>
      </c>
      <c r="D21" s="26" t="s">
        <v>16</v>
      </c>
      <c r="E21" s="23">
        <v>1</v>
      </c>
      <c r="F21" s="133"/>
      <c r="G21" s="117"/>
      <c r="H21" s="117">
        <f>G21*E21</f>
        <v>0</v>
      </c>
      <c r="I21" s="129"/>
      <c r="J21" s="129"/>
    </row>
    <row r="22" spans="1:10" s="3" customFormat="1" ht="155.4" customHeight="1" x14ac:dyDescent="0.4">
      <c r="A22" s="25">
        <v>6</v>
      </c>
      <c r="B22" s="40" t="s">
        <v>41</v>
      </c>
      <c r="C22" s="24" t="s">
        <v>62</v>
      </c>
      <c r="D22" s="26" t="s">
        <v>16</v>
      </c>
      <c r="E22" s="23">
        <v>2</v>
      </c>
      <c r="F22" s="133"/>
      <c r="G22" s="117"/>
      <c r="H22" s="117">
        <f>G22*E22</f>
        <v>0</v>
      </c>
      <c r="I22" s="129"/>
      <c r="J22" s="129"/>
    </row>
    <row r="23" spans="1:10" s="3" customFormat="1" ht="150.6" customHeight="1" x14ac:dyDescent="0.4">
      <c r="A23" s="27">
        <v>7</v>
      </c>
      <c r="B23" s="40" t="s">
        <v>42</v>
      </c>
      <c r="C23" s="24" t="s">
        <v>63</v>
      </c>
      <c r="D23" s="26" t="s">
        <v>16</v>
      </c>
      <c r="E23" s="23">
        <v>15</v>
      </c>
      <c r="F23" s="133"/>
      <c r="G23" s="117"/>
      <c r="H23" s="117">
        <f>G23*E23</f>
        <v>0</v>
      </c>
      <c r="I23" s="129"/>
      <c r="J23" s="129"/>
    </row>
    <row r="24" spans="1:10" s="3" customFormat="1" ht="307.8" customHeight="1" x14ac:dyDescent="0.4">
      <c r="A24" s="27">
        <v>8</v>
      </c>
      <c r="B24" s="40" t="s">
        <v>43</v>
      </c>
      <c r="C24" s="24" t="s">
        <v>64</v>
      </c>
      <c r="D24" s="26" t="s">
        <v>16</v>
      </c>
      <c r="E24" s="23">
        <v>2</v>
      </c>
      <c r="F24" s="133"/>
      <c r="G24" s="117"/>
      <c r="H24" s="117">
        <f>G24*E24</f>
        <v>0</v>
      </c>
      <c r="I24" s="129"/>
      <c r="J24" s="129"/>
    </row>
    <row r="25" spans="1:10" s="3" customFormat="1" ht="100.2" customHeight="1" x14ac:dyDescent="0.4">
      <c r="A25" s="27">
        <v>9</v>
      </c>
      <c r="B25" s="40" t="s">
        <v>44</v>
      </c>
      <c r="C25" s="24" t="s">
        <v>65</v>
      </c>
      <c r="D25" s="26" t="s">
        <v>16</v>
      </c>
      <c r="E25" s="23">
        <v>1</v>
      </c>
      <c r="F25" s="133"/>
      <c r="G25" s="117"/>
      <c r="H25" s="117">
        <f>G25*E25</f>
        <v>0</v>
      </c>
      <c r="I25" s="129"/>
      <c r="J25" s="129"/>
    </row>
    <row r="26" spans="1:10" s="3" customFormat="1" ht="129" customHeight="1" x14ac:dyDescent="0.4">
      <c r="A26" s="27">
        <v>10</v>
      </c>
      <c r="B26" s="40" t="s">
        <v>45</v>
      </c>
      <c r="C26" s="24" t="s">
        <v>66</v>
      </c>
      <c r="D26" s="26" t="s">
        <v>16</v>
      </c>
      <c r="E26" s="23">
        <v>1</v>
      </c>
      <c r="F26" s="133"/>
      <c r="G26" s="117"/>
      <c r="H26" s="117">
        <f>G26*E26</f>
        <v>0</v>
      </c>
      <c r="I26" s="129"/>
      <c r="J26" s="129"/>
    </row>
    <row r="27" spans="1:10" s="3" customFormat="1" ht="136.19999999999999" customHeight="1" x14ac:dyDescent="0.4">
      <c r="A27" s="27">
        <v>11</v>
      </c>
      <c r="B27" s="41" t="s">
        <v>46</v>
      </c>
      <c r="C27" s="28" t="s">
        <v>67</v>
      </c>
      <c r="D27" s="26" t="s">
        <v>16</v>
      </c>
      <c r="E27" s="23">
        <v>1</v>
      </c>
      <c r="F27" s="133"/>
      <c r="G27" s="117"/>
      <c r="H27" s="117">
        <f>G27*E27</f>
        <v>0</v>
      </c>
      <c r="I27" s="129"/>
      <c r="J27" s="129"/>
    </row>
    <row r="28" spans="1:10" s="3" customFormat="1" ht="185.4" customHeight="1" x14ac:dyDescent="0.4">
      <c r="A28" s="27">
        <v>12</v>
      </c>
      <c r="B28" s="41" t="s">
        <v>47</v>
      </c>
      <c r="C28" s="44" t="s">
        <v>72</v>
      </c>
      <c r="D28" s="26" t="s">
        <v>16</v>
      </c>
      <c r="E28" s="23">
        <v>2</v>
      </c>
      <c r="F28" s="133"/>
      <c r="G28" s="117"/>
      <c r="H28" s="117">
        <f>G28*E28</f>
        <v>0</v>
      </c>
      <c r="I28" s="129"/>
      <c r="J28" s="129"/>
    </row>
    <row r="29" spans="1:10" s="3" customFormat="1" ht="190.8" customHeight="1" x14ac:dyDescent="0.4">
      <c r="A29" s="27">
        <v>13</v>
      </c>
      <c r="B29" s="42" t="s">
        <v>48</v>
      </c>
      <c r="C29" s="29" t="s">
        <v>68</v>
      </c>
      <c r="D29" s="26" t="s">
        <v>16</v>
      </c>
      <c r="E29" s="23">
        <v>1</v>
      </c>
      <c r="F29" s="133"/>
      <c r="G29" s="117"/>
      <c r="H29" s="117">
        <f>G29*E29</f>
        <v>0</v>
      </c>
      <c r="I29" s="129"/>
      <c r="J29" s="129"/>
    </row>
    <row r="30" spans="1:10" s="3" customFormat="1" ht="106.2" customHeight="1" thickBot="1" x14ac:dyDescent="0.45">
      <c r="A30" s="30">
        <v>14</v>
      </c>
      <c r="B30" s="41" t="s">
        <v>49</v>
      </c>
      <c r="C30" s="28" t="s">
        <v>69</v>
      </c>
      <c r="D30" s="31" t="s">
        <v>16</v>
      </c>
      <c r="E30" s="32">
        <v>1</v>
      </c>
      <c r="F30" s="134"/>
      <c r="G30" s="119"/>
      <c r="H30" s="119">
        <f>G30*E30</f>
        <v>0</v>
      </c>
      <c r="I30" s="129"/>
      <c r="J30" s="129"/>
    </row>
    <row r="31" spans="1:10" ht="44.4" customHeight="1" thickBot="1" x14ac:dyDescent="0.45">
      <c r="A31" s="105" t="s">
        <v>20</v>
      </c>
      <c r="B31" s="106"/>
      <c r="C31" s="106"/>
      <c r="D31" s="106"/>
      <c r="E31" s="106"/>
      <c r="F31" s="106"/>
      <c r="G31" s="120">
        <f>SUM(H17:H30)</f>
        <v>0</v>
      </c>
      <c r="H31" s="121"/>
      <c r="I31" s="131"/>
      <c r="J31" s="130"/>
    </row>
    <row r="32" spans="1:10" ht="44.4" customHeight="1" thickBot="1" x14ac:dyDescent="0.45">
      <c r="A32" s="49" t="s">
        <v>26</v>
      </c>
      <c r="B32" s="50"/>
      <c r="C32" s="50"/>
      <c r="D32" s="50"/>
      <c r="E32" s="50"/>
      <c r="F32" s="50"/>
      <c r="G32" s="50"/>
      <c r="H32" s="50"/>
      <c r="I32" s="50"/>
      <c r="J32" s="51"/>
    </row>
    <row r="33" spans="1:10" ht="176.4" customHeight="1" x14ac:dyDescent="0.4">
      <c r="A33" s="122">
        <v>1</v>
      </c>
      <c r="B33" s="94" t="s">
        <v>50</v>
      </c>
      <c r="C33" s="95" t="s">
        <v>71</v>
      </c>
      <c r="D33" s="45" t="s">
        <v>16</v>
      </c>
      <c r="E33" s="33">
        <v>5</v>
      </c>
      <c r="F33" s="125"/>
      <c r="G33" s="135"/>
      <c r="H33" s="144">
        <f>G33*E33</f>
        <v>0</v>
      </c>
      <c r="I33" s="113"/>
      <c r="J33" s="113"/>
    </row>
    <row r="34" spans="1:10" ht="237.6" customHeight="1" x14ac:dyDescent="0.4">
      <c r="A34" s="123">
        <v>2</v>
      </c>
      <c r="B34" s="41" t="s">
        <v>74</v>
      </c>
      <c r="C34" s="28" t="s">
        <v>73</v>
      </c>
      <c r="D34" s="31" t="s">
        <v>16</v>
      </c>
      <c r="E34" s="34">
        <v>2</v>
      </c>
      <c r="F34" s="126"/>
      <c r="G34" s="117"/>
      <c r="H34" s="118">
        <f t="shared" ref="H34:H36" si="1">G34*E34</f>
        <v>0</v>
      </c>
      <c r="I34" s="113"/>
      <c r="J34" s="113"/>
    </row>
    <row r="35" spans="1:10" ht="184.8" customHeight="1" x14ac:dyDescent="0.4">
      <c r="A35" s="124">
        <v>3</v>
      </c>
      <c r="B35" s="43" t="s">
        <v>75</v>
      </c>
      <c r="C35" s="28" t="s">
        <v>76</v>
      </c>
      <c r="D35" s="26" t="s">
        <v>16</v>
      </c>
      <c r="E35" s="35">
        <v>1</v>
      </c>
      <c r="F35" s="127"/>
      <c r="G35" s="117"/>
      <c r="H35" s="118">
        <f t="shared" si="1"/>
        <v>0</v>
      </c>
      <c r="I35" s="113"/>
      <c r="J35" s="113"/>
    </row>
    <row r="36" spans="1:10" ht="218.4" customHeight="1" thickBot="1" x14ac:dyDescent="0.45">
      <c r="A36" s="124">
        <v>4</v>
      </c>
      <c r="B36" s="43" t="s">
        <v>79</v>
      </c>
      <c r="C36" s="44" t="s">
        <v>80</v>
      </c>
      <c r="D36" s="26" t="s">
        <v>16</v>
      </c>
      <c r="E36" s="35">
        <v>14</v>
      </c>
      <c r="F36" s="127"/>
      <c r="G36" s="119"/>
      <c r="H36" s="118">
        <f t="shared" si="1"/>
        <v>0</v>
      </c>
      <c r="I36" s="113"/>
      <c r="J36" s="113"/>
    </row>
    <row r="37" spans="1:10" ht="44.4" customHeight="1" thickBot="1" x14ac:dyDescent="0.45">
      <c r="A37" s="105" t="s">
        <v>27</v>
      </c>
      <c r="B37" s="106"/>
      <c r="C37" s="106"/>
      <c r="D37" s="106"/>
      <c r="E37" s="106"/>
      <c r="F37" s="116"/>
      <c r="G37" s="120">
        <f>SUM(H33:H36)</f>
        <v>0</v>
      </c>
      <c r="H37" s="121"/>
      <c r="I37" s="115"/>
      <c r="J37" s="114"/>
    </row>
    <row r="38" spans="1:10" ht="34.200000000000003" customHeight="1" thickBot="1" x14ac:dyDescent="0.45">
      <c r="A38" s="49" t="s">
        <v>51</v>
      </c>
      <c r="B38" s="50"/>
      <c r="C38" s="50"/>
      <c r="D38" s="50"/>
      <c r="E38" s="50"/>
      <c r="F38" s="50"/>
      <c r="G38" s="50"/>
      <c r="H38" s="50"/>
      <c r="I38" s="50"/>
      <c r="J38" s="51"/>
    </row>
    <row r="39" spans="1:10" ht="170.4" customHeight="1" x14ac:dyDescent="0.4">
      <c r="A39" s="101">
        <v>1</v>
      </c>
      <c r="B39" s="70" t="s">
        <v>70</v>
      </c>
      <c r="C39" s="71" t="s">
        <v>81</v>
      </c>
      <c r="D39" s="103" t="s">
        <v>16</v>
      </c>
      <c r="E39" s="104">
        <v>1</v>
      </c>
      <c r="F39" s="128"/>
      <c r="G39" s="108"/>
      <c r="H39" s="108">
        <f>G39*E39</f>
        <v>0</v>
      </c>
      <c r="I39" s="109"/>
      <c r="J39" s="110"/>
    </row>
    <row r="40" spans="1:10" ht="375.6" customHeight="1" thickBot="1" x14ac:dyDescent="0.45">
      <c r="A40" s="102"/>
      <c r="B40" s="96"/>
      <c r="C40" s="97"/>
      <c r="D40" s="103"/>
      <c r="E40" s="104"/>
      <c r="F40" s="128"/>
      <c r="G40" s="98"/>
      <c r="H40" s="98"/>
      <c r="I40" s="109"/>
      <c r="J40" s="110"/>
    </row>
    <row r="41" spans="1:10" ht="44.4" customHeight="1" thickBot="1" x14ac:dyDescent="0.45">
      <c r="A41" s="105" t="s">
        <v>28</v>
      </c>
      <c r="B41" s="106"/>
      <c r="C41" s="106"/>
      <c r="D41" s="106"/>
      <c r="E41" s="106"/>
      <c r="F41" s="107"/>
      <c r="G41" s="99">
        <f>SUM(H39:H39)</f>
        <v>0</v>
      </c>
      <c r="H41" s="100"/>
      <c r="I41" s="111"/>
      <c r="J41" s="112"/>
    </row>
    <row r="42" spans="1:10" s="9" customFormat="1" ht="34.799999999999997" customHeight="1" x14ac:dyDescent="0.35">
      <c r="A42" s="63" t="s">
        <v>14</v>
      </c>
      <c r="B42" s="63"/>
      <c r="C42" s="63"/>
      <c r="D42" s="63"/>
      <c r="E42" s="63"/>
      <c r="F42" s="63"/>
      <c r="G42" s="63"/>
      <c r="H42" s="63"/>
    </row>
    <row r="43" spans="1:10" s="9" customFormat="1" ht="26.4" customHeight="1" x14ac:dyDescent="0.35">
      <c r="A43" s="62" t="s">
        <v>78</v>
      </c>
      <c r="B43" s="62"/>
      <c r="C43" s="62"/>
      <c r="D43" s="62"/>
      <c r="E43" s="62"/>
      <c r="F43" s="62"/>
      <c r="G43" s="62"/>
      <c r="H43" s="62"/>
    </row>
    <row r="44" spans="1:10" s="9" customFormat="1" ht="134.4" hidden="1" customHeight="1" x14ac:dyDescent="0.35">
      <c r="A44" s="65"/>
      <c r="B44" s="65"/>
      <c r="C44" s="65"/>
      <c r="D44" s="65"/>
      <c r="E44" s="65"/>
      <c r="F44" s="65"/>
      <c r="G44" s="65"/>
    </row>
    <row r="45" spans="1:10" s="9" customFormat="1" ht="49.2" hidden="1" customHeight="1" x14ac:dyDescent="0.35">
      <c r="A45" s="66"/>
      <c r="B45" s="66"/>
      <c r="C45" s="66"/>
      <c r="D45" s="66"/>
      <c r="E45" s="66"/>
      <c r="F45" s="66"/>
      <c r="G45" s="66"/>
    </row>
    <row r="46" spans="1:10" s="9" customFormat="1" ht="26.4" customHeight="1" x14ac:dyDescent="0.35">
      <c r="A46" s="145" t="s">
        <v>32</v>
      </c>
      <c r="B46" s="146"/>
      <c r="C46" s="146"/>
      <c r="D46" s="146"/>
      <c r="E46" s="146"/>
      <c r="F46" s="146"/>
      <c r="G46" s="146"/>
      <c r="H46" s="146"/>
    </row>
    <row r="47" spans="1:10" s="9" customFormat="1" ht="24" customHeight="1" x14ac:dyDescent="0.35">
      <c r="A47" s="62" t="s">
        <v>21</v>
      </c>
      <c r="B47" s="62"/>
      <c r="C47" s="62"/>
      <c r="D47" s="62"/>
      <c r="E47" s="62"/>
      <c r="F47" s="62"/>
      <c r="G47" s="62"/>
      <c r="H47" s="62"/>
    </row>
    <row r="48" spans="1:10" s="9" customFormat="1" ht="31.8" customHeight="1" x14ac:dyDescent="0.35">
      <c r="A48" s="64" t="s">
        <v>56</v>
      </c>
      <c r="B48" s="64"/>
      <c r="C48" s="64"/>
      <c r="D48" s="64"/>
      <c r="E48" s="64"/>
      <c r="F48" s="64"/>
      <c r="G48" s="64"/>
      <c r="H48" s="64"/>
    </row>
    <row r="49" spans="1:249" s="9" customFormat="1" ht="28.2" customHeight="1" x14ac:dyDescent="0.35">
      <c r="A49" s="64" t="s">
        <v>33</v>
      </c>
      <c r="B49" s="64"/>
      <c r="C49" s="64"/>
      <c r="D49" s="64"/>
      <c r="E49" s="64"/>
      <c r="F49" s="64"/>
      <c r="G49" s="64"/>
      <c r="H49" s="64"/>
    </row>
    <row r="50" spans="1:249" s="9" customFormat="1" ht="26.4" customHeight="1" x14ac:dyDescent="0.35">
      <c r="A50" s="68" t="s">
        <v>10</v>
      </c>
      <c r="B50" s="68"/>
      <c r="C50" s="68"/>
      <c r="D50" s="68"/>
      <c r="E50" s="68"/>
      <c r="F50" s="68"/>
      <c r="G50" s="68"/>
      <c r="H50" s="68"/>
    </row>
    <row r="51" spans="1:249" s="11" customFormat="1" ht="18.600000000000001" customHeight="1" x14ac:dyDescent="0.35">
      <c r="A51" s="64" t="s">
        <v>18</v>
      </c>
      <c r="B51" s="64"/>
      <c r="C51" s="64"/>
      <c r="D51" s="64"/>
      <c r="E51" s="64"/>
      <c r="F51" s="64"/>
      <c r="G51" s="64"/>
      <c r="H51" s="64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</row>
    <row r="52" spans="1:249" s="9" customFormat="1" ht="18.600000000000001" customHeight="1" x14ac:dyDescent="0.35">
      <c r="A52" s="69" t="s">
        <v>17</v>
      </c>
      <c r="B52" s="69"/>
      <c r="C52" s="69"/>
      <c r="D52" s="69"/>
      <c r="E52" s="69"/>
      <c r="F52" s="69"/>
      <c r="G52" s="69"/>
      <c r="H52" s="69"/>
    </row>
    <row r="53" spans="1:249" s="9" customFormat="1" ht="24" customHeight="1" x14ac:dyDescent="0.35">
      <c r="A53" s="68" t="s">
        <v>11</v>
      </c>
      <c r="B53" s="68"/>
      <c r="C53" s="68"/>
      <c r="D53" s="68"/>
      <c r="E53" s="68"/>
      <c r="F53" s="68"/>
      <c r="G53" s="68"/>
      <c r="H53" s="68"/>
    </row>
    <row r="54" spans="1:249" s="9" customFormat="1" x14ac:dyDescent="0.35">
      <c r="A54" s="67" t="s">
        <v>85</v>
      </c>
      <c r="B54" s="67"/>
      <c r="C54" s="67"/>
      <c r="D54" s="67"/>
      <c r="E54" s="67"/>
      <c r="F54" s="67"/>
      <c r="G54" s="67"/>
      <c r="H54" s="67"/>
    </row>
    <row r="55" spans="1:249" s="11" customFormat="1" x14ac:dyDescent="0.4">
      <c r="A55" s="2"/>
      <c r="B55" s="1"/>
      <c r="C55" s="1"/>
      <c r="D55" s="1"/>
      <c r="E55" s="1"/>
      <c r="F55" s="1"/>
      <c r="G55" s="4"/>
      <c r="H55" s="9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</row>
    <row r="56" spans="1:249" s="11" customFormat="1" ht="27.6" customHeight="1" x14ac:dyDescent="0.35">
      <c r="A56" s="60" t="s">
        <v>12</v>
      </c>
      <c r="B56" s="60"/>
      <c r="C56" s="60"/>
      <c r="D56" s="60"/>
      <c r="E56" s="60"/>
      <c r="F56" s="60"/>
      <c r="G56" s="60"/>
      <c r="H56" s="6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</row>
    <row r="57" spans="1:249" s="11" customFormat="1" ht="26.4" customHeight="1" x14ac:dyDescent="0.35">
      <c r="A57" s="61" t="s">
        <v>13</v>
      </c>
      <c r="B57" s="61"/>
      <c r="C57" s="61"/>
      <c r="D57" s="61"/>
      <c r="E57" s="61"/>
      <c r="F57" s="61"/>
      <c r="G57" s="61"/>
      <c r="H57" s="61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</row>
    <row r="58" spans="1:249" s="6" customFormat="1" x14ac:dyDescent="0.4">
      <c r="A58" s="15"/>
      <c r="B58" s="14"/>
      <c r="C58" s="14"/>
      <c r="D58" s="14"/>
      <c r="E58" s="12"/>
      <c r="F58" s="12"/>
      <c r="G58" s="13"/>
      <c r="H58" s="1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1:249" s="6" customFormat="1" x14ac:dyDescent="0.4">
      <c r="A59" s="15"/>
      <c r="E59" s="8"/>
      <c r="F59" s="8"/>
      <c r="G59" s="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</row>
    <row r="60" spans="1:249" s="6" customFormat="1" x14ac:dyDescent="0.4">
      <c r="A60" s="15"/>
      <c r="B60" s="8"/>
      <c r="C60" s="8"/>
      <c r="D60" s="8"/>
      <c r="E60" s="8"/>
      <c r="F60" s="8"/>
      <c r="G60" s="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</row>
    <row r="61" spans="1:249" x14ac:dyDescent="0.4">
      <c r="A61" s="15"/>
      <c r="B61" s="8"/>
      <c r="C61" s="8"/>
      <c r="D61" s="8"/>
      <c r="E61" s="8"/>
      <c r="F61" s="8"/>
      <c r="G61" s="7"/>
      <c r="H61" s="5"/>
    </row>
    <row r="62" spans="1:249" x14ac:dyDescent="0.4">
      <c r="A62" s="1"/>
      <c r="G62" s="1"/>
    </row>
    <row r="63" spans="1:249" x14ac:dyDescent="0.4">
      <c r="A63" s="1"/>
      <c r="G63" s="1"/>
    </row>
    <row r="64" spans="1:249" x14ac:dyDescent="0.4">
      <c r="A64" s="1"/>
      <c r="G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</sheetData>
  <mergeCells count="68">
    <mergeCell ref="I17:I31"/>
    <mergeCell ref="J17:J31"/>
    <mergeCell ref="G31:H31"/>
    <mergeCell ref="A31:F31"/>
    <mergeCell ref="G15:H15"/>
    <mergeCell ref="A15:F15"/>
    <mergeCell ref="J39:J41"/>
    <mergeCell ref="A41:F41"/>
    <mergeCell ref="G41:H41"/>
    <mergeCell ref="I33:I37"/>
    <mergeCell ref="J33:J37"/>
    <mergeCell ref="A37:F37"/>
    <mergeCell ref="G37:H37"/>
    <mergeCell ref="A5:C7"/>
    <mergeCell ref="D7:J7"/>
    <mergeCell ref="D6:J6"/>
    <mergeCell ref="D5:J5"/>
    <mergeCell ref="A4:J4"/>
    <mergeCell ref="A3:J3"/>
    <mergeCell ref="A2:J2"/>
    <mergeCell ref="A1:J1"/>
    <mergeCell ref="B11:C11"/>
    <mergeCell ref="G10:G11"/>
    <mergeCell ref="H10:H11"/>
    <mergeCell ref="E10:E11"/>
    <mergeCell ref="A8:C8"/>
    <mergeCell ref="A10:A11"/>
    <mergeCell ref="D10:D11"/>
    <mergeCell ref="A9:J9"/>
    <mergeCell ref="D8:J8"/>
    <mergeCell ref="D13:D14"/>
    <mergeCell ref="G13:G14"/>
    <mergeCell ref="A16:J16"/>
    <mergeCell ref="A32:J32"/>
    <mergeCell ref="A38:J38"/>
    <mergeCell ref="G39:G40"/>
    <mergeCell ref="H39:H40"/>
    <mergeCell ref="I39:I41"/>
    <mergeCell ref="B39:B40"/>
    <mergeCell ref="A39:A40"/>
    <mergeCell ref="C39:C40"/>
    <mergeCell ref="D39:D40"/>
    <mergeCell ref="E39:E40"/>
    <mergeCell ref="F39:F40"/>
    <mergeCell ref="A56:H56"/>
    <mergeCell ref="A57:H57"/>
    <mergeCell ref="A47:H47"/>
    <mergeCell ref="A43:H43"/>
    <mergeCell ref="A42:H42"/>
    <mergeCell ref="A48:H48"/>
    <mergeCell ref="A49:H49"/>
    <mergeCell ref="A44:G44"/>
    <mergeCell ref="A45:G45"/>
    <mergeCell ref="A46:H46"/>
    <mergeCell ref="A54:H54"/>
    <mergeCell ref="A53:H53"/>
    <mergeCell ref="A52:H52"/>
    <mergeCell ref="A51:H51"/>
    <mergeCell ref="A50:H50"/>
    <mergeCell ref="B13:B14"/>
    <mergeCell ref="A13:A14"/>
    <mergeCell ref="C13:C14"/>
    <mergeCell ref="F13:F14"/>
    <mergeCell ref="E13:E14"/>
    <mergeCell ref="A12:J12"/>
    <mergeCell ref="I13:I15"/>
    <mergeCell ref="J13:J15"/>
    <mergeCell ref="H13:H14"/>
  </mergeCells>
  <pageMargins left="0.11811023622047245" right="0.11811023622047245" top="0" bottom="0" header="0.31496062992125984" footer="0.31496062992125984"/>
  <pageSetup paperSize="9" scale="36" fitToHeight="0" orientation="landscape" r:id="rId1"/>
  <rowBreaks count="4" manualBreakCount="4">
    <brk id="15" max="11" man="1"/>
    <brk id="20" max="11" man="1"/>
    <brk id="27" max="11" man="1"/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2026-02-24T15:02:33Z</dcterms:modified>
  <cp:category/>
  <cp:contentStatus/>
</cp:coreProperties>
</file>