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101" documentId="8_{FF64955F-7DDC-4854-9D51-8EB98D495EA2}" xr6:coauthVersionLast="47" xr6:coauthVersionMax="47" xr10:uidLastSave="{121CABA6-8F0C-49E2-8447-4F5C4E0F0600}"/>
  <bookViews>
    <workbookView xWindow="28680" yWindow="645" windowWidth="29040" windowHeight="15720" xr2:uid="{00000000-000D-0000-FFFF-FFFF00000000}"/>
  </bookViews>
  <sheets>
    <sheet name="Додаток №3" sheetId="9" r:id="rId1"/>
    <sheet name="Додаток №4" sheetId="6" r:id="rId2"/>
    <sheet name="Додаток №5" sheetId="10" r:id="rId3"/>
  </sheets>
  <definedNames>
    <definedName name="_xlnm.Print_Area" localSheetId="0">'Додаток №3'!$A$1:$J$36</definedName>
    <definedName name="_xlnm.Print_Area" localSheetId="1">'Додаток №4'!$A$1:$G$38</definedName>
    <definedName name="_xlnm.Print_Area" localSheetId="2">'Додаток №5'!$A$1:$B$108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9" l="1"/>
  <c r="I17" i="9"/>
  <c r="I16" i="9"/>
  <c r="I15" i="9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H18" i="9" l="1"/>
</calcChain>
</file>

<file path=xl/sharedStrings.xml><?xml version="1.0" encoding="utf-8"?>
<sst xmlns="http://schemas.openxmlformats.org/spreadsheetml/2006/main" count="218" uniqueCount="184">
  <si>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</si>
  <si>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</si>
  <si>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</si>
  <si>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</si>
  <si>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</si>
  <si>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</si>
  <si>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</si>
  <si>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</si>
  <si>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</si>
  <si>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</si>
  <si>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</si>
  <si>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</si>
  <si>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</si>
  <si>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</si>
  <si>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</si>
  <si>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</si>
  <si>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</si>
  <si>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</si>
  <si>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</si>
  <si>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</si>
  <si>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</si>
  <si>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</t>
  </si>
  <si>
    <t>Найменування</t>
  </si>
  <si>
    <t>ОВ</t>
  </si>
  <si>
    <t>л</t>
  </si>
  <si>
    <r>
      <t xml:space="preserve">Ціна,  за одиницю, 
</t>
    </r>
    <r>
      <rPr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</si>
  <si>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>Ми погоджуємось, що всі витрати, пов’язані з</t>
    </r>
    <r>
      <rPr>
        <sz val="11"/>
        <rFont val="Times New Roman"/>
        <family val="1"/>
        <charset val="204"/>
      </rPr>
      <t xml:space="preserve"> доставкою товару, завантажувально-розвантажувальними роботами, </t>
    </r>
    <r>
      <rPr>
        <sz val="11"/>
        <color theme="1"/>
        <rFont val="Times New Roman"/>
        <family val="1"/>
        <charset val="204"/>
      </rPr>
      <t>здійснюються за рахунок Постачальника.</t>
    </r>
  </si>
  <si>
    <t>Умовний обсяг</t>
  </si>
  <si>
    <r>
      <t xml:space="preserve">Вартість, грн., 
</t>
    </r>
    <r>
      <rPr>
        <sz val="12"/>
        <color theme="1"/>
        <rFont val="Times New Roman"/>
        <family val="1"/>
        <charset val="204"/>
      </rPr>
      <t xml:space="preserve">(з урахуванням всіх податків і зборів) </t>
    </r>
    <r>
      <rPr>
        <b/>
        <sz val="12"/>
        <color theme="1"/>
        <rFont val="Times New Roman"/>
        <family val="1"/>
        <charset val="204"/>
      </rPr>
      <t>*</t>
    </r>
  </si>
  <si>
    <t>Рідина Adblue 20л</t>
  </si>
  <si>
    <t>Категорії та їх асортимент*</t>
  </si>
  <si>
    <t>Омивач скла зимовий, -22°C, 5л</t>
  </si>
  <si>
    <t>Характеристики</t>
  </si>
  <si>
    <t>Найменування (Вказати модель (торгову марку))</t>
  </si>
  <si>
    <t>Характеристики (вказати виробника, параметри та характеристики продукції)</t>
  </si>
  <si>
    <t xml:space="preserve">Автозапчастини в асортименті  </t>
  </si>
  <si>
    <t>шт.</t>
  </si>
  <si>
    <t>Оптика та освітлення</t>
  </si>
  <si>
    <t>Автохімія та рідини</t>
  </si>
  <si>
    <t>Засоби миючі та догляду для авто</t>
  </si>
  <si>
    <t>шт/л</t>
  </si>
  <si>
    <t>Присадки</t>
  </si>
  <si>
    <t>Моторні оливи</t>
  </si>
  <si>
    <t>Трансмісійні оливи</t>
  </si>
  <si>
    <t>Антифриз/охолоджуюча рідина</t>
  </si>
  <si>
    <t>Гальмівна рідина</t>
  </si>
  <si>
    <t>Рідина ГПК</t>
  </si>
  <si>
    <t>AdBlue , та додаткові технічні рідини</t>
  </si>
  <si>
    <t>Омивач скла, вода дистильована</t>
  </si>
  <si>
    <t>Герметики, змазки, розморожувачі, силікон</t>
  </si>
  <si>
    <t>Аксесуари та обладнання</t>
  </si>
  <si>
    <t xml:space="preserve">Щітки склоочисників, щітки очистки авто, </t>
  </si>
  <si>
    <t>Багажники дахові, кріплення для перевезення</t>
  </si>
  <si>
    <t>Домкрати, лебідки, ключі, запаски, рем.комплекти</t>
  </si>
  <si>
    <t>Набори інструментів</t>
  </si>
  <si>
    <t>Буксиррувальні та кріпильні елементи</t>
  </si>
  <si>
    <t>Категорія</t>
  </si>
  <si>
    <t>Од.вимір.</t>
  </si>
  <si>
    <t>№п/н / No.</t>
  </si>
  <si>
    <t>Citroen Berlingo</t>
  </si>
  <si>
    <t>Citroen Jumper</t>
  </si>
  <si>
    <t>Citroen C4</t>
  </si>
  <si>
    <t>Citroen Jumpy</t>
  </si>
  <si>
    <t>Citroen C4 X</t>
  </si>
  <si>
    <t>Dacia Duster</t>
  </si>
  <si>
    <t>DAF LF 290 FA</t>
  </si>
  <si>
    <t>Fiat Ducato 230L</t>
  </si>
  <si>
    <t>Fiat Ducato 250L</t>
  </si>
  <si>
    <t>Fiat Ducato</t>
  </si>
  <si>
    <t>Ford Transit 350L</t>
  </si>
  <si>
    <t>Ford Transit Custom</t>
  </si>
  <si>
    <t>Ford Transit Connect</t>
  </si>
  <si>
    <t>Ford Transit</t>
  </si>
  <si>
    <t>Ford Ranger</t>
  </si>
  <si>
    <t>Huyndai Santa Fe</t>
  </si>
  <si>
    <t>Hyundai Staria</t>
  </si>
  <si>
    <t>Hyundai Palisade</t>
  </si>
  <si>
    <t>Hyundai Santa Fe</t>
  </si>
  <si>
    <t>Hyundai EX-8</t>
  </si>
  <si>
    <t>Hyundai HD 78</t>
  </si>
  <si>
    <t>Hyundai H350</t>
  </si>
  <si>
    <t>Hyundai Grand Starex</t>
  </si>
  <si>
    <t>Hyundai Tucson</t>
  </si>
  <si>
    <t>Hyundai IONIQ 5</t>
  </si>
  <si>
    <t>Hyundai Accent</t>
  </si>
  <si>
    <t>Intertcargo Truck F12111</t>
  </si>
  <si>
    <t>Isuzu D-Max</t>
  </si>
  <si>
    <t>Iveco Eurocargo ML180E28</t>
  </si>
  <si>
    <t>Iveco AT260SY/FS-CM</t>
  </si>
  <si>
    <t>Iveco ML120E</t>
  </si>
  <si>
    <t>Iveco Trakker</t>
  </si>
  <si>
    <t>Jinma J2-P</t>
  </si>
  <si>
    <t>KIA SPORTAGE</t>
  </si>
  <si>
    <t>KIA MQ4 Sorento</t>
  </si>
  <si>
    <t>Man TGM 18.250</t>
  </si>
  <si>
    <t>Man TGX 18.460</t>
  </si>
  <si>
    <t>Man TGL12.240</t>
  </si>
  <si>
    <t>Man TGL 8.180</t>
  </si>
  <si>
    <t>Mazda CX-60</t>
  </si>
  <si>
    <t>Mercedes-Benz ML 280 CDI</t>
  </si>
  <si>
    <t>Mercedes-Benz Sprinter</t>
  </si>
  <si>
    <t>Mercedes-Benz Atego 822</t>
  </si>
  <si>
    <t>Mercedes-Benz Vito 115 CDI</t>
  </si>
  <si>
    <t>Mercedes-Benz Intouro</t>
  </si>
  <si>
    <t>Mercedes-Benz Arocs 4142 K</t>
  </si>
  <si>
    <t>Mercedes-Benz Vito 119</t>
  </si>
  <si>
    <t>Mercedes-Benz Vito 116 CDI</t>
  </si>
  <si>
    <t>Mercedes-Benz Vito 114</t>
  </si>
  <si>
    <t>Mercedes-Benz Vito 110 CDI</t>
  </si>
  <si>
    <t>Mercedes-Benz G 350 D</t>
  </si>
  <si>
    <t>Nissan X-Trail</t>
  </si>
  <si>
    <t>Nissan C-22</t>
  </si>
  <si>
    <t>Nissan Patrol</t>
  </si>
  <si>
    <t>Nissan Navara</t>
  </si>
  <si>
    <t>Nissan NV 200</t>
  </si>
  <si>
    <t>Nissan Qashqai</t>
  </si>
  <si>
    <t>Nissan NV 400</t>
  </si>
  <si>
    <t>Opel Movano</t>
  </si>
  <si>
    <t>Opel Combo</t>
  </si>
  <si>
    <t>Peugeot Expert</t>
  </si>
  <si>
    <t>Peugeot Boxer</t>
  </si>
  <si>
    <t>PEUGEOT Expert Traveller</t>
  </si>
  <si>
    <t>Renault Trafic</t>
  </si>
  <si>
    <t>Renault Master</t>
  </si>
  <si>
    <t>Renault Maxity 150 35</t>
  </si>
  <si>
    <t>Renault Preium 420/19T</t>
  </si>
  <si>
    <t>Renault Megane</t>
  </si>
  <si>
    <t>Renault Duster</t>
  </si>
  <si>
    <t>Renault Express</t>
  </si>
  <si>
    <t>Renault T520 T6 X2</t>
  </si>
  <si>
    <t>Renault Dokker</t>
  </si>
  <si>
    <t>Skoda SuperB</t>
  </si>
  <si>
    <t>Skoda Octavia</t>
  </si>
  <si>
    <t>Skoda Karoq</t>
  </si>
  <si>
    <t>Skoda Kodiaq</t>
  </si>
  <si>
    <t>Suzuki Vitara</t>
  </si>
  <si>
    <t>Toyota Land Cruiser</t>
  </si>
  <si>
    <t>Toyota Rav-4 Hybrid</t>
  </si>
  <si>
    <t>Toyota Yaris Cross</t>
  </si>
  <si>
    <t>Toyota Hi Ace</t>
  </si>
  <si>
    <t>Toyota Hilux</t>
  </si>
  <si>
    <t>Volkswagen Transporter</t>
  </si>
  <si>
    <t>Volkswagen Caravelle</t>
  </si>
  <si>
    <t>Volkswagen LT 35</t>
  </si>
  <si>
    <t>Volkswagen T-Roc</t>
  </si>
  <si>
    <t>Volkswagen Crafter</t>
  </si>
  <si>
    <t>Volkswagen Multivan</t>
  </si>
  <si>
    <t>Volkswagen Tiguan</t>
  </si>
  <si>
    <t>Volkswagen Caddy</t>
  </si>
  <si>
    <t>Volkswagen Passat</t>
  </si>
  <si>
    <t>Volkswagen Golf</t>
  </si>
  <si>
    <t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Total:</t>
  </si>
  <si>
    <t>Фасування в тарі 20л</t>
  </si>
  <si>
    <t>Фасування в тарі 5л</t>
  </si>
  <si>
    <t>Рідина охолоджуюча 1,5л</t>
  </si>
  <si>
    <t>Каталожний номер HEP P999</t>
  </si>
  <si>
    <t>Вода дистильована 1л</t>
  </si>
  <si>
    <t>Фасуваня 1л</t>
  </si>
  <si>
    <t>*** Орієнтовна сума договору складатиме 1 800 000,00 грн з подальшою можливістю пролонгації договору.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</si>
  <si>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 автозапчастин, автохімії та автотоварів в асортименті.</t>
    </r>
  </si>
  <si>
    <t>Додаток №3 до Запиту</t>
  </si>
  <si>
    <t>**Розмір запропонованої вартості на вказані товари має бути фіксованим протягом 2026 р. з моменту подачі.</t>
  </si>
  <si>
    <t xml:space="preserve">****Орієнтовна кількість та асортимент: Вказана кількість та перелік товарів, зазначених у Додатку №3 є орієнтовним. Таким чином, точна кількість може бути більшою або меншою, ніж вказано вище. Договір буде укладатися з врахуванням категорій та асортименту товарів, зазначених у Додатку №4. </t>
  </si>
  <si>
    <t>Додаток №4 до Запиту</t>
  </si>
  <si>
    <t>Ми ознайомлені та погоджуємося з Умовами типового Договору  ТЧХУ (Додаток №6 до Запиту).</t>
  </si>
  <si>
    <t>Перелік автомобілів</t>
  </si>
  <si>
    <t xml:space="preserve">Перелік автомобілів щодо яких будуть закуповуватися товари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</si>
  <si>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Акамулятори</t>
  </si>
  <si>
    <t>Лампи (галогенні, LED та інші)</t>
  </si>
  <si>
    <t xml:space="preserve">Автонагнітачі повітря, насоси, компресори </t>
  </si>
  <si>
    <t>Лампи габаритів та покажчиків повороту</t>
  </si>
  <si>
    <t>Лампи ближнього та дального освітлення</t>
  </si>
  <si>
    <t xml:space="preserve">Лампи стоп-сигналів </t>
  </si>
  <si>
    <t>Лампи протитумані</t>
  </si>
  <si>
    <t>Акумулятори стартові , батареї пускові, провода та зарядки до них.</t>
  </si>
  <si>
    <t>БатареЇ акумуляторні 45-50Ah</t>
  </si>
  <si>
    <t>Батареї акумуляторні 50-60Ah</t>
  </si>
  <si>
    <t>Батареї акумуляторні 60-80Ah</t>
  </si>
  <si>
    <t>Батареї акумуляторні 80-120Ah</t>
  </si>
  <si>
    <t>Додаток № 5 до Запиту</t>
  </si>
  <si>
    <r>
      <rPr>
        <b/>
        <i/>
        <sz val="14"/>
        <color theme="1"/>
        <rFont val="Times New Roman"/>
        <family val="1"/>
        <charset val="204"/>
      </rPr>
      <t>Строк поставки товару з моменту підтвердження замовлення:</t>
    </r>
    <r>
      <rPr>
        <i/>
        <sz val="14"/>
        <color theme="1"/>
        <rFont val="Times New Roman"/>
        <family val="1"/>
        <charset val="204"/>
      </rPr>
      <t xml:space="preserve"> ___________ (к-ть днів).</t>
    </r>
  </si>
  <si>
    <t xml:space="preserve">*Усі зазначені найменування товарів в категорії, а також його технічні характеристики є не остаточними. Асортимент кожної категорії товарів та їх характеристики можуть змінюватися в залежності від потреб Замовника та зміни автопарку
Перелік автомобілів, для яких будуть закуповуватися вказані вище товари, зазначечно у Доадтку №5.    </t>
  </si>
  <si>
    <t xml:space="preserve"> Керівник організації/ФОП:____________________________ ( ____________________) </t>
  </si>
  <si>
    <t>* Список може змінюватись згідно змінам кількості ТЗ Товариства.
Перелік автомобілів, для яких будуть закуповуватися  товари вказані у Додатку №4  та Додатку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</si>
</sst>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u/>
      <sz val="16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1" fontId="3" fillId="0" borderId="23" xfId="0" applyNumberFormat="1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1" fontId="3" fillId="0" borderId="24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wrapText="1"/>
    </xf>
    <xf numFmtId="0" fontId="2" fillId="0" borderId="11" xfId="0" applyFont="1" applyBorder="1"/>
    <xf numFmtId="0" fontId="19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44" xfId="0" applyFont="1" applyBorder="1" applyAlignment="1">
      <alignment wrapText="1"/>
    </xf>
    <xf numFmtId="0" fontId="1" fillId="0" borderId="43" xfId="0" applyFont="1" applyBorder="1" applyAlignment="1">
      <alignment wrapText="1"/>
    </xf>
    <xf numFmtId="0" fontId="18" fillId="3" borderId="11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18" fillId="0" borderId="1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wrapText="1"/>
    </xf>
    <xf numFmtId="0" fontId="21" fillId="0" borderId="0" xfId="0" applyFont="1" applyAlignment="1">
      <alignment horizontal="right" wrapTex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22" fillId="0" borderId="9" xfId="0" applyFont="1" applyBorder="1" applyAlignment="1">
      <alignment wrapText="1"/>
    </xf>
    <xf numFmtId="0" fontId="16" fillId="0" borderId="1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left"/>
    </xf>
    <xf numFmtId="0" fontId="24" fillId="0" borderId="36" xfId="0" applyFont="1" applyBorder="1" applyAlignment="1">
      <alignment horizontal="center"/>
    </xf>
    <xf numFmtId="0" fontId="24" fillId="0" borderId="11" xfId="0" applyFont="1" applyBorder="1" applyAlignment="1">
      <alignment horizontal="left"/>
    </xf>
    <xf numFmtId="0" fontId="24" fillId="0" borderId="5" xfId="0" applyFont="1" applyBorder="1" applyAlignment="1">
      <alignment horizontal="center"/>
    </xf>
    <xf numFmtId="0" fontId="24" fillId="0" borderId="40" xfId="0" applyFont="1" applyBorder="1" applyAlignment="1">
      <alignment horizontal="left"/>
    </xf>
    <xf numFmtId="0" fontId="24" fillId="0" borderId="30" xfId="0" applyFont="1" applyBorder="1" applyAlignment="1">
      <alignment horizontal="center"/>
    </xf>
    <xf numFmtId="0" fontId="24" fillId="0" borderId="16" xfId="0" applyFont="1" applyBorder="1" applyAlignment="1">
      <alignment horizontal="left"/>
    </xf>
    <xf numFmtId="0" fontId="24" fillId="0" borderId="4" xfId="0" applyFont="1" applyBorder="1" applyAlignment="1">
      <alignment horizontal="center"/>
    </xf>
    <xf numFmtId="0" fontId="2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0" fontId="6" fillId="0" borderId="11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4" fontId="13" fillId="2" borderId="6" xfId="0" applyNumberFormat="1" applyFont="1" applyFill="1" applyBorder="1" applyAlignment="1">
      <alignment horizontal="center" vertical="center" wrapText="1"/>
    </xf>
    <xf numFmtId="4" fontId="13" fillId="2" borderId="2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4" fontId="16" fillId="0" borderId="0" xfId="0" applyNumberFormat="1" applyFont="1" applyAlignment="1">
      <alignment horizontal="right"/>
    </xf>
    <xf numFmtId="0" fontId="25" fillId="4" borderId="0" xfId="0" applyFont="1" applyFill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/>
    </xf>
    <xf numFmtId="0" fontId="7" fillId="0" borderId="29" xfId="0" applyFont="1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/>
    </xf>
    <xf numFmtId="0" fontId="16" fillId="0" borderId="0" xfId="0" applyFont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4" fontId="3" fillId="6" borderId="17" xfId="0" applyNumberFormat="1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4" fontId="3" fillId="6" borderId="18" xfId="0" applyNumberFormat="1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4" fontId="3" fillId="6" borderId="19" xfId="0" applyNumberFormat="1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4C0F-927F-4F7A-99C0-2C4D3AECA212}">
  <dimension ref="A1:IV74"/>
  <sheetViews>
    <sheetView showGridLines="0" tabSelected="1" topLeftCell="A18" zoomScale="70" zoomScaleNormal="70" zoomScaleSheetLayoutView="70" workbookViewId="0">
      <selection activeCell="B35" sqref="B35:E35"/>
    </sheetView>
  </sheetViews>
  <sheetFormatPr defaultColWidth="9.140625" defaultRowHeight="20.25" x14ac:dyDescent="0.3"/>
  <cols>
    <col min="1" max="1" width="5.28515625" style="2" customWidth="1"/>
    <col min="2" max="2" width="43.140625" style="1" customWidth="1"/>
    <col min="3" max="3" width="55.28515625" style="1" customWidth="1"/>
    <col min="4" max="4" width="49.42578125" style="1" customWidth="1"/>
    <col min="5" max="5" width="62.140625" style="1" customWidth="1"/>
    <col min="6" max="6" width="12.42578125" style="1" customWidth="1"/>
    <col min="7" max="7" width="11.140625" style="1" customWidth="1"/>
    <col min="8" max="8" width="17.140625" style="5" customWidth="1"/>
    <col min="9" max="9" width="16.140625" style="1" customWidth="1"/>
    <col min="10" max="10" width="6.42578125" style="1" customWidth="1"/>
    <col min="11" max="16384" width="9.140625" style="1"/>
  </cols>
  <sheetData>
    <row r="1" spans="1:9" x14ac:dyDescent="0.3">
      <c r="G1" s="5" t="s">
        <v>160</v>
      </c>
    </row>
    <row r="2" spans="1:9" x14ac:dyDescent="0.3">
      <c r="B2" s="75" t="s">
        <v>0</v>
      </c>
      <c r="C2" s="75"/>
      <c r="D2" s="75"/>
      <c r="E2" s="75"/>
      <c r="F2" s="75"/>
      <c r="G2" s="75"/>
      <c r="H2" s="75"/>
    </row>
    <row r="4" spans="1:9" ht="29.25" customHeight="1" x14ac:dyDescent="0.3">
      <c r="A4" s="76" t="s">
        <v>159</v>
      </c>
      <c r="B4" s="76"/>
      <c r="C4" s="76"/>
      <c r="D4" s="76"/>
      <c r="E4" s="76"/>
      <c r="F4" s="76"/>
      <c r="G4" s="76"/>
      <c r="H4" s="76"/>
    </row>
    <row r="5" spans="1:9" ht="20.25" customHeight="1" x14ac:dyDescent="0.3">
      <c r="A5" s="140" t="s">
        <v>1</v>
      </c>
      <c r="B5" s="140"/>
      <c r="C5" s="140"/>
      <c r="D5" s="77" t="s">
        <v>2</v>
      </c>
      <c r="E5" s="77"/>
      <c r="F5" s="77"/>
      <c r="G5" s="77"/>
      <c r="H5" s="77"/>
      <c r="I5" s="17"/>
    </row>
    <row r="6" spans="1:9" ht="20.25" customHeight="1" x14ac:dyDescent="0.3">
      <c r="A6" s="140"/>
      <c r="B6" s="140"/>
      <c r="C6" s="140"/>
      <c r="D6" s="77" t="s">
        <v>3</v>
      </c>
      <c r="E6" s="77"/>
      <c r="F6" s="77"/>
      <c r="G6" s="77"/>
      <c r="H6" s="77"/>
      <c r="I6" s="17"/>
    </row>
    <row r="7" spans="1:9" ht="29.45" customHeight="1" x14ac:dyDescent="0.3">
      <c r="A7" s="140"/>
      <c r="B7" s="140"/>
      <c r="C7" s="140"/>
      <c r="D7" s="77" t="s">
        <v>4</v>
      </c>
      <c r="E7" s="77"/>
      <c r="F7" s="77"/>
      <c r="G7" s="77"/>
      <c r="H7" s="77"/>
      <c r="I7" s="17"/>
    </row>
    <row r="8" spans="1:9" ht="49.9" customHeight="1" x14ac:dyDescent="0.3">
      <c r="A8" s="140" t="s">
        <v>5</v>
      </c>
      <c r="B8" s="140"/>
      <c r="C8" s="140"/>
      <c r="D8" s="84" t="s">
        <v>6</v>
      </c>
      <c r="E8" s="84"/>
      <c r="F8" s="84"/>
      <c r="G8" s="84"/>
      <c r="H8" s="84"/>
      <c r="I8" s="18"/>
    </row>
    <row r="9" spans="1:9" ht="19.899999999999999" customHeight="1" thickBot="1" x14ac:dyDescent="0.35">
      <c r="A9" s="79"/>
      <c r="B9" s="79"/>
      <c r="C9" s="79"/>
      <c r="D9" s="79"/>
      <c r="E9" s="79"/>
      <c r="F9" s="79"/>
      <c r="G9" s="79"/>
      <c r="H9" s="79"/>
    </row>
    <row r="10" spans="1:9" ht="20.25" customHeight="1" x14ac:dyDescent="0.3">
      <c r="A10" s="122" t="s">
        <v>7</v>
      </c>
      <c r="B10" s="114" t="s">
        <v>8</v>
      </c>
      <c r="C10" s="115"/>
      <c r="D10" s="115"/>
      <c r="E10" s="116"/>
      <c r="F10" s="130" t="s">
        <v>27</v>
      </c>
      <c r="G10" s="131" t="s">
        <v>23</v>
      </c>
      <c r="H10" s="132" t="s">
        <v>25</v>
      </c>
      <c r="I10" s="132" t="s">
        <v>28</v>
      </c>
    </row>
    <row r="11" spans="1:9" ht="21" thickBot="1" x14ac:dyDescent="0.35">
      <c r="A11" s="123"/>
      <c r="B11" s="117"/>
      <c r="C11" s="118"/>
      <c r="D11" s="118"/>
      <c r="E11" s="119"/>
      <c r="F11" s="133"/>
      <c r="G11" s="134"/>
      <c r="H11" s="135"/>
      <c r="I11" s="135"/>
    </row>
    <row r="12" spans="1:9" s="3" customFormat="1" ht="29.45" customHeight="1" thickBot="1" x14ac:dyDescent="0.35">
      <c r="A12" s="123"/>
      <c r="B12" s="120" t="s">
        <v>9</v>
      </c>
      <c r="C12" s="121"/>
      <c r="D12" s="126" t="s">
        <v>11</v>
      </c>
      <c r="E12" s="127"/>
      <c r="F12" s="136"/>
      <c r="G12" s="134"/>
      <c r="H12" s="135"/>
      <c r="I12" s="135"/>
    </row>
    <row r="13" spans="1:9" s="4" customFormat="1" ht="51.75" customHeight="1" thickBot="1" x14ac:dyDescent="0.35">
      <c r="A13" s="123"/>
      <c r="B13" s="124" t="s">
        <v>22</v>
      </c>
      <c r="C13" s="125" t="s">
        <v>32</v>
      </c>
      <c r="D13" s="128" t="s">
        <v>33</v>
      </c>
      <c r="E13" s="129" t="s">
        <v>34</v>
      </c>
      <c r="F13" s="137" t="s">
        <v>10</v>
      </c>
      <c r="G13" s="138"/>
      <c r="H13" s="139"/>
      <c r="I13" s="139"/>
    </row>
    <row r="14" spans="1:9" s="4" customFormat="1" ht="29.45" customHeight="1" x14ac:dyDescent="0.3">
      <c r="A14" s="39">
        <v>1</v>
      </c>
      <c r="B14" s="36" t="s">
        <v>29</v>
      </c>
      <c r="C14" s="32" t="s">
        <v>152</v>
      </c>
      <c r="D14" s="42"/>
      <c r="E14" s="45"/>
      <c r="F14" s="19">
        <v>2500</v>
      </c>
      <c r="G14" s="19" t="s">
        <v>24</v>
      </c>
      <c r="H14" s="20"/>
      <c r="I14" s="20">
        <f>H14*F14</f>
        <v>0</v>
      </c>
    </row>
    <row r="15" spans="1:9" s="4" customFormat="1" x14ac:dyDescent="0.3">
      <c r="A15" s="40">
        <v>2</v>
      </c>
      <c r="B15" s="31" t="s">
        <v>31</v>
      </c>
      <c r="C15" s="33" t="s">
        <v>153</v>
      </c>
      <c r="D15" s="43"/>
      <c r="E15" s="46"/>
      <c r="F15" s="21">
        <v>400</v>
      </c>
      <c r="G15" s="21" t="s">
        <v>24</v>
      </c>
      <c r="H15" s="22"/>
      <c r="I15" s="20">
        <f>H15*F15</f>
        <v>0</v>
      </c>
    </row>
    <row r="16" spans="1:9" s="4" customFormat="1" x14ac:dyDescent="0.3">
      <c r="A16" s="40">
        <v>3</v>
      </c>
      <c r="B16" s="37" t="s">
        <v>154</v>
      </c>
      <c r="C16" s="34" t="s">
        <v>155</v>
      </c>
      <c r="D16" s="44"/>
      <c r="E16" s="47"/>
      <c r="F16" s="23">
        <v>90</v>
      </c>
      <c r="G16" s="23" t="s">
        <v>24</v>
      </c>
      <c r="H16" s="20"/>
      <c r="I16" s="20">
        <f>H16*F16</f>
        <v>0</v>
      </c>
    </row>
    <row r="17" spans="1:256" s="4" customFormat="1" ht="21" thickBot="1" x14ac:dyDescent="0.35">
      <c r="A17" s="41">
        <v>4</v>
      </c>
      <c r="B17" s="38" t="s">
        <v>156</v>
      </c>
      <c r="C17" s="35" t="s">
        <v>157</v>
      </c>
      <c r="D17" s="41"/>
      <c r="E17" s="48"/>
      <c r="F17" s="23">
        <v>80</v>
      </c>
      <c r="G17" s="23" t="s">
        <v>24</v>
      </c>
      <c r="H17" s="20"/>
      <c r="I17" s="20">
        <f>H17*F17</f>
        <v>0</v>
      </c>
    </row>
    <row r="18" spans="1:256" ht="21" thickBot="1" x14ac:dyDescent="0.35">
      <c r="A18" s="85" t="s">
        <v>12</v>
      </c>
      <c r="B18" s="86"/>
      <c r="C18" s="86"/>
      <c r="D18" s="86"/>
      <c r="E18" s="86"/>
      <c r="F18" s="87"/>
      <c r="G18" s="88"/>
      <c r="H18" s="89">
        <f>SUM(I14:I17)</f>
        <v>0</v>
      </c>
      <c r="I18" s="90"/>
    </row>
    <row r="19" spans="1:256" x14ac:dyDescent="0.3">
      <c r="A19" s="80" t="s">
        <v>13</v>
      </c>
      <c r="B19" s="80"/>
      <c r="C19" s="80"/>
      <c r="D19" s="80"/>
      <c r="E19" s="80"/>
      <c r="F19" s="80"/>
      <c r="G19" s="80"/>
      <c r="H19" s="81"/>
    </row>
    <row r="20" spans="1:256" x14ac:dyDescent="0.3">
      <c r="A20" s="73" t="s">
        <v>161</v>
      </c>
      <c r="B20" s="73"/>
      <c r="C20" s="73"/>
      <c r="D20" s="74"/>
      <c r="E20" s="74"/>
    </row>
    <row r="21" spans="1:256" x14ac:dyDescent="0.3">
      <c r="A21" s="53" t="s">
        <v>158</v>
      </c>
      <c r="B21" s="12"/>
      <c r="C21" s="12"/>
      <c r="D21" s="12"/>
      <c r="E21" s="12"/>
    </row>
    <row r="22" spans="1:256" ht="9" customHeight="1" x14ac:dyDescent="0.3">
      <c r="A22" s="53"/>
      <c r="B22" s="12"/>
      <c r="C22" s="12"/>
      <c r="D22" s="12"/>
      <c r="E22" s="12"/>
    </row>
    <row r="23" spans="1:256" ht="45" customHeight="1" x14ac:dyDescent="0.3">
      <c r="A23" s="83" t="s">
        <v>162</v>
      </c>
      <c r="B23" s="83"/>
      <c r="C23" s="83"/>
      <c r="D23" s="83"/>
      <c r="E23" s="83"/>
      <c r="F23" s="83"/>
      <c r="G23" s="83"/>
      <c r="H23" s="83"/>
      <c r="I23" s="83"/>
      <c r="J23" s="83"/>
    </row>
    <row r="24" spans="1:256" x14ac:dyDescent="0.3">
      <c r="A24" s="56" t="s">
        <v>180</v>
      </c>
      <c r="B24" s="12"/>
      <c r="C24" s="12"/>
      <c r="D24" s="12"/>
      <c r="E24" s="12"/>
    </row>
    <row r="25" spans="1:256" x14ac:dyDescent="0.3">
      <c r="A25" s="82" t="s">
        <v>14</v>
      </c>
      <c r="B25" s="82"/>
      <c r="C25" s="82"/>
      <c r="D25" s="82"/>
      <c r="E25" s="82"/>
      <c r="F25" s="82"/>
      <c r="G25" s="82"/>
      <c r="H25" s="82"/>
    </row>
    <row r="26" spans="1:256" ht="27.6" customHeight="1" x14ac:dyDescent="0.3">
      <c r="A26" s="78" t="s">
        <v>26</v>
      </c>
      <c r="B26" s="78"/>
      <c r="C26" s="78"/>
      <c r="D26" s="78"/>
      <c r="E26" s="78"/>
      <c r="F26" s="78"/>
      <c r="G26" s="78"/>
      <c r="H26" s="78"/>
    </row>
    <row r="27" spans="1:256" ht="21" customHeight="1" x14ac:dyDescent="0.3">
      <c r="A27" s="91" t="s">
        <v>164</v>
      </c>
      <c r="B27" s="91"/>
      <c r="C27" s="91"/>
      <c r="D27" s="91"/>
      <c r="E27" s="91"/>
      <c r="F27" s="91"/>
      <c r="G27" s="91"/>
      <c r="H27" s="91"/>
    </row>
    <row r="28" spans="1:256" x14ac:dyDescent="0.3">
      <c r="A28" s="15" t="s">
        <v>15</v>
      </c>
      <c r="B28" s="15"/>
      <c r="C28" s="15"/>
      <c r="D28" s="15"/>
      <c r="E28" s="15"/>
      <c r="F28" s="15"/>
      <c r="G28" s="15"/>
      <c r="H28" s="15"/>
    </row>
    <row r="29" spans="1:256" x14ac:dyDescent="0.3">
      <c r="A29" s="92" t="s">
        <v>16</v>
      </c>
      <c r="B29" s="92"/>
      <c r="C29" s="92"/>
      <c r="D29" s="92"/>
      <c r="E29" s="92"/>
      <c r="F29" s="92"/>
      <c r="G29" s="92"/>
      <c r="H29" s="92"/>
    </row>
    <row r="30" spans="1:256" s="8" customFormat="1" ht="15" x14ac:dyDescent="0.25">
      <c r="A30" s="93" t="s">
        <v>21</v>
      </c>
      <c r="B30" s="93"/>
      <c r="C30" s="93"/>
      <c r="D30" s="93"/>
      <c r="E30" s="93"/>
      <c r="F30" s="93"/>
      <c r="G30" s="93"/>
      <c r="H30" s="93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</row>
    <row r="31" spans="1:256" ht="23.45" customHeight="1" x14ac:dyDescent="0.3">
      <c r="A31" s="92" t="s">
        <v>17</v>
      </c>
      <c r="B31" s="92"/>
      <c r="C31" s="92"/>
      <c r="D31" s="92"/>
      <c r="E31" s="92"/>
      <c r="F31" s="92"/>
      <c r="G31" s="92"/>
      <c r="H31" s="92"/>
    </row>
    <row r="32" spans="1:256" x14ac:dyDescent="0.3">
      <c r="A32" s="16" t="s">
        <v>20</v>
      </c>
      <c r="B32" s="15"/>
      <c r="C32" s="15"/>
      <c r="D32" s="15"/>
      <c r="E32" s="15"/>
      <c r="F32" s="15"/>
      <c r="G32" s="15"/>
      <c r="H32" s="15"/>
    </row>
    <row r="34" spans="1:256" s="8" customFormat="1" ht="15" x14ac:dyDescent="0.25">
      <c r="A34" s="6"/>
      <c r="B34" s="14" t="s">
        <v>18</v>
      </c>
      <c r="C34" s="14"/>
      <c r="D34" s="14"/>
      <c r="E34" s="13"/>
      <c r="F34" s="10"/>
      <c r="G34" s="10"/>
      <c r="H34" s="9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s="8" customFormat="1" ht="15.75" x14ac:dyDescent="0.25">
      <c r="A35" s="11"/>
      <c r="B35" s="94" t="s">
        <v>19</v>
      </c>
      <c r="C35" s="94"/>
      <c r="D35" s="94"/>
      <c r="E35" s="94"/>
      <c r="F35" s="10"/>
      <c r="G35" s="10"/>
      <c r="H35" s="9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s="8" customFormat="1" ht="15" x14ac:dyDescent="0.25">
      <c r="B36" s="13"/>
      <c r="C36" s="13"/>
      <c r="D36" s="13"/>
      <c r="E36" s="13"/>
      <c r="F36" s="10"/>
      <c r="G36" s="10"/>
      <c r="H36" s="9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s="8" customFormat="1" ht="15" x14ac:dyDescent="0.25">
      <c r="A37" s="6"/>
      <c r="B37" s="10"/>
      <c r="C37" s="10"/>
      <c r="D37" s="10"/>
      <c r="E37" s="10"/>
      <c r="F37" s="10"/>
      <c r="G37" s="10"/>
      <c r="H37" s="9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s="8" customFormat="1" ht="15" x14ac:dyDescent="0.25">
      <c r="A38" s="6"/>
      <c r="B38" s="10"/>
      <c r="C38" s="10"/>
      <c r="D38" s="10"/>
      <c r="E38" s="10"/>
      <c r="F38" s="10"/>
      <c r="G38" s="10"/>
      <c r="H38" s="9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</row>
    <row r="39" spans="1:256" s="8" customFormat="1" ht="15" x14ac:dyDescent="0.25">
      <c r="A39" s="6"/>
      <c r="B39" s="10"/>
      <c r="C39" s="10"/>
      <c r="D39" s="10"/>
      <c r="E39" s="10"/>
      <c r="F39" s="10"/>
      <c r="G39" s="10"/>
      <c r="H39" s="9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</row>
    <row r="40" spans="1:256" x14ac:dyDescent="0.3">
      <c r="A40" s="1"/>
      <c r="H40" s="1"/>
    </row>
    <row r="41" spans="1:256" x14ac:dyDescent="0.3">
      <c r="A41" s="1"/>
      <c r="H41" s="1"/>
    </row>
    <row r="42" spans="1:256" x14ac:dyDescent="0.3">
      <c r="A42" s="1"/>
      <c r="H42" s="1"/>
    </row>
    <row r="43" spans="1:256" x14ac:dyDescent="0.3">
      <c r="A43" s="1"/>
      <c r="H43" s="1"/>
    </row>
    <row r="44" spans="1:256" x14ac:dyDescent="0.3">
      <c r="A44" s="1"/>
      <c r="H44" s="1"/>
    </row>
    <row r="45" spans="1:256" x14ac:dyDescent="0.3">
      <c r="A45" s="1"/>
      <c r="H45" s="1"/>
    </row>
    <row r="46" spans="1:256" x14ac:dyDescent="0.3">
      <c r="A46" s="1"/>
      <c r="H46" s="1"/>
    </row>
    <row r="47" spans="1:256" x14ac:dyDescent="0.3">
      <c r="A47" s="1"/>
      <c r="H47" s="1"/>
    </row>
    <row r="48" spans="1:256" x14ac:dyDescent="0.3">
      <c r="A48" s="1"/>
      <c r="H48" s="1"/>
    </row>
    <row r="49" spans="1:8" x14ac:dyDescent="0.3">
      <c r="A49" s="1"/>
      <c r="H49" s="1"/>
    </row>
    <row r="50" spans="1:8" x14ac:dyDescent="0.3">
      <c r="A50" s="1"/>
      <c r="H50" s="1"/>
    </row>
    <row r="51" spans="1:8" x14ac:dyDescent="0.3">
      <c r="A51" s="1"/>
      <c r="H51" s="1"/>
    </row>
    <row r="52" spans="1:8" x14ac:dyDescent="0.3">
      <c r="A52" s="1"/>
      <c r="H52" s="1"/>
    </row>
    <row r="53" spans="1:8" x14ac:dyDescent="0.3">
      <c r="A53" s="1"/>
      <c r="H53" s="1"/>
    </row>
    <row r="54" spans="1:8" x14ac:dyDescent="0.3">
      <c r="A54" s="1"/>
      <c r="H54" s="1"/>
    </row>
    <row r="55" spans="1:8" x14ac:dyDescent="0.3">
      <c r="A55" s="1"/>
      <c r="H55" s="1"/>
    </row>
    <row r="56" spans="1:8" x14ac:dyDescent="0.3">
      <c r="A56" s="1"/>
      <c r="H56" s="1"/>
    </row>
    <row r="57" spans="1:8" x14ac:dyDescent="0.3">
      <c r="A57" s="1"/>
      <c r="H57" s="1"/>
    </row>
    <row r="58" spans="1:8" x14ac:dyDescent="0.3">
      <c r="A58" s="1"/>
      <c r="H58" s="1"/>
    </row>
    <row r="59" spans="1:8" x14ac:dyDescent="0.3">
      <c r="A59" s="1"/>
      <c r="H59" s="1"/>
    </row>
    <row r="60" spans="1:8" x14ac:dyDescent="0.3">
      <c r="A60" s="1"/>
      <c r="H60" s="1"/>
    </row>
    <row r="61" spans="1:8" x14ac:dyDescent="0.3">
      <c r="A61" s="1"/>
      <c r="H61" s="1"/>
    </row>
    <row r="62" spans="1:8" x14ac:dyDescent="0.3">
      <c r="A62" s="1"/>
      <c r="H62" s="1"/>
    </row>
    <row r="63" spans="1:8" x14ac:dyDescent="0.3">
      <c r="A63" s="1"/>
      <c r="H63" s="1"/>
    </row>
    <row r="64" spans="1:8" x14ac:dyDescent="0.3">
      <c r="A64" s="1"/>
      <c r="H64" s="1"/>
    </row>
    <row r="65" spans="1:8" x14ac:dyDescent="0.3">
      <c r="A65" s="1"/>
      <c r="H65" s="1"/>
    </row>
    <row r="66" spans="1:8" x14ac:dyDescent="0.3">
      <c r="A66" s="1"/>
      <c r="H66" s="1"/>
    </row>
    <row r="67" spans="1:8" x14ac:dyDescent="0.3">
      <c r="A67" s="1"/>
      <c r="H67" s="1"/>
    </row>
    <row r="68" spans="1:8" x14ac:dyDescent="0.3">
      <c r="A68" s="1"/>
      <c r="H68" s="1"/>
    </row>
    <row r="69" spans="1:8" x14ac:dyDescent="0.3">
      <c r="A69" s="1"/>
      <c r="H69" s="1"/>
    </row>
    <row r="70" spans="1:8" x14ac:dyDescent="0.3">
      <c r="A70" s="1"/>
      <c r="H70" s="1"/>
    </row>
    <row r="71" spans="1:8" x14ac:dyDescent="0.3">
      <c r="A71" s="1"/>
      <c r="H71" s="1"/>
    </row>
    <row r="72" spans="1:8" x14ac:dyDescent="0.3">
      <c r="A72" s="1"/>
      <c r="H72" s="1"/>
    </row>
    <row r="73" spans="1:8" x14ac:dyDescent="0.3">
      <c r="A73" s="1"/>
      <c r="H73" s="1"/>
    </row>
    <row r="74" spans="1:8" x14ac:dyDescent="0.3">
      <c r="A74" s="1"/>
      <c r="H74" s="1"/>
    </row>
  </sheetData>
  <mergeCells count="28">
    <mergeCell ref="A27:H27"/>
    <mergeCell ref="A29:H29"/>
    <mergeCell ref="A30:H30"/>
    <mergeCell ref="A31:H31"/>
    <mergeCell ref="B35:E35"/>
    <mergeCell ref="A8:C8"/>
    <mergeCell ref="D8:H8"/>
    <mergeCell ref="I10:I13"/>
    <mergeCell ref="A18:G18"/>
    <mergeCell ref="H18:I18"/>
    <mergeCell ref="A26:H26"/>
    <mergeCell ref="A9:H9"/>
    <mergeCell ref="A10:A13"/>
    <mergeCell ref="B10:E11"/>
    <mergeCell ref="F10:F12"/>
    <mergeCell ref="G10:G13"/>
    <mergeCell ref="H10:H13"/>
    <mergeCell ref="B12:C12"/>
    <mergeCell ref="D12:E12"/>
    <mergeCell ref="A19:H19"/>
    <mergeCell ref="A25:H25"/>
    <mergeCell ref="A23:J23"/>
    <mergeCell ref="B2:H2"/>
    <mergeCell ref="A4:H4"/>
    <mergeCell ref="A5:C7"/>
    <mergeCell ref="D7:H7"/>
    <mergeCell ref="D6:H6"/>
    <mergeCell ref="D5:H5"/>
  </mergeCells>
  <pageMargins left="0.11811023622047245" right="0.11811023622047245" top="0" bottom="0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H36"/>
  <sheetViews>
    <sheetView showGridLines="0" view="pageBreakPreview" zoomScale="70" zoomScaleNormal="70" zoomScaleSheetLayoutView="70" workbookViewId="0">
      <selection activeCell="C7" sqref="C7"/>
    </sheetView>
  </sheetViews>
  <sheetFormatPr defaultColWidth="9.140625" defaultRowHeight="16.149999999999999" customHeight="1" x14ac:dyDescent="0.3"/>
  <cols>
    <col min="1" max="1" width="6.7109375" style="57" bestFit="1" customWidth="1"/>
    <col min="2" max="2" width="57.5703125" style="58" customWidth="1"/>
    <col min="3" max="3" width="93.140625" style="58" customWidth="1"/>
    <col min="4" max="4" width="19" style="59" customWidth="1"/>
    <col min="5" max="6" width="9.140625" style="58"/>
    <col min="7" max="7" width="7.7109375" style="58" customWidth="1"/>
    <col min="8" max="8" width="9.7109375" style="58" hidden="1" customWidth="1"/>
    <col min="9" max="16384" width="9.140625" style="58"/>
  </cols>
  <sheetData>
    <row r="1" spans="1:8" ht="16.149999999999999" customHeight="1" x14ac:dyDescent="0.3">
      <c r="C1" s="96" t="s">
        <v>163</v>
      </c>
      <c r="D1" s="96"/>
      <c r="E1" s="97"/>
      <c r="F1" s="97"/>
      <c r="G1" s="97"/>
      <c r="H1" s="97"/>
    </row>
    <row r="2" spans="1:8" ht="21" customHeight="1" x14ac:dyDescent="0.3">
      <c r="B2" s="98" t="s">
        <v>30</v>
      </c>
      <c r="C2" s="98"/>
      <c r="D2" s="98"/>
      <c r="E2" s="97"/>
      <c r="F2" s="97"/>
      <c r="G2" s="97"/>
      <c r="H2" s="97"/>
    </row>
    <row r="3" spans="1:8" ht="6" customHeight="1" thickBot="1" x14ac:dyDescent="0.35"/>
    <row r="4" spans="1:8" s="60" customFormat="1" ht="16.149999999999999" customHeight="1" thickBot="1" x14ac:dyDescent="0.35">
      <c r="A4" s="99" t="s">
        <v>35</v>
      </c>
      <c r="B4" s="100"/>
      <c r="C4" s="100"/>
      <c r="D4" s="101"/>
    </row>
    <row r="5" spans="1:8" s="60" customFormat="1" ht="16.149999999999999" customHeight="1" thickBot="1" x14ac:dyDescent="0.4">
      <c r="A5" s="61" t="s">
        <v>7</v>
      </c>
      <c r="B5" s="62" t="s">
        <v>56</v>
      </c>
      <c r="C5" s="63" t="s">
        <v>22</v>
      </c>
      <c r="D5" s="64" t="s">
        <v>57</v>
      </c>
    </row>
    <row r="6" spans="1:8" ht="16.149999999999999" customHeight="1" x14ac:dyDescent="0.3">
      <c r="A6" s="103">
        <v>1</v>
      </c>
      <c r="B6" s="102" t="s">
        <v>38</v>
      </c>
      <c r="C6" s="65" t="s">
        <v>39</v>
      </c>
      <c r="D6" s="66" t="s">
        <v>40</v>
      </c>
    </row>
    <row r="7" spans="1:8" ht="16.149999999999999" customHeight="1" x14ac:dyDescent="0.3">
      <c r="A7" s="103"/>
      <c r="B7" s="102"/>
      <c r="C7" s="67" t="s">
        <v>41</v>
      </c>
      <c r="D7" s="68" t="s">
        <v>40</v>
      </c>
    </row>
    <row r="8" spans="1:8" ht="16.149999999999999" customHeight="1" x14ac:dyDescent="0.3">
      <c r="A8" s="103"/>
      <c r="B8" s="102"/>
      <c r="C8" s="67" t="s">
        <v>42</v>
      </c>
      <c r="D8" s="68" t="s">
        <v>24</v>
      </c>
    </row>
    <row r="9" spans="1:8" ht="16.149999999999999" customHeight="1" x14ac:dyDescent="0.3">
      <c r="A9" s="103"/>
      <c r="B9" s="102"/>
      <c r="C9" s="67" t="s">
        <v>43</v>
      </c>
      <c r="D9" s="68" t="s">
        <v>24</v>
      </c>
    </row>
    <row r="10" spans="1:8" ht="16.149999999999999" customHeight="1" x14ac:dyDescent="0.3">
      <c r="A10" s="103"/>
      <c r="B10" s="102"/>
      <c r="C10" s="67" t="s">
        <v>44</v>
      </c>
      <c r="D10" s="68" t="s">
        <v>24</v>
      </c>
    </row>
    <row r="11" spans="1:8" ht="16.149999999999999" customHeight="1" x14ac:dyDescent="0.3">
      <c r="A11" s="103"/>
      <c r="B11" s="102"/>
      <c r="C11" s="67" t="s">
        <v>45</v>
      </c>
      <c r="D11" s="68" t="s">
        <v>24</v>
      </c>
    </row>
    <row r="12" spans="1:8" ht="16.149999999999999" customHeight="1" x14ac:dyDescent="0.3">
      <c r="A12" s="103"/>
      <c r="B12" s="102"/>
      <c r="C12" s="67" t="s">
        <v>46</v>
      </c>
      <c r="D12" s="68" t="s">
        <v>24</v>
      </c>
    </row>
    <row r="13" spans="1:8" ht="16.149999999999999" customHeight="1" x14ac:dyDescent="0.3">
      <c r="A13" s="103"/>
      <c r="B13" s="102"/>
      <c r="C13" s="67" t="s">
        <v>47</v>
      </c>
      <c r="D13" s="68" t="s">
        <v>24</v>
      </c>
    </row>
    <row r="14" spans="1:8" ht="16.149999999999999" customHeight="1" x14ac:dyDescent="0.3">
      <c r="A14" s="103"/>
      <c r="B14" s="102"/>
      <c r="C14" s="67" t="s">
        <v>48</v>
      </c>
      <c r="D14" s="68" t="s">
        <v>24</v>
      </c>
    </row>
    <row r="15" spans="1:8" ht="16.149999999999999" customHeight="1" thickBot="1" x14ac:dyDescent="0.35">
      <c r="A15" s="103"/>
      <c r="B15" s="102"/>
      <c r="C15" s="69" t="s">
        <v>49</v>
      </c>
      <c r="D15" s="70" t="s">
        <v>36</v>
      </c>
    </row>
    <row r="16" spans="1:8" ht="16.149999999999999" customHeight="1" x14ac:dyDescent="0.3">
      <c r="A16" s="103">
        <v>2</v>
      </c>
      <c r="B16" s="102" t="s">
        <v>50</v>
      </c>
      <c r="C16" s="71" t="s">
        <v>51</v>
      </c>
      <c r="D16" s="72" t="s">
        <v>36</v>
      </c>
    </row>
    <row r="17" spans="1:4" ht="16.149999999999999" customHeight="1" x14ac:dyDescent="0.3">
      <c r="A17" s="103"/>
      <c r="B17" s="102"/>
      <c r="C17" s="65" t="s">
        <v>169</v>
      </c>
      <c r="D17" s="66"/>
    </row>
    <row r="18" spans="1:4" ht="16.149999999999999" customHeight="1" x14ac:dyDescent="0.3">
      <c r="A18" s="103"/>
      <c r="B18" s="102"/>
      <c r="C18" s="67" t="s">
        <v>52</v>
      </c>
      <c r="D18" s="68" t="s">
        <v>36</v>
      </c>
    </row>
    <row r="19" spans="1:4" ht="16.149999999999999" customHeight="1" x14ac:dyDescent="0.3">
      <c r="A19" s="103"/>
      <c r="B19" s="102"/>
      <c r="C19" s="67" t="s">
        <v>53</v>
      </c>
      <c r="D19" s="68" t="s">
        <v>36</v>
      </c>
    </row>
    <row r="20" spans="1:4" ht="16.149999999999999" customHeight="1" x14ac:dyDescent="0.3">
      <c r="A20" s="103"/>
      <c r="B20" s="102"/>
      <c r="C20" s="67" t="s">
        <v>54</v>
      </c>
      <c r="D20" s="68" t="s">
        <v>36</v>
      </c>
    </row>
    <row r="21" spans="1:4" ht="16.149999999999999" customHeight="1" thickBot="1" x14ac:dyDescent="0.35">
      <c r="A21" s="103"/>
      <c r="B21" s="102"/>
      <c r="C21" s="67" t="s">
        <v>55</v>
      </c>
      <c r="D21" s="68" t="s">
        <v>36</v>
      </c>
    </row>
    <row r="22" spans="1:4" ht="15.6" customHeight="1" thickBot="1" x14ac:dyDescent="0.35">
      <c r="A22" s="103">
        <v>3</v>
      </c>
      <c r="B22" s="102" t="s">
        <v>167</v>
      </c>
      <c r="C22" s="71" t="s">
        <v>175</v>
      </c>
      <c r="D22" s="72" t="s">
        <v>36</v>
      </c>
    </row>
    <row r="23" spans="1:4" ht="16.149999999999999" customHeight="1" thickBot="1" x14ac:dyDescent="0.35">
      <c r="A23" s="103"/>
      <c r="B23" s="102"/>
      <c r="C23" s="71" t="s">
        <v>176</v>
      </c>
      <c r="D23" s="68" t="s">
        <v>36</v>
      </c>
    </row>
    <row r="24" spans="1:4" ht="16.149999999999999" customHeight="1" thickBot="1" x14ac:dyDescent="0.35">
      <c r="A24" s="103"/>
      <c r="B24" s="102"/>
      <c r="C24" s="71" t="s">
        <v>177</v>
      </c>
      <c r="D24" s="68" t="s">
        <v>36</v>
      </c>
    </row>
    <row r="25" spans="1:4" ht="16.149999999999999" customHeight="1" x14ac:dyDescent="0.3">
      <c r="A25" s="103"/>
      <c r="B25" s="102"/>
      <c r="C25" s="71" t="s">
        <v>178</v>
      </c>
      <c r="D25" s="68" t="s">
        <v>36</v>
      </c>
    </row>
    <row r="26" spans="1:4" ht="16.149999999999999" customHeight="1" thickBot="1" x14ac:dyDescent="0.35">
      <c r="A26" s="103"/>
      <c r="B26" s="102"/>
      <c r="C26" s="67" t="s">
        <v>174</v>
      </c>
      <c r="D26" s="68" t="s">
        <v>36</v>
      </c>
    </row>
    <row r="27" spans="1:4" ht="15.6" customHeight="1" x14ac:dyDescent="0.3">
      <c r="A27" s="103">
        <v>4</v>
      </c>
      <c r="B27" s="102" t="s">
        <v>37</v>
      </c>
      <c r="C27" s="71" t="s">
        <v>168</v>
      </c>
      <c r="D27" s="72" t="s">
        <v>36</v>
      </c>
    </row>
    <row r="28" spans="1:4" ht="16.149999999999999" customHeight="1" x14ac:dyDescent="0.3">
      <c r="A28" s="103"/>
      <c r="B28" s="102"/>
      <c r="C28" s="67" t="s">
        <v>171</v>
      </c>
      <c r="D28" s="68" t="s">
        <v>36</v>
      </c>
    </row>
    <row r="29" spans="1:4" ht="16.149999999999999" customHeight="1" x14ac:dyDescent="0.3">
      <c r="A29" s="103"/>
      <c r="B29" s="102"/>
      <c r="C29" s="67" t="s">
        <v>170</v>
      </c>
      <c r="D29" s="68" t="s">
        <v>36</v>
      </c>
    </row>
    <row r="30" spans="1:4" ht="16.149999999999999" customHeight="1" x14ac:dyDescent="0.3">
      <c r="A30" s="103"/>
      <c r="B30" s="102"/>
      <c r="C30" s="67" t="s">
        <v>172</v>
      </c>
      <c r="D30" s="68" t="s">
        <v>36</v>
      </c>
    </row>
    <row r="31" spans="1:4" ht="18.75" x14ac:dyDescent="0.3">
      <c r="A31" s="103"/>
      <c r="B31" s="102"/>
      <c r="C31" s="67" t="s">
        <v>173</v>
      </c>
      <c r="D31" s="68" t="s">
        <v>36</v>
      </c>
    </row>
    <row r="32" spans="1:4" ht="18.75" x14ac:dyDescent="0.3">
      <c r="A32" s="104" t="s">
        <v>181</v>
      </c>
      <c r="B32" s="105"/>
      <c r="C32" s="105"/>
      <c r="D32" s="105"/>
    </row>
    <row r="33" spans="1:4" ht="16.149999999999999" customHeight="1" x14ac:dyDescent="0.3">
      <c r="A33" s="105"/>
      <c r="B33" s="105"/>
      <c r="C33" s="105"/>
      <c r="D33" s="105"/>
    </row>
    <row r="34" spans="1:4" ht="16.149999999999999" customHeight="1" x14ac:dyDescent="0.3">
      <c r="A34" s="105"/>
      <c r="B34" s="105"/>
      <c r="C34" s="105"/>
      <c r="D34" s="105"/>
    </row>
    <row r="35" spans="1:4" ht="16.149999999999999" customHeight="1" x14ac:dyDescent="0.3">
      <c r="A35" s="105"/>
      <c r="B35" s="105"/>
      <c r="C35" s="105"/>
      <c r="D35" s="105"/>
    </row>
    <row r="36" spans="1:4" ht="16.149999999999999" customHeight="1" x14ac:dyDescent="0.3">
      <c r="B36" s="95" t="s">
        <v>182</v>
      </c>
      <c r="C36" s="95"/>
    </row>
  </sheetData>
  <mergeCells count="14">
    <mergeCell ref="B36:C36"/>
    <mergeCell ref="C1:D1"/>
    <mergeCell ref="E1:H2"/>
    <mergeCell ref="B2:D2"/>
    <mergeCell ref="A4:D4"/>
    <mergeCell ref="B6:B15"/>
    <mergeCell ref="B16:B21"/>
    <mergeCell ref="A22:A26"/>
    <mergeCell ref="B22:B26"/>
    <mergeCell ref="A32:D35"/>
    <mergeCell ref="A6:A15"/>
    <mergeCell ref="A27:A31"/>
    <mergeCell ref="B27:B31"/>
    <mergeCell ref="A16:A21"/>
  </mergeCells>
  <phoneticPr fontId="12" type="noConversion"/>
  <pageMargins left="0.11811023622047245" right="0.11811023622047245" top="0" bottom="0" header="0.31496062992125984" footer="0.31496062992125984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0862-3A2C-4657-9377-EBC6E0F82066}">
  <dimension ref="A1:I108"/>
  <sheetViews>
    <sheetView view="pageBreakPreview" zoomScale="60" zoomScaleNormal="100" workbookViewId="0">
      <selection activeCell="B106" sqref="B106"/>
    </sheetView>
  </sheetViews>
  <sheetFormatPr defaultRowHeight="15" x14ac:dyDescent="0.25"/>
  <cols>
    <col min="1" max="1" width="8.28515625" customWidth="1"/>
    <col min="2" max="2" width="107.140625" customWidth="1"/>
    <col min="3" max="3" width="14.28515625" customWidth="1"/>
  </cols>
  <sheetData>
    <row r="1" spans="1:9" ht="29.45" customHeight="1" x14ac:dyDescent="0.3">
      <c r="B1" s="55" t="s">
        <v>179</v>
      </c>
      <c r="C1" s="54"/>
    </row>
    <row r="2" spans="1:9" ht="18.75" x14ac:dyDescent="0.3">
      <c r="A2" s="109" t="s">
        <v>166</v>
      </c>
      <c r="B2" s="109"/>
      <c r="C2" s="107"/>
      <c r="D2" s="108"/>
      <c r="E2" s="108"/>
      <c r="F2" s="108"/>
      <c r="G2" s="108"/>
      <c r="H2" s="108"/>
      <c r="I2" s="108"/>
    </row>
    <row r="3" spans="1:9" ht="28.5" x14ac:dyDescent="0.25">
      <c r="A3" s="49" t="s">
        <v>58</v>
      </c>
      <c r="B3" s="49" t="s">
        <v>165</v>
      </c>
    </row>
    <row r="4" spans="1:9" ht="15.75" x14ac:dyDescent="0.25">
      <c r="A4" s="50">
        <v>1</v>
      </c>
      <c r="B4" s="24" t="s">
        <v>59</v>
      </c>
    </row>
    <row r="5" spans="1:9" ht="15.75" x14ac:dyDescent="0.25">
      <c r="A5" s="50">
        <f>A4+1</f>
        <v>2</v>
      </c>
      <c r="B5" s="24" t="s">
        <v>60</v>
      </c>
    </row>
    <row r="6" spans="1:9" ht="15.75" x14ac:dyDescent="0.25">
      <c r="A6" s="50">
        <f t="shared" ref="A6:A69" si="0">A5+1</f>
        <v>3</v>
      </c>
      <c r="B6" s="24" t="s">
        <v>61</v>
      </c>
    </row>
    <row r="7" spans="1:9" ht="15.75" x14ac:dyDescent="0.25">
      <c r="A7" s="50">
        <f t="shared" si="0"/>
        <v>4</v>
      </c>
      <c r="B7" s="24" t="s">
        <v>62</v>
      </c>
    </row>
    <row r="8" spans="1:9" ht="15.75" x14ac:dyDescent="0.25">
      <c r="A8" s="50">
        <f t="shared" si="0"/>
        <v>5</v>
      </c>
      <c r="B8" s="24" t="s">
        <v>63</v>
      </c>
    </row>
    <row r="9" spans="1:9" ht="15.75" x14ac:dyDescent="0.25">
      <c r="A9" s="50">
        <f t="shared" si="0"/>
        <v>6</v>
      </c>
      <c r="B9" s="24" t="s">
        <v>64</v>
      </c>
    </row>
    <row r="10" spans="1:9" ht="15.75" x14ac:dyDescent="0.25">
      <c r="A10" s="50">
        <f t="shared" si="0"/>
        <v>7</v>
      </c>
      <c r="B10" s="25" t="s">
        <v>65</v>
      </c>
    </row>
    <row r="11" spans="1:9" ht="15.75" x14ac:dyDescent="0.25">
      <c r="A11" s="50">
        <f t="shared" si="0"/>
        <v>8</v>
      </c>
      <c r="B11" s="25" t="s">
        <v>66</v>
      </c>
    </row>
    <row r="12" spans="1:9" ht="15.75" x14ac:dyDescent="0.25">
      <c r="A12" s="50">
        <f t="shared" si="0"/>
        <v>9</v>
      </c>
      <c r="B12" s="25" t="s">
        <v>67</v>
      </c>
    </row>
    <row r="13" spans="1:9" ht="15.75" x14ac:dyDescent="0.25">
      <c r="A13" s="50">
        <f t="shared" si="0"/>
        <v>10</v>
      </c>
      <c r="B13" s="25" t="s">
        <v>68</v>
      </c>
    </row>
    <row r="14" spans="1:9" ht="15.75" x14ac:dyDescent="0.25">
      <c r="A14" s="50">
        <f t="shared" si="0"/>
        <v>11</v>
      </c>
      <c r="B14" s="26" t="s">
        <v>69</v>
      </c>
    </row>
    <row r="15" spans="1:9" ht="15.75" x14ac:dyDescent="0.25">
      <c r="A15" s="50">
        <f t="shared" si="0"/>
        <v>12</v>
      </c>
      <c r="B15" s="27" t="s">
        <v>70</v>
      </c>
    </row>
    <row r="16" spans="1:9" ht="15.75" x14ac:dyDescent="0.25">
      <c r="A16" s="50">
        <f t="shared" si="0"/>
        <v>13</v>
      </c>
      <c r="B16" s="24" t="s">
        <v>71</v>
      </c>
    </row>
    <row r="17" spans="1:2" ht="15.75" x14ac:dyDescent="0.25">
      <c r="A17" s="50">
        <f t="shared" si="0"/>
        <v>14</v>
      </c>
      <c r="B17" s="24" t="s">
        <v>72</v>
      </c>
    </row>
    <row r="18" spans="1:2" ht="15.75" x14ac:dyDescent="0.25">
      <c r="A18" s="50">
        <f t="shared" si="0"/>
        <v>15</v>
      </c>
      <c r="B18" s="24" t="s">
        <v>73</v>
      </c>
    </row>
    <row r="19" spans="1:2" ht="15.75" x14ac:dyDescent="0.25">
      <c r="A19" s="50">
        <f t="shared" si="0"/>
        <v>16</v>
      </c>
      <c r="B19" s="24" t="s">
        <v>74</v>
      </c>
    </row>
    <row r="20" spans="1:2" ht="15.75" x14ac:dyDescent="0.25">
      <c r="A20" s="50">
        <f t="shared" si="0"/>
        <v>17</v>
      </c>
      <c r="B20" s="24" t="s">
        <v>75</v>
      </c>
    </row>
    <row r="21" spans="1:2" ht="15.75" x14ac:dyDescent="0.25">
      <c r="A21" s="50">
        <f t="shared" si="0"/>
        <v>18</v>
      </c>
      <c r="B21" s="24" t="s">
        <v>76</v>
      </c>
    </row>
    <row r="22" spans="1:2" ht="15.75" x14ac:dyDescent="0.25">
      <c r="A22" s="50">
        <f t="shared" si="0"/>
        <v>19</v>
      </c>
      <c r="B22" s="24" t="s">
        <v>77</v>
      </c>
    </row>
    <row r="23" spans="1:2" ht="15.75" x14ac:dyDescent="0.25">
      <c r="A23" s="50">
        <f t="shared" si="0"/>
        <v>20</v>
      </c>
      <c r="B23" s="24" t="s">
        <v>78</v>
      </c>
    </row>
    <row r="24" spans="1:2" ht="15.75" x14ac:dyDescent="0.25">
      <c r="A24" s="50">
        <f t="shared" si="0"/>
        <v>21</v>
      </c>
      <c r="B24" s="26" t="s">
        <v>79</v>
      </c>
    </row>
    <row r="25" spans="1:2" ht="15.75" x14ac:dyDescent="0.25">
      <c r="A25" s="50">
        <f t="shared" si="0"/>
        <v>22</v>
      </c>
      <c r="B25" s="26" t="s">
        <v>80</v>
      </c>
    </row>
    <row r="26" spans="1:2" ht="15.75" x14ac:dyDescent="0.25">
      <c r="A26" s="50">
        <f t="shared" si="0"/>
        <v>23</v>
      </c>
      <c r="B26" s="24" t="s">
        <v>81</v>
      </c>
    </row>
    <row r="27" spans="1:2" ht="15.75" x14ac:dyDescent="0.25">
      <c r="A27" s="50">
        <f t="shared" si="0"/>
        <v>24</v>
      </c>
      <c r="B27" s="24" t="s">
        <v>82</v>
      </c>
    </row>
    <row r="28" spans="1:2" ht="15.75" x14ac:dyDescent="0.25">
      <c r="A28" s="50">
        <f t="shared" si="0"/>
        <v>25</v>
      </c>
      <c r="B28" s="26" t="s">
        <v>83</v>
      </c>
    </row>
    <row r="29" spans="1:2" ht="15.75" x14ac:dyDescent="0.25">
      <c r="A29" s="50">
        <f t="shared" si="0"/>
        <v>26</v>
      </c>
      <c r="B29" s="26" t="s">
        <v>84</v>
      </c>
    </row>
    <row r="30" spans="1:2" ht="15.75" x14ac:dyDescent="0.25">
      <c r="A30" s="50">
        <f t="shared" si="0"/>
        <v>27</v>
      </c>
      <c r="B30" s="26" t="s">
        <v>85</v>
      </c>
    </row>
    <row r="31" spans="1:2" ht="15.75" x14ac:dyDescent="0.25">
      <c r="A31" s="50">
        <f t="shared" si="0"/>
        <v>28</v>
      </c>
      <c r="B31" s="26" t="s">
        <v>86</v>
      </c>
    </row>
    <row r="32" spans="1:2" ht="15.75" x14ac:dyDescent="0.25">
      <c r="A32" s="50">
        <f t="shared" si="0"/>
        <v>29</v>
      </c>
      <c r="B32" s="26" t="s">
        <v>87</v>
      </c>
    </row>
    <row r="33" spans="1:2" ht="15.75" x14ac:dyDescent="0.25">
      <c r="A33" s="50">
        <f t="shared" si="0"/>
        <v>30</v>
      </c>
      <c r="B33" s="26" t="s">
        <v>88</v>
      </c>
    </row>
    <row r="34" spans="1:2" ht="15.75" x14ac:dyDescent="0.25">
      <c r="A34" s="50">
        <f t="shared" si="0"/>
        <v>31</v>
      </c>
      <c r="B34" s="26" t="s">
        <v>89</v>
      </c>
    </row>
    <row r="35" spans="1:2" ht="15.75" x14ac:dyDescent="0.25">
      <c r="A35" s="50">
        <f t="shared" si="0"/>
        <v>32</v>
      </c>
      <c r="B35" s="26" t="s">
        <v>90</v>
      </c>
    </row>
    <row r="36" spans="1:2" ht="15.75" x14ac:dyDescent="0.25">
      <c r="A36" s="50">
        <f t="shared" si="0"/>
        <v>33</v>
      </c>
      <c r="B36" s="26" t="s">
        <v>91</v>
      </c>
    </row>
    <row r="37" spans="1:2" ht="15.75" x14ac:dyDescent="0.25">
      <c r="A37" s="50">
        <f t="shared" si="0"/>
        <v>34</v>
      </c>
      <c r="B37" s="26" t="s">
        <v>92</v>
      </c>
    </row>
    <row r="38" spans="1:2" ht="15.75" x14ac:dyDescent="0.25">
      <c r="A38" s="50">
        <f t="shared" si="0"/>
        <v>35</v>
      </c>
      <c r="B38" s="26" t="s">
        <v>93</v>
      </c>
    </row>
    <row r="39" spans="1:2" ht="15.75" x14ac:dyDescent="0.25">
      <c r="A39" s="50">
        <f t="shared" si="0"/>
        <v>36</v>
      </c>
      <c r="B39" s="28" t="s">
        <v>94</v>
      </c>
    </row>
    <row r="40" spans="1:2" ht="15.75" x14ac:dyDescent="0.25">
      <c r="A40" s="50">
        <f t="shared" si="0"/>
        <v>37</v>
      </c>
      <c r="B40" s="29" t="s">
        <v>95</v>
      </c>
    </row>
    <row r="41" spans="1:2" ht="15.75" x14ac:dyDescent="0.25">
      <c r="A41" s="50">
        <f t="shared" si="0"/>
        <v>38</v>
      </c>
      <c r="B41" s="28" t="s">
        <v>94</v>
      </c>
    </row>
    <row r="42" spans="1:2" ht="15.75" x14ac:dyDescent="0.25">
      <c r="A42" s="50">
        <f t="shared" si="0"/>
        <v>39</v>
      </c>
      <c r="B42" s="28" t="s">
        <v>96</v>
      </c>
    </row>
    <row r="43" spans="1:2" ht="15.75" x14ac:dyDescent="0.25">
      <c r="A43" s="50">
        <f t="shared" si="0"/>
        <v>40</v>
      </c>
      <c r="B43" s="28" t="s">
        <v>97</v>
      </c>
    </row>
    <row r="44" spans="1:2" ht="15.75" x14ac:dyDescent="0.25">
      <c r="A44" s="50">
        <f t="shared" si="0"/>
        <v>41</v>
      </c>
      <c r="B44" s="29" t="s">
        <v>98</v>
      </c>
    </row>
    <row r="45" spans="1:2" ht="15.75" x14ac:dyDescent="0.25">
      <c r="A45" s="50">
        <f t="shared" si="0"/>
        <v>42</v>
      </c>
      <c r="B45" s="29" t="s">
        <v>99</v>
      </c>
    </row>
    <row r="46" spans="1:2" ht="15.75" x14ac:dyDescent="0.25">
      <c r="A46" s="50">
        <f t="shared" si="0"/>
        <v>43</v>
      </c>
      <c r="B46" s="28" t="s">
        <v>100</v>
      </c>
    </row>
    <row r="47" spans="1:2" ht="15.75" x14ac:dyDescent="0.25">
      <c r="A47" s="50">
        <f t="shared" si="0"/>
        <v>44</v>
      </c>
      <c r="B47" s="30" t="s">
        <v>101</v>
      </c>
    </row>
    <row r="48" spans="1:2" ht="15.75" x14ac:dyDescent="0.25">
      <c r="A48" s="50">
        <f t="shared" si="0"/>
        <v>45</v>
      </c>
      <c r="B48" s="30" t="s">
        <v>102</v>
      </c>
    </row>
    <row r="49" spans="1:2" ht="15.75" x14ac:dyDescent="0.25">
      <c r="A49" s="50">
        <f t="shared" si="0"/>
        <v>46</v>
      </c>
      <c r="B49" s="30" t="s">
        <v>103</v>
      </c>
    </row>
    <row r="50" spans="1:2" ht="15.75" x14ac:dyDescent="0.25">
      <c r="A50" s="50">
        <f t="shared" si="0"/>
        <v>47</v>
      </c>
      <c r="B50" s="28" t="s">
        <v>104</v>
      </c>
    </row>
    <row r="51" spans="1:2" ht="15.75" x14ac:dyDescent="0.25">
      <c r="A51" s="50">
        <f t="shared" si="0"/>
        <v>48</v>
      </c>
      <c r="B51" s="28" t="s">
        <v>105</v>
      </c>
    </row>
    <row r="52" spans="1:2" ht="15.75" x14ac:dyDescent="0.25">
      <c r="A52" s="50">
        <f t="shared" si="0"/>
        <v>49</v>
      </c>
      <c r="B52" s="28" t="s">
        <v>106</v>
      </c>
    </row>
    <row r="53" spans="1:2" ht="15.75" x14ac:dyDescent="0.25">
      <c r="A53" s="50">
        <f t="shared" si="0"/>
        <v>50</v>
      </c>
      <c r="B53" s="28" t="s">
        <v>107</v>
      </c>
    </row>
    <row r="54" spans="1:2" ht="15.75" x14ac:dyDescent="0.25">
      <c r="A54" s="50">
        <f t="shared" si="0"/>
        <v>51</v>
      </c>
      <c r="B54" s="28" t="s">
        <v>108</v>
      </c>
    </row>
    <row r="55" spans="1:2" ht="15.75" x14ac:dyDescent="0.25">
      <c r="A55" s="50">
        <f t="shared" si="0"/>
        <v>52</v>
      </c>
      <c r="B55" s="28" t="s">
        <v>109</v>
      </c>
    </row>
    <row r="56" spans="1:2" ht="15.75" x14ac:dyDescent="0.25">
      <c r="A56" s="50">
        <f t="shared" si="0"/>
        <v>53</v>
      </c>
      <c r="B56" s="28" t="s">
        <v>110</v>
      </c>
    </row>
    <row r="57" spans="1:2" ht="15.75" x14ac:dyDescent="0.25">
      <c r="A57" s="50">
        <f t="shared" si="0"/>
        <v>54</v>
      </c>
      <c r="B57" s="28" t="s">
        <v>111</v>
      </c>
    </row>
    <row r="58" spans="1:2" ht="15.75" x14ac:dyDescent="0.25">
      <c r="A58" s="50">
        <f t="shared" si="0"/>
        <v>55</v>
      </c>
      <c r="B58" s="28" t="s">
        <v>112</v>
      </c>
    </row>
    <row r="59" spans="1:2" ht="15.75" x14ac:dyDescent="0.25">
      <c r="A59" s="50">
        <f t="shared" si="0"/>
        <v>56</v>
      </c>
      <c r="B59" s="28" t="s">
        <v>113</v>
      </c>
    </row>
    <row r="60" spans="1:2" ht="15.75" x14ac:dyDescent="0.25">
      <c r="A60" s="50">
        <f t="shared" si="0"/>
        <v>57</v>
      </c>
      <c r="B60" s="28" t="s">
        <v>114</v>
      </c>
    </row>
    <row r="61" spans="1:2" ht="15.75" x14ac:dyDescent="0.25">
      <c r="A61" s="50">
        <f t="shared" si="0"/>
        <v>58</v>
      </c>
      <c r="B61" s="28" t="s">
        <v>115</v>
      </c>
    </row>
    <row r="62" spans="1:2" ht="15.75" x14ac:dyDescent="0.25">
      <c r="A62" s="50">
        <f t="shared" si="0"/>
        <v>59</v>
      </c>
      <c r="B62" s="28" t="s">
        <v>116</v>
      </c>
    </row>
    <row r="63" spans="1:2" ht="15.75" x14ac:dyDescent="0.25">
      <c r="A63" s="50">
        <f t="shared" si="0"/>
        <v>60</v>
      </c>
      <c r="B63" s="28" t="s">
        <v>113</v>
      </c>
    </row>
    <row r="64" spans="1:2" ht="15.75" x14ac:dyDescent="0.25">
      <c r="A64" s="50">
        <f t="shared" si="0"/>
        <v>61</v>
      </c>
      <c r="B64" s="28" t="s">
        <v>117</v>
      </c>
    </row>
    <row r="65" spans="1:2" ht="15.75" x14ac:dyDescent="0.25">
      <c r="A65" s="50">
        <f t="shared" si="0"/>
        <v>62</v>
      </c>
      <c r="B65" s="28" t="s">
        <v>118</v>
      </c>
    </row>
    <row r="66" spans="1:2" ht="15.75" x14ac:dyDescent="0.25">
      <c r="A66" s="50">
        <f t="shared" si="0"/>
        <v>63</v>
      </c>
      <c r="B66" s="28" t="s">
        <v>119</v>
      </c>
    </row>
    <row r="67" spans="1:2" ht="15.75" x14ac:dyDescent="0.25">
      <c r="A67" s="50">
        <f t="shared" si="0"/>
        <v>64</v>
      </c>
      <c r="B67" s="28" t="s">
        <v>120</v>
      </c>
    </row>
    <row r="68" spans="1:2" ht="15.75" x14ac:dyDescent="0.25">
      <c r="A68" s="50">
        <f t="shared" si="0"/>
        <v>65</v>
      </c>
      <c r="B68" s="28" t="s">
        <v>121</v>
      </c>
    </row>
    <row r="69" spans="1:2" ht="15.75" x14ac:dyDescent="0.25">
      <c r="A69" s="50">
        <f t="shared" si="0"/>
        <v>66</v>
      </c>
      <c r="B69" s="28" t="s">
        <v>121</v>
      </c>
    </row>
    <row r="70" spans="1:2" ht="15.75" x14ac:dyDescent="0.25">
      <c r="A70" s="50">
        <f t="shared" ref="A70:A101" si="1">A69+1</f>
        <v>67</v>
      </c>
      <c r="B70" s="28" t="s">
        <v>122</v>
      </c>
    </row>
    <row r="71" spans="1:2" ht="15.75" x14ac:dyDescent="0.25">
      <c r="A71" s="50">
        <f t="shared" si="1"/>
        <v>68</v>
      </c>
      <c r="B71" s="28" t="s">
        <v>123</v>
      </c>
    </row>
    <row r="72" spans="1:2" ht="15.75" x14ac:dyDescent="0.25">
      <c r="A72" s="50">
        <f t="shared" si="1"/>
        <v>69</v>
      </c>
      <c r="B72" s="28" t="s">
        <v>124</v>
      </c>
    </row>
    <row r="73" spans="1:2" ht="15.75" x14ac:dyDescent="0.25">
      <c r="A73" s="50">
        <f t="shared" si="1"/>
        <v>70</v>
      </c>
      <c r="B73" s="28" t="s">
        <v>125</v>
      </c>
    </row>
    <row r="74" spans="1:2" ht="15.75" x14ac:dyDescent="0.25">
      <c r="A74" s="50">
        <f t="shared" si="1"/>
        <v>71</v>
      </c>
      <c r="B74" s="28" t="s">
        <v>126</v>
      </c>
    </row>
    <row r="75" spans="1:2" ht="15.75" x14ac:dyDescent="0.25">
      <c r="A75" s="50">
        <f t="shared" si="1"/>
        <v>72</v>
      </c>
      <c r="B75" s="28" t="s">
        <v>127</v>
      </c>
    </row>
    <row r="76" spans="1:2" ht="15.75" x14ac:dyDescent="0.25">
      <c r="A76" s="50">
        <f t="shared" si="1"/>
        <v>73</v>
      </c>
      <c r="B76" s="28" t="s">
        <v>128</v>
      </c>
    </row>
    <row r="77" spans="1:2" ht="15.75" x14ac:dyDescent="0.25">
      <c r="A77" s="50">
        <f t="shared" si="1"/>
        <v>74</v>
      </c>
      <c r="B77" s="28" t="s">
        <v>129</v>
      </c>
    </row>
    <row r="78" spans="1:2" ht="15.75" x14ac:dyDescent="0.25">
      <c r="A78" s="50">
        <f t="shared" si="1"/>
        <v>75</v>
      </c>
      <c r="B78" s="28" t="s">
        <v>130</v>
      </c>
    </row>
    <row r="79" spans="1:2" ht="15.75" x14ac:dyDescent="0.25">
      <c r="A79" s="50">
        <f t="shared" si="1"/>
        <v>76</v>
      </c>
      <c r="B79" s="28" t="s">
        <v>128</v>
      </c>
    </row>
    <row r="80" spans="1:2" ht="15.75" x14ac:dyDescent="0.25">
      <c r="A80" s="50">
        <f t="shared" si="1"/>
        <v>77</v>
      </c>
      <c r="B80" s="28" t="s">
        <v>131</v>
      </c>
    </row>
    <row r="81" spans="1:2" ht="15.75" x14ac:dyDescent="0.25">
      <c r="A81" s="50">
        <f t="shared" si="1"/>
        <v>78</v>
      </c>
      <c r="B81" s="28" t="s">
        <v>132</v>
      </c>
    </row>
    <row r="82" spans="1:2" ht="15.75" x14ac:dyDescent="0.25">
      <c r="A82" s="50">
        <f t="shared" si="1"/>
        <v>79</v>
      </c>
      <c r="B82" s="28" t="s">
        <v>133</v>
      </c>
    </row>
    <row r="83" spans="1:2" ht="15.75" x14ac:dyDescent="0.25">
      <c r="A83" s="50">
        <f t="shared" si="1"/>
        <v>80</v>
      </c>
      <c r="B83" s="28" t="s">
        <v>134</v>
      </c>
    </row>
    <row r="84" spans="1:2" ht="15.75" x14ac:dyDescent="0.25">
      <c r="A84" s="50">
        <f t="shared" si="1"/>
        <v>81</v>
      </c>
      <c r="B84" s="28" t="s">
        <v>132</v>
      </c>
    </row>
    <row r="85" spans="1:2" ht="15.75" x14ac:dyDescent="0.25">
      <c r="A85" s="50">
        <f t="shared" si="1"/>
        <v>82</v>
      </c>
      <c r="B85" s="28" t="s">
        <v>135</v>
      </c>
    </row>
    <row r="86" spans="1:2" ht="15.75" x14ac:dyDescent="0.25">
      <c r="A86" s="50">
        <f t="shared" si="1"/>
        <v>83</v>
      </c>
      <c r="B86" s="28" t="s">
        <v>136</v>
      </c>
    </row>
    <row r="87" spans="1:2" ht="15.75" x14ac:dyDescent="0.25">
      <c r="A87" s="50">
        <f t="shared" si="1"/>
        <v>84</v>
      </c>
      <c r="B87" s="28" t="s">
        <v>137</v>
      </c>
    </row>
    <row r="88" spans="1:2" ht="15.75" x14ac:dyDescent="0.25">
      <c r="A88" s="50">
        <f t="shared" si="1"/>
        <v>85</v>
      </c>
      <c r="B88" s="28" t="s">
        <v>138</v>
      </c>
    </row>
    <row r="89" spans="1:2" ht="15.75" x14ac:dyDescent="0.25">
      <c r="A89" s="50">
        <f t="shared" si="1"/>
        <v>86</v>
      </c>
      <c r="B89" s="28" t="s">
        <v>139</v>
      </c>
    </row>
    <row r="90" spans="1:2" ht="15.75" x14ac:dyDescent="0.25">
      <c r="A90" s="50">
        <f t="shared" si="1"/>
        <v>87</v>
      </c>
      <c r="B90" s="28" t="s">
        <v>140</v>
      </c>
    </row>
    <row r="91" spans="1:2" ht="15.75" x14ac:dyDescent="0.25">
      <c r="A91" s="50">
        <f t="shared" si="1"/>
        <v>88</v>
      </c>
      <c r="B91" s="28" t="s">
        <v>141</v>
      </c>
    </row>
    <row r="92" spans="1:2" ht="15.75" x14ac:dyDescent="0.25">
      <c r="A92" s="50">
        <f t="shared" si="1"/>
        <v>89</v>
      </c>
      <c r="B92" s="28" t="s">
        <v>142</v>
      </c>
    </row>
    <row r="93" spans="1:2" ht="15.75" x14ac:dyDescent="0.25">
      <c r="A93" s="50">
        <f t="shared" si="1"/>
        <v>90</v>
      </c>
      <c r="B93" s="28" t="s">
        <v>143</v>
      </c>
    </row>
    <row r="94" spans="1:2" ht="15.75" x14ac:dyDescent="0.25">
      <c r="A94" s="50">
        <f t="shared" si="1"/>
        <v>91</v>
      </c>
      <c r="B94" s="28" t="s">
        <v>144</v>
      </c>
    </row>
    <row r="95" spans="1:2" ht="15.75" x14ac:dyDescent="0.25">
      <c r="A95" s="50">
        <f t="shared" si="1"/>
        <v>92</v>
      </c>
      <c r="B95" s="28" t="s">
        <v>145</v>
      </c>
    </row>
    <row r="96" spans="1:2" ht="15.75" x14ac:dyDescent="0.25">
      <c r="A96" s="50">
        <f t="shared" si="1"/>
        <v>93</v>
      </c>
      <c r="B96" s="28" t="s">
        <v>146</v>
      </c>
    </row>
    <row r="97" spans="1:2" ht="15.75" x14ac:dyDescent="0.25">
      <c r="A97" s="50">
        <f t="shared" si="1"/>
        <v>94</v>
      </c>
      <c r="B97" s="28" t="s">
        <v>142</v>
      </c>
    </row>
    <row r="98" spans="1:2" ht="15.75" x14ac:dyDescent="0.25">
      <c r="A98" s="50">
        <f t="shared" si="1"/>
        <v>95</v>
      </c>
      <c r="B98" s="28" t="s">
        <v>147</v>
      </c>
    </row>
    <row r="99" spans="1:2" ht="15.75" x14ac:dyDescent="0.25">
      <c r="A99" s="50">
        <f t="shared" si="1"/>
        <v>96</v>
      </c>
      <c r="B99" s="28" t="s">
        <v>148</v>
      </c>
    </row>
    <row r="100" spans="1:2" ht="15.75" x14ac:dyDescent="0.25">
      <c r="A100" s="50">
        <f t="shared" si="1"/>
        <v>97</v>
      </c>
      <c r="B100" s="28" t="s">
        <v>149</v>
      </c>
    </row>
    <row r="101" spans="1:2" ht="15.75" x14ac:dyDescent="0.25">
      <c r="A101" s="50">
        <f t="shared" si="1"/>
        <v>98</v>
      </c>
      <c r="B101" s="28" t="s">
        <v>150</v>
      </c>
    </row>
    <row r="102" spans="1:2" ht="28.5" x14ac:dyDescent="0.25">
      <c r="A102" s="51"/>
      <c r="B102" s="52" t="s">
        <v>151</v>
      </c>
    </row>
    <row r="103" spans="1:2" x14ac:dyDescent="0.25">
      <c r="A103" s="112" t="s">
        <v>183</v>
      </c>
      <c r="B103" s="113"/>
    </row>
    <row r="104" spans="1:2" x14ac:dyDescent="0.25">
      <c r="A104" s="113"/>
      <c r="B104" s="113"/>
    </row>
    <row r="105" spans="1:2" x14ac:dyDescent="0.25">
      <c r="A105" s="110"/>
      <c r="B105" s="110"/>
    </row>
    <row r="106" spans="1:2" x14ac:dyDescent="0.25">
      <c r="A106" s="13"/>
      <c r="B106" s="13"/>
    </row>
    <row r="107" spans="1:2" x14ac:dyDescent="0.25">
      <c r="A107" s="111"/>
      <c r="B107" s="111"/>
    </row>
    <row r="108" spans="1:2" x14ac:dyDescent="0.25">
      <c r="A108" s="106"/>
      <c r="B108" s="106"/>
    </row>
  </sheetData>
  <mergeCells count="6">
    <mergeCell ref="A108:B108"/>
    <mergeCell ref="C2:I2"/>
    <mergeCell ref="A2:B2"/>
    <mergeCell ref="A105:B105"/>
    <mergeCell ref="A107:B107"/>
    <mergeCell ref="A103:B104"/>
  </mergeCell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Додаток №3</vt:lpstr>
      <vt:lpstr>Додаток №4</vt:lpstr>
      <vt:lpstr>Додаток №5</vt:lpstr>
      <vt:lpstr>'Додаток №3'!Область_друку</vt:lpstr>
      <vt:lpstr>'Додаток №4'!Область_друку</vt:lpstr>
      <vt:lpstr>'Додаток №5'!Область_друку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2026-02-12T07:37:12Z</dcterms:modified>
  <cp:category/>
  <cp:contentStatus/>
</cp:coreProperties>
</file>