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7 - 10.12.2025/YD_2516_ТР_Капремонт_Центр_радіаційної_медицини/Публікація/"/>
    </mc:Choice>
  </mc:AlternateContent>
  <xr:revisionPtr revIDLastSave="39" documentId="8_{FAD0D7C5-CAA3-4DC4-A6A5-2E6FDC7FDDF7}" xr6:coauthVersionLast="47" xr6:coauthVersionMax="47" xr10:uidLastSave="{D2489FA2-E238-4FD7-8197-8058F9E33E7E}"/>
  <bookViews>
    <workbookView xWindow="-108" yWindow="-108" windowWidth="23256" windowHeight="12456" xr2:uid="{B050ED9D-5D1B-41CE-AB3B-ED2A1DC71A15}"/>
  </bookViews>
  <sheets>
    <sheet name="Анкета" sheetId="1" r:id="rId1"/>
  </sheets>
  <definedNames>
    <definedName name="_xlnm.Print_Area" localSheetId="0">Анкета!$A$1:$R$56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" l="1"/>
  <c r="O50" i="1"/>
  <c r="K27" i="1"/>
  <c r="K26" i="1"/>
  <c r="K43" i="1"/>
  <c r="K38" i="1"/>
  <c r="K33" i="1"/>
  <c r="K28" i="1" l="1"/>
</calcChain>
</file>

<file path=xl/sharedStrings.xml><?xml version="1.0" encoding="utf-8"?>
<sst xmlns="http://schemas.openxmlformats.org/spreadsheetml/2006/main" count="114" uniqueCount="79">
  <si>
    <t>1. Технічна оцінка</t>
  </si>
  <si>
    <t>Критерії</t>
  </si>
  <si>
    <t>Підтвердження учасника про додавання документа (Так/Ні)</t>
  </si>
  <si>
    <t>Оцінка Замовника (балів)</t>
  </si>
  <si>
    <t>Макс. бал</t>
  </si>
  <si>
    <t>Механізм підрахунку балів</t>
  </si>
  <si>
    <t>Коментарі Замовника:</t>
  </si>
  <si>
    <t>№</t>
  </si>
  <si>
    <t>Рік реалізації</t>
  </si>
  <si>
    <t>Назва</t>
  </si>
  <si>
    <t>Призначення приміщення</t>
  </si>
  <si>
    <t>Короткий опис робіт</t>
  </si>
  <si>
    <t>Вартість, грн.</t>
  </si>
  <si>
    <t>Контактні дані Замовника</t>
  </si>
  <si>
    <r>
      <t xml:space="preserve">5 </t>
    </r>
    <r>
      <rPr>
        <b/>
        <u/>
        <sz val="12"/>
        <rFont val="Times New Roman"/>
        <family val="1"/>
        <charset val="204"/>
      </rPr>
      <t>балів</t>
    </r>
    <r>
      <rPr>
        <sz val="12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за кожний проект, що відповідає вимогам</t>
    </r>
  </si>
  <si>
    <t>Початок</t>
  </si>
  <si>
    <t>Завершення</t>
  </si>
  <si>
    <t>ПІБ</t>
  </si>
  <si>
    <t>Номер телефона</t>
  </si>
  <si>
    <t>Електронна пошта</t>
  </si>
  <si>
    <t>Стаття</t>
  </si>
  <si>
    <t>Вимога Замовника, грн, не менше</t>
  </si>
  <si>
    <t>Фактичний Звіт Підрядника, грн</t>
  </si>
  <si>
    <t>Чистий дохід від реалізації продукції (товарів, робіт, послуг)</t>
  </si>
  <si>
    <t>-</t>
  </si>
  <si>
    <t>Інші доходи</t>
  </si>
  <si>
    <t>Разом доходи</t>
  </si>
  <si>
    <t xml:space="preserve">1.3.1. Підтвердження достатності оборотних коштів за 2024 рік </t>
  </si>
  <si>
    <t>2024 рік</t>
  </si>
  <si>
    <t xml:space="preserve">Вимога Замовника, грн, </t>
  </si>
  <si>
    <t xml:space="preserve">1.3.2. Підтвердження достатності оборотних коштів за 2023 рік </t>
  </si>
  <si>
    <t>2023 рік</t>
  </si>
  <si>
    <t xml:space="preserve">1.3.3. Підтвердження достатності оборотних коштів за 2022 рік </t>
  </si>
  <si>
    <t>2022 рік</t>
  </si>
  <si>
    <t>Більше 20%</t>
  </si>
  <si>
    <t>2. Висновок</t>
  </si>
  <si>
    <t>Назва компанії:</t>
  </si>
  <si>
    <t xml:space="preserve">Дата: </t>
  </si>
  <si>
    <t>Підпис, печатка компанії:</t>
  </si>
  <si>
    <t>Просимо надіслати даний файл у форматах .pdf та .xlsx</t>
  </si>
  <si>
    <t>(а) Подайте Звіт про фінансові результати (Форму № 2-мс) за 2024р., або інший документ з чітким зазначенням обороту компанії за 2024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п.1.3.1.</t>
  </si>
  <si>
    <t>(а) Подайте Звіт про фінансові результати (Форму № 2-мс) за 2023р., або інший документ з чітким зазначенням обороту компанії за 2023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п.1.3.2.</t>
  </si>
  <si>
    <t>(а) Подайте Звіт про фінансові результати (Форму № 2-мс) за 2022р., або інший документ з чітким зазначенням обороту компанії за 2022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п.1.3.3.</t>
  </si>
  <si>
    <r>
      <rPr>
        <b/>
        <sz val="12"/>
        <color theme="1"/>
        <rFont val="Times New Roman"/>
        <family val="1"/>
        <charset val="204"/>
      </rPr>
      <t xml:space="preserve">1.4 Виконання послуг/робіт власними силами </t>
    </r>
    <r>
      <rPr>
        <sz val="12"/>
        <color theme="1"/>
        <rFont val="Times New Roman"/>
        <family val="1"/>
        <charset val="204"/>
      </rPr>
      <t>( готовність та здатність Учасника виконати всі роботи, що є предметом закупівлі, без залучення третіх осіб (субпідрядників)</t>
    </r>
  </si>
  <si>
    <t>Анкета технічної кваліфікації
для тендеру на закупівлю  послуг з влаштування навісів для автостоянки у с. Мартусівка.</t>
  </si>
  <si>
    <r>
      <t xml:space="preserve">1.3. Підтвердження достатності оборотних коштів за останніх три роки 
</t>
    </r>
    <r>
      <rPr>
        <sz val="12"/>
        <rFont val="Times New Roman"/>
        <family val="1"/>
        <charset val="204"/>
      </rPr>
      <t>(вказати середні показники за три роки)</t>
    </r>
  </si>
  <si>
    <r>
      <t xml:space="preserve">(a) Додайте  лист-гарантію з підписом керівника та печаткою, що </t>
    </r>
    <r>
      <rPr>
        <b/>
        <u/>
        <sz val="12"/>
        <rFont val="Times New Roman"/>
        <family val="1"/>
        <charset val="204"/>
      </rPr>
      <t xml:space="preserve">всі послуги/роботи будуть виконані виключно власними силами та ресурсами компанії
</t>
    </r>
    <r>
      <rPr>
        <sz val="12"/>
        <rFont val="Times New Roman"/>
        <family val="1"/>
        <charset val="204"/>
      </rPr>
      <t xml:space="preserve">
або </t>
    </r>
    <r>
      <rPr>
        <b/>
        <u/>
        <sz val="12"/>
        <rFont val="Times New Roman"/>
        <family val="1"/>
        <charset val="204"/>
      </rPr>
      <t>лист-гарантію про залучення  субпідрядників на виконання робіт, які не перевищують 20% від загальної суми цінової пропозиції.</t>
    </r>
    <r>
      <rPr>
        <sz val="12"/>
        <rFont val="Times New Roman"/>
        <family val="1"/>
        <charset val="204"/>
      </rPr>
      <t xml:space="preserve"> Учасник також має вказати перелік робіт, які планується передати субпідрядникам, 
або </t>
    </r>
    <r>
      <rPr>
        <b/>
        <u/>
        <sz val="12"/>
        <rFont val="Times New Roman"/>
        <family val="1"/>
        <charset val="204"/>
      </rPr>
      <t>лист про залучення субпідрядної компанії з повним переліком робіт, які він планує передати субпідрядникам</t>
    </r>
    <r>
      <rPr>
        <sz val="12"/>
        <rFont val="Times New Roman"/>
        <family val="1"/>
        <charset val="204"/>
      </rPr>
      <t>,</t>
    </r>
    <r>
      <rPr>
        <b/>
        <u/>
        <sz val="12"/>
        <rFont val="Times New Roman"/>
        <family val="1"/>
        <charset val="204"/>
      </rPr>
      <t xml:space="preserve"> що перевищують 20% від загальної суми цінової пропозиції,</t>
    </r>
    <r>
      <rPr>
        <sz val="12"/>
        <rFont val="Times New Roman"/>
        <family val="1"/>
        <charset val="204"/>
      </rPr>
      <t xml:space="preserve"> а також інформацію про цих субпідрядників.
(б) Підтвердіть коректний варіант виконання послуг/робіт, вказавши </t>
    </r>
    <r>
      <rPr>
        <i/>
        <sz val="12"/>
        <rFont val="Times New Roman"/>
        <family val="1"/>
        <charset val="204"/>
      </rPr>
      <t>"так"</t>
    </r>
    <r>
      <rPr>
        <sz val="12"/>
        <rFont val="Times New Roman"/>
        <family val="1"/>
        <charset val="204"/>
      </rPr>
      <t xml:space="preserve"> або </t>
    </r>
    <r>
      <rPr>
        <i/>
        <sz val="12"/>
        <rFont val="Times New Roman"/>
        <family val="1"/>
        <charset val="204"/>
      </rPr>
      <t>"ні"</t>
    </r>
    <r>
      <rPr>
        <sz val="12"/>
        <rFont val="Times New Roman"/>
        <family val="1"/>
        <charset val="204"/>
      </rPr>
      <t xml:space="preserve"> у стовпцях праворуч.
</t>
    </r>
  </si>
  <si>
    <t>До 20%</t>
  </si>
  <si>
    <r>
      <rPr>
        <u/>
        <sz val="12"/>
        <rFont val="Times New Roman"/>
        <family val="1"/>
        <charset val="204"/>
      </rPr>
      <t xml:space="preserve">Субпідрядні організції  не залучаються, або залучаються </t>
    </r>
    <r>
      <rPr>
        <b/>
        <u/>
        <sz val="12"/>
        <rFont val="Times New Roman"/>
        <family val="1"/>
        <charset val="204"/>
      </rPr>
      <t>в обсязі до 20% від загальної суми цінової пропозиції.</t>
    </r>
    <r>
      <rPr>
        <sz val="12"/>
        <rFont val="Times New Roman"/>
        <family val="1"/>
        <charset val="204"/>
      </rPr>
      <t xml:space="preserve">
Всі послуги/роботи будуть виконані виключно власними силами та ресурсами компанії, або обсяг робіт, які планується виконувати субпідрядними організаціями, не перевищує 20% кошторисної вартості
</t>
    </r>
  </si>
  <si>
    <r>
      <rPr>
        <u/>
        <sz val="12"/>
        <rFont val="Times New Roman"/>
        <family val="1"/>
        <charset val="204"/>
      </rPr>
      <t xml:space="preserve">Субпідрядні організації залучаються  на виконання послуг/робіт, </t>
    </r>
    <r>
      <rPr>
        <b/>
        <u/>
        <sz val="12"/>
        <rFont val="Times New Roman"/>
        <family val="1"/>
        <charset val="204"/>
      </rPr>
      <t>які перевищують 20% від загальної суми цінової пропозиції</t>
    </r>
    <r>
      <rPr>
        <u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
В такому випадку, надати перелік робіт, які планується виконувати силами субпідрядних організації, а також назву сібпідрядних організацій.</t>
    </r>
  </si>
  <si>
    <t>Коментарі Замовника/Технічного експерту:</t>
  </si>
  <si>
    <t>для тендеру на закупівлю комплексу послуг з "Капітального ремонту кабінету комп'ютерної томографії в приміщенні державної установи
"Національний науковий центр радіаційної медицини, гематології та онкології Національної академії медичних наук України"</t>
  </si>
  <si>
    <t>Спеціальність</t>
  </si>
  <si>
    <t>Головний інженер або інша особа, яка здійснює технічне керівництво діяльністю</t>
  </si>
  <si>
    <t>Керівник будівельного майданчика</t>
  </si>
  <si>
    <t xml:space="preserve">Інженер-проєктувальник в частині кошторисної документації </t>
  </si>
  <si>
    <t>Інженер з охорони праці</t>
  </si>
  <si>
    <t>Загальна кількість персоналу (включаючи керівний, інженерно-технічний та робітничий персонал)</t>
  </si>
  <si>
    <t>10 балів: Повністю відповідає вимогам демонструє повну інформацію та можливості в ключових сферах, профіль компанії актуальний.
5 балів: Частково відповідає вимогам демонструє недостатню інформацію або можливості в суттєвих аспектах 
0 балів: Невідповідність вимогам – демонстрація недостатньої  інформації чи можливостей або відсутність доказів наданої інформації</t>
  </si>
  <si>
    <t>(a) Додайте необхідний документ*
(б) Підтвердьте, що ви прикріпили документ, написавши «так» у клітинці праворуч; або підтвердьте, що ви не додали жодного документа, написавши «ні».</t>
  </si>
  <si>
    <t xml:space="preserve">*Додайте копію штатного розкладу, копії трудових книжок, копії наказів про призначення, копії договорів цивільно-правового характеру, інші підтверджуючі документи.
</t>
  </si>
  <si>
    <t>Вимога Замовника,
спеціалістів  не менше</t>
  </si>
  <si>
    <t xml:space="preserve">Пропозиція Учасника,
спеціалістів  не менше </t>
  </si>
  <si>
    <t>Кількість персоналу (спеціалістів)</t>
  </si>
  <si>
    <t xml:space="preserve">          Обов'язково надіслати даний файл у форматі .pdf (з підписом та печаткою) та .xlsx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</si>
  <si>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Спеціалісти робітничих спеціальностей</t>
  </si>
  <si>
    <t xml:space="preserve">2022, 2023, 2024 рік </t>
  </si>
  <si>
    <t xml:space="preserve">(a) Додайте лист, який описує профіль компанії, представляючи передумови, структуру, організаційну схему та будь-яку іншу відповідну інформацію. 
(б) Додати документ, який затверджений в компанії та визначає методи та процеси контролю якості в ході виконання та по завершенню будівельно-монтажних робіт. 
Положення має базуватись на практичних заходах та відповідати проектному обсягу робіт. 
</t>
  </si>
  <si>
    <r>
      <t>Список керівного, інженерно-технічного та робітничого персоналу, який буде залучений до організації проекту Компанії
До переліку</t>
    </r>
    <r>
      <rPr>
        <sz val="12"/>
        <rFont val="Times New Roman"/>
        <family val="1"/>
        <charset val="204"/>
      </rPr>
      <t xml:space="preserve"> обов’язкових</t>
    </r>
    <r>
      <rPr>
        <sz val="12"/>
        <color theme="1"/>
        <rFont val="Times New Roman"/>
        <family val="1"/>
        <charset val="204"/>
      </rPr>
      <t xml:space="preserve"> ключових посад працівників, в кількісті необхідній для надання послуг/виконання робіт (згідно з технічним завданням) відносяться:</t>
    </r>
  </si>
  <si>
    <r>
      <t xml:space="preserve">(а) Заповніть форму в п.1.2 та додати копії договорів з подібними вимогами, </t>
    </r>
    <r>
      <rPr>
        <b/>
        <sz val="12"/>
        <color theme="1"/>
        <rFont val="Times New Roman"/>
        <family val="1"/>
        <charset val="204"/>
      </rPr>
      <t>актів виконаних робіт</t>
    </r>
    <r>
      <rPr>
        <sz val="12"/>
        <color theme="1"/>
        <rFont val="Times New Roman"/>
        <family val="1"/>
        <charset val="204"/>
      </rPr>
      <t xml:space="preserve">, рекомендаційні листи від клієнтів, </t>
    </r>
    <r>
      <rPr>
        <b/>
        <sz val="12"/>
        <color theme="1"/>
        <rFont val="Times New Roman"/>
        <family val="1"/>
        <charset val="204"/>
      </rPr>
      <t>сертифікатів про прийняття об’єкта в експлуатацію</t>
    </r>
    <r>
      <rPr>
        <sz val="12"/>
        <color theme="1"/>
        <rFont val="Times New Roman"/>
        <family val="1"/>
        <charset val="204"/>
      </rPr>
      <t xml:space="preserve">. 
(б) Підтвердьте, що ви прикріпили документ, написавши «так» у клітинці праворуч; або підтвердьте, що ви не додали жодного документа, написавши «ні».
</t>
    </r>
  </si>
  <si>
    <r>
      <t>5</t>
    </r>
    <r>
      <rPr>
        <b/>
        <u/>
        <sz val="12"/>
        <color theme="1"/>
        <rFont val="Times New Roman"/>
        <family val="1"/>
        <charset val="204"/>
      </rPr>
      <t xml:space="preserve"> балів: </t>
    </r>
    <r>
      <rPr>
        <sz val="12"/>
        <color theme="1"/>
        <rFont val="Times New Roman"/>
        <family val="1"/>
        <charset val="204"/>
      </rPr>
      <t xml:space="preserve"> Учасник у </t>
    </r>
    <r>
      <rPr>
        <b/>
        <sz val="12"/>
        <color theme="1"/>
        <rFont val="Times New Roman"/>
        <family val="1"/>
        <charset val="204"/>
      </rPr>
      <t xml:space="preserve">листі- гарантії </t>
    </r>
    <r>
      <rPr>
        <sz val="12"/>
        <color theme="1"/>
        <rFont val="Times New Roman"/>
        <family val="1"/>
        <charset val="204"/>
      </rPr>
      <t xml:space="preserve">чітко зазначив, що не планує залучати субпідрядників для виконання жодної частини робіт, або в обсязі до 20% від загальної суми цінової пропозиції.
</t>
    </r>
    <r>
      <rPr>
        <b/>
        <u/>
        <sz val="12"/>
        <color theme="1"/>
        <rFont val="Times New Roman"/>
        <family val="1"/>
        <charset val="204"/>
      </rPr>
      <t>0 балів:</t>
    </r>
    <r>
      <rPr>
        <sz val="12"/>
        <color theme="1"/>
        <rFont val="Times New Roman"/>
        <family val="1"/>
        <charset val="204"/>
      </rPr>
      <t xml:space="preserve"> Учасник у </t>
    </r>
    <r>
      <rPr>
        <b/>
        <sz val="12"/>
        <color theme="1"/>
        <rFont val="Times New Roman"/>
        <family val="1"/>
        <charset val="204"/>
      </rPr>
      <t xml:space="preserve">листі-гарантії </t>
    </r>
    <r>
      <rPr>
        <sz val="12"/>
        <color theme="1"/>
        <rFont val="Times New Roman"/>
        <family val="1"/>
        <charset val="204"/>
      </rPr>
      <t xml:space="preserve">зазначив, що планує залучати субпідрядників на виконання робіт, що перевищують 20% від загальної суми цінової пропозиції.  </t>
    </r>
  </si>
  <si>
    <r>
      <t xml:space="preserve">(a) Додайте необхідний документ.
(б) Оберіть необхідний варіант </t>
    </r>
    <r>
      <rPr>
        <b/>
        <sz val="12"/>
        <rFont val="Times New Roman"/>
        <family val="1"/>
        <charset val="204"/>
      </rPr>
      <t>"так"</t>
    </r>
    <r>
      <rPr>
        <sz val="12"/>
        <rFont val="Times New Roman"/>
        <family val="1"/>
        <charset val="204"/>
      </rPr>
      <t xml:space="preserve"> або </t>
    </r>
    <r>
      <rPr>
        <b/>
        <sz val="12"/>
        <rFont val="Times New Roman"/>
        <family val="1"/>
        <charset val="204"/>
      </rPr>
      <t>"ні"</t>
    </r>
    <r>
      <rPr>
        <sz val="12"/>
        <rFont val="Times New Roman"/>
        <family val="1"/>
        <charset val="204"/>
      </rPr>
      <t xml:space="preserve">
(в) Підтвердьте, що ви прикріпили документ, написавши «так» у клітинці праворуч</t>
    </r>
  </si>
  <si>
    <t>ТАК / НІ</t>
  </si>
  <si>
    <t xml:space="preserve">Додаток_4 до Запиту №2516 </t>
  </si>
  <si>
    <t>(а) Подайте Звіти про фінансові результати (Форму № 2-мс) за 2022, 2023, 2024р., та вкажіть середні показники за три роки
(б) Підтвердьте, що ви прикріпили документи, написавши «так» у клітинці праворуч; або підтвердьте, що ви не додали жодного документа, написавши «ні».
(в)Заповніть форму в п.1.3.</t>
  </si>
  <si>
    <r>
      <t xml:space="preserve">1.1 Організаційна структура та резерв відповідних людських ресурсів, включаючи профіль компанії. </t>
    </r>
    <r>
      <rPr>
        <b/>
        <sz val="12"/>
        <rFont val="Times New Roman"/>
        <family val="1"/>
        <charset val="204"/>
      </rPr>
      <t xml:space="preserve">Положення про контроль якості або технологія контролю якості </t>
    </r>
  </si>
  <si>
    <r>
      <rPr>
        <b/>
        <sz val="16"/>
        <color theme="1"/>
        <rFont val="Times New Roman"/>
        <family val="1"/>
        <charset val="204"/>
      </rPr>
      <t>Формат подання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3" tint="9.9978637043366805E-2"/>
        <rFont val="Times New Roman"/>
        <family val="1"/>
        <charset val="204"/>
      </rPr>
      <t xml:space="preserve">Надавайте лише документи, що підтверджують виконання конкретних кваліфікаційних критерієв. 
Назви файлів мають бути короткими, змістовними та містити номер вимоги, до якої вони належать,  наприклад: </t>
    </r>
    <r>
      <rPr>
        <b/>
        <i/>
        <sz val="14"/>
        <color theme="3" tint="9.9978637043366805E-2"/>
        <rFont val="Times New Roman"/>
        <family val="1"/>
        <charset val="204"/>
      </rPr>
      <t>«1_1_Профіль_компанії»</t>
    </r>
  </si>
  <si>
    <r>
      <t>1.2.Підтверджена історія  надання</t>
    </r>
    <r>
      <rPr>
        <b/>
        <sz val="12"/>
        <color theme="1"/>
        <rFont val="Times New Roman"/>
        <family val="1"/>
        <charset val="204"/>
      </rPr>
      <t xml:space="preserve"> подібних послуг/виконання робіт з реалізації проектів житлових або нежитлових будівель та введення об'єкту в експлуатацію (копії договорів та/або міжнародних договорів з подібними вимогами, акти виконаних робіт, листи-відгуки, сертифікат про прийняття об’єкта в експлуатацію)</t>
    </r>
    <r>
      <rPr>
        <sz val="12"/>
        <color theme="1"/>
        <rFont val="Times New Roman"/>
        <family val="1"/>
        <charset val="204"/>
      </rPr>
      <t xml:space="preserve"> з капітального ремонту або реконструкції класу наслідків не менше СС2.
Кількість і опис подібних  проектів, які були задовільно завершені  протягом останніх 5-х років, Аналогічний вважається завершений проект сумою від</t>
    </r>
    <r>
      <rPr>
        <b/>
        <sz val="12"/>
        <color theme="1"/>
        <rFont val="Times New Roman"/>
        <family val="1"/>
        <charset val="204"/>
      </rPr>
      <t xml:space="preserve"> 4  млн</t>
    </r>
    <r>
      <rPr>
        <sz val="12"/>
        <color theme="1"/>
        <rFont val="Times New Roman"/>
        <family val="1"/>
        <charset val="204"/>
      </rPr>
      <t xml:space="preserve"> грн. Надайте до 2 проектів.
</t>
    </r>
    <r>
      <rPr>
        <b/>
        <sz val="12"/>
        <color theme="1"/>
        <rFont val="Times New Roman"/>
        <family val="1"/>
        <charset val="204"/>
      </rPr>
      <t>До уваги Учасників: договори без актів виконаних робіт та сертифіката про прийняття об'єкта в ескплуатацію не будуть прийняті до розгляду</t>
    </r>
  </si>
  <si>
    <r>
      <rPr>
        <b/>
        <u/>
        <sz val="12"/>
        <color theme="1"/>
        <rFont val="Times New Roman"/>
        <family val="1"/>
        <charset val="204"/>
      </rPr>
      <t xml:space="preserve">10 балів: </t>
    </r>
    <r>
      <rPr>
        <sz val="12"/>
        <color theme="1"/>
        <rFont val="Times New Roman"/>
        <family val="1"/>
        <charset val="204"/>
      </rPr>
      <t xml:space="preserve">середній оборот компанії за три роки складає </t>
    </r>
    <r>
      <rPr>
        <b/>
        <sz val="12"/>
        <color theme="1"/>
        <rFont val="Times New Roman"/>
        <family val="1"/>
        <charset val="204"/>
      </rPr>
      <t>більше 30 мільйонів гривень</t>
    </r>
    <r>
      <rPr>
        <sz val="12"/>
        <color theme="1"/>
        <rFont val="Times New Roman"/>
        <family val="1"/>
        <charset val="204"/>
      </rPr>
      <t xml:space="preserve">; 
</t>
    </r>
    <r>
      <rPr>
        <b/>
        <u/>
        <sz val="12"/>
        <color theme="1"/>
        <rFont val="Times New Roman"/>
        <family val="1"/>
        <charset val="204"/>
      </rPr>
      <t>5 балів:</t>
    </r>
    <r>
      <rPr>
        <sz val="12"/>
        <color theme="1"/>
        <rFont val="Times New Roman"/>
        <family val="1"/>
        <charset val="204"/>
      </rPr>
      <t xml:space="preserve"> середній оборот компанії за три роки складає від </t>
    </r>
    <r>
      <rPr>
        <b/>
        <sz val="12"/>
        <color theme="1"/>
        <rFont val="Times New Roman"/>
        <family val="1"/>
        <charset val="204"/>
      </rPr>
      <t>30 до 15 мільйонів гривень</t>
    </r>
    <r>
      <rPr>
        <sz val="12"/>
        <color theme="1"/>
        <rFont val="Times New Roman"/>
        <family val="1"/>
        <charset val="204"/>
      </rPr>
      <t xml:space="preserve">;  
</t>
    </r>
    <r>
      <rPr>
        <b/>
        <u/>
        <sz val="12"/>
        <color theme="1"/>
        <rFont val="Times New Roman"/>
        <family val="1"/>
        <charset val="204"/>
      </rPr>
      <t>0 балів:</t>
    </r>
    <r>
      <rPr>
        <sz val="12"/>
        <color theme="1"/>
        <rFont val="Times New Roman"/>
        <family val="1"/>
        <charset val="204"/>
      </rPr>
      <t xml:space="preserve"> середній оборот компанії за три роки складає  менше </t>
    </r>
    <r>
      <rPr>
        <b/>
        <sz val="12"/>
        <color theme="1"/>
        <rFont val="Times New Roman"/>
        <family val="1"/>
        <charset val="204"/>
      </rPr>
      <t xml:space="preserve">15 мільйонів гривень; </t>
    </r>
    <r>
      <rPr>
        <sz val="12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</si>
</sst>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₴&quot;"/>
  </numFmts>
  <fonts count="20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FF0000"/>
      <name val="Aptos Narrow"/>
      <family val="2"/>
      <charset val="204"/>
      <scheme val="minor"/>
    </font>
    <font>
      <b/>
      <sz val="12"/>
      <color theme="1"/>
      <name val="Aptos Narrow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Aptos Narrow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3" tint="9.9978637043366805E-2"/>
      <name val="Times New Roman"/>
      <family val="1"/>
      <charset val="204"/>
    </font>
    <font>
      <b/>
      <i/>
      <sz val="14"/>
      <color theme="3" tint="9.9978637043366805E-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top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left" vertical="top" wrapText="1"/>
    </xf>
    <xf numFmtId="0" fontId="9" fillId="5" borderId="45" xfId="0" applyFont="1" applyFill="1" applyBorder="1" applyAlignment="1">
      <alignment horizontal="right" vertical="top" wrapText="1"/>
    </xf>
    <xf numFmtId="0" fontId="6" fillId="5" borderId="45" xfId="0" applyFont="1" applyFill="1" applyBorder="1" applyAlignment="1">
      <alignment horizontal="right" vertical="top"/>
    </xf>
    <xf numFmtId="0" fontId="6" fillId="5" borderId="50" xfId="0" applyFont="1" applyFill="1" applyBorder="1" applyAlignment="1">
      <alignment horizontal="right" vertical="top"/>
    </xf>
    <xf numFmtId="0" fontId="6" fillId="3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top"/>
    </xf>
    <xf numFmtId="0" fontId="9" fillId="5" borderId="39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5" borderId="49" xfId="0" applyFont="1" applyFill="1" applyBorder="1" applyAlignment="1">
      <alignment horizontal="center" vertical="top" wrapText="1"/>
    </xf>
    <xf numFmtId="0" fontId="1" fillId="5" borderId="48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5" borderId="49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top" wrapText="1"/>
    </xf>
    <xf numFmtId="0" fontId="6" fillId="4" borderId="41" xfId="0" applyFont="1" applyFill="1" applyBorder="1" applyAlignment="1">
      <alignment horizontal="left" vertical="top" wrapText="1"/>
    </xf>
    <xf numFmtId="0" fontId="6" fillId="4" borderId="40" xfId="0" applyFont="1" applyFill="1" applyBorder="1" applyAlignment="1">
      <alignment horizontal="left" vertical="top" wrapText="1"/>
    </xf>
    <xf numFmtId="0" fontId="7" fillId="7" borderId="20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7" fillId="7" borderId="45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top" wrapText="1"/>
    </xf>
    <xf numFmtId="164" fontId="7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left" vertical="top" wrapText="1"/>
    </xf>
    <xf numFmtId="0" fontId="6" fillId="7" borderId="41" xfId="0" applyFont="1" applyFill="1" applyBorder="1" applyAlignment="1">
      <alignment horizontal="left" vertical="top" wrapText="1"/>
    </xf>
    <xf numFmtId="0" fontId="6" fillId="7" borderId="40" xfId="0" applyFont="1" applyFill="1" applyBorder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top" wrapText="1"/>
    </xf>
    <xf numFmtId="0" fontId="7" fillId="4" borderId="43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1" fillId="4" borderId="22" xfId="0" quotePrefix="1" applyFont="1" applyFill="1" applyBorder="1" applyAlignment="1">
      <alignment horizontal="left" vertical="top" wrapText="1"/>
    </xf>
    <xf numFmtId="0" fontId="1" fillId="4" borderId="23" xfId="0" quotePrefix="1" applyFont="1" applyFill="1" applyBorder="1" applyAlignment="1">
      <alignment horizontal="left" vertical="top" wrapText="1"/>
    </xf>
    <xf numFmtId="0" fontId="1" fillId="4" borderId="10" xfId="0" quotePrefix="1" applyFont="1" applyFill="1" applyBorder="1" applyAlignment="1">
      <alignment horizontal="left" vertical="top" wrapText="1"/>
    </xf>
    <xf numFmtId="0" fontId="1" fillId="4" borderId="28" xfId="0" quotePrefix="1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left" vertical="top" wrapText="1"/>
    </xf>
    <xf numFmtId="0" fontId="6" fillId="7" borderId="14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left" vertical="top" wrapText="1"/>
    </xf>
    <xf numFmtId="0" fontId="1" fillId="7" borderId="44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horizontal="left" vertical="top" wrapText="1"/>
    </xf>
    <xf numFmtId="0" fontId="9" fillId="7" borderId="45" xfId="0" applyFont="1" applyFill="1" applyBorder="1" applyAlignment="1">
      <alignment horizontal="left" vertical="top" wrapText="1"/>
    </xf>
    <xf numFmtId="0" fontId="6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left" vertical="top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" fillId="7" borderId="20" xfId="0" quotePrefix="1" applyFont="1" applyFill="1" applyBorder="1" applyAlignment="1">
      <alignment horizontal="left" vertical="center" wrapText="1"/>
    </xf>
    <xf numFmtId="0" fontId="1" fillId="7" borderId="33" xfId="0" quotePrefix="1" applyFont="1" applyFill="1" applyBorder="1" applyAlignment="1">
      <alignment horizontal="left" vertical="center" wrapText="1"/>
    </xf>
    <xf numFmtId="0" fontId="1" fillId="7" borderId="3" xfId="0" quotePrefix="1" applyFont="1" applyFill="1" applyBorder="1" applyAlignment="1">
      <alignment horizontal="left" vertical="center" wrapText="1"/>
    </xf>
    <xf numFmtId="0" fontId="1" fillId="7" borderId="35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4" fillId="3" borderId="1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7" borderId="20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20" xfId="0" quotePrefix="1" applyFont="1" applyFill="1" applyBorder="1" applyAlignment="1">
      <alignment horizontal="left" vertical="top" wrapText="1"/>
    </xf>
    <xf numFmtId="0" fontId="1" fillId="7" borderId="33" xfId="0" quotePrefix="1" applyFont="1" applyFill="1" applyBorder="1" applyAlignment="1">
      <alignment horizontal="left" vertical="top" wrapText="1"/>
    </xf>
    <xf numFmtId="0" fontId="1" fillId="7" borderId="3" xfId="0" quotePrefix="1" applyFont="1" applyFill="1" applyBorder="1" applyAlignment="1">
      <alignment horizontal="left" vertical="top" wrapText="1"/>
    </xf>
    <xf numFmtId="0" fontId="1" fillId="7" borderId="35" xfId="0" quotePrefix="1" applyFont="1" applyFill="1" applyBorder="1" applyAlignment="1">
      <alignment horizontal="left" vertical="top" wrapText="1"/>
    </xf>
    <xf numFmtId="0" fontId="7" fillId="4" borderId="17" xfId="0" applyFont="1" applyFill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top" wrapText="1"/>
    </xf>
    <xf numFmtId="0" fontId="7" fillId="4" borderId="19" xfId="0" applyFont="1" applyFill="1" applyBorder="1" applyAlignment="1">
      <alignment horizontal="left" vertical="top" wrapText="1"/>
    </xf>
    <xf numFmtId="0" fontId="6" fillId="4" borderId="29" xfId="0" applyFont="1" applyFill="1" applyBorder="1" applyAlignment="1">
      <alignment horizontal="left" vertical="top" wrapText="1"/>
    </xf>
    <xf numFmtId="0" fontId="6" fillId="4" borderId="30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7" borderId="32" xfId="0" applyFont="1" applyFill="1" applyBorder="1" applyAlignment="1">
      <alignment horizontal="left" vertical="top" wrapText="1"/>
    </xf>
    <xf numFmtId="0" fontId="1" fillId="7" borderId="34" xfId="0" applyFont="1" applyFill="1" applyBorder="1" applyAlignment="1">
      <alignment horizontal="left" vertical="top" wrapText="1"/>
    </xf>
    <xf numFmtId="0" fontId="1" fillId="7" borderId="3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E440-940D-4BA5-A6D0-176FF3B7E0D3}">
  <sheetPr>
    <pageSetUpPr fitToPage="1"/>
  </sheetPr>
  <dimension ref="A1:AE56"/>
  <sheetViews>
    <sheetView tabSelected="1" view="pageBreakPreview" topLeftCell="F22" zoomScale="60" zoomScaleNormal="73" workbookViewId="0">
      <selection activeCell="M39" sqref="M39:M43"/>
    </sheetView>
  </sheetViews>
  <sheetFormatPr defaultColWidth="2.5546875" defaultRowHeight="15.6" x14ac:dyDescent="0.3"/>
  <cols>
    <col min="1" max="1" width="3.44140625" style="1" customWidth="1"/>
    <col min="2" max="2" width="39.44140625" style="1" customWidth="1"/>
    <col min="3" max="3" width="6.6640625" style="1" customWidth="1"/>
    <col min="4" max="4" width="12.6640625" style="1" customWidth="1"/>
    <col min="5" max="5" width="14.88671875" style="1" customWidth="1"/>
    <col min="6" max="6" width="30.6640625" style="1" customWidth="1"/>
    <col min="7" max="7" width="26" style="1" customWidth="1"/>
    <col min="8" max="8" width="39.109375" style="1" customWidth="1"/>
    <col min="9" max="12" width="23.6640625" style="1" customWidth="1"/>
    <col min="13" max="13" width="66.88671875" style="1" customWidth="1"/>
    <col min="14" max="14" width="18.6640625" style="1" customWidth="1"/>
    <col min="15" max="15" width="15" style="1" customWidth="1"/>
    <col min="16" max="16" width="15" style="6" customWidth="1"/>
    <col min="17" max="17" width="15.6640625" style="6" customWidth="1"/>
    <col min="18" max="18" width="15.6640625" style="1" customWidth="1"/>
    <col min="19" max="16384" width="2.5546875" style="1"/>
  </cols>
  <sheetData>
    <row r="1" spans="1:31" customFormat="1" ht="21" x14ac:dyDescent="0.3">
      <c r="A1" s="1"/>
      <c r="B1" s="122" t="s">
        <v>73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customFormat="1" ht="46.8" customHeight="1" x14ac:dyDescent="0.35">
      <c r="B2" s="123" t="s">
        <v>64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24.6" x14ac:dyDescent="0.3">
      <c r="B3" s="125" t="s">
        <v>44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6"/>
    </row>
    <row r="4" spans="1:31" ht="72" customHeight="1" thickBot="1" x14ac:dyDescent="0.35">
      <c r="B4" s="125" t="s">
        <v>51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4"/>
    </row>
    <row r="5" spans="1:31" ht="20.399999999999999" x14ac:dyDescent="0.3">
      <c r="B5" s="128" t="s">
        <v>0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30"/>
    </row>
    <row r="6" spans="1:31" s="5" customFormat="1" ht="89.4" customHeight="1" thickBot="1" x14ac:dyDescent="0.35">
      <c r="B6" s="22" t="s">
        <v>1</v>
      </c>
      <c r="C6" s="131" t="s">
        <v>76</v>
      </c>
      <c r="D6" s="132"/>
      <c r="E6" s="132"/>
      <c r="F6" s="132"/>
      <c r="G6" s="132"/>
      <c r="H6" s="132"/>
      <c r="I6" s="132"/>
      <c r="J6" s="132"/>
      <c r="K6" s="132"/>
      <c r="L6" s="132"/>
      <c r="M6" s="133"/>
      <c r="N6" s="17" t="s">
        <v>2</v>
      </c>
      <c r="O6" s="16" t="s">
        <v>3</v>
      </c>
      <c r="P6" s="16" t="s">
        <v>4</v>
      </c>
      <c r="Q6" s="134" t="s">
        <v>5</v>
      </c>
      <c r="R6" s="135"/>
    </row>
    <row r="7" spans="1:31" s="6" customFormat="1" ht="90.6" customHeight="1" x14ac:dyDescent="0.3">
      <c r="B7" s="23" t="s">
        <v>75</v>
      </c>
      <c r="C7" s="144" t="s">
        <v>67</v>
      </c>
      <c r="D7" s="145"/>
      <c r="E7" s="145"/>
      <c r="F7" s="145"/>
      <c r="G7" s="145"/>
      <c r="H7" s="145"/>
      <c r="I7" s="145"/>
      <c r="J7" s="145"/>
      <c r="K7" s="145"/>
      <c r="L7" s="146"/>
      <c r="M7" s="18" t="s">
        <v>59</v>
      </c>
      <c r="N7" s="69"/>
      <c r="O7" s="72"/>
      <c r="P7" s="72">
        <v>10</v>
      </c>
      <c r="Q7" s="24" t="s">
        <v>58</v>
      </c>
      <c r="R7" s="25"/>
    </row>
    <row r="8" spans="1:31" ht="22.8" customHeight="1" x14ac:dyDescent="0.3">
      <c r="B8" s="52" t="s">
        <v>68</v>
      </c>
      <c r="C8" s="50" t="s">
        <v>7</v>
      </c>
      <c r="D8" s="55" t="s">
        <v>52</v>
      </c>
      <c r="E8" s="56"/>
      <c r="F8" s="56"/>
      <c r="G8" s="56"/>
      <c r="H8" s="57"/>
      <c r="I8" s="47" t="s">
        <v>63</v>
      </c>
      <c r="J8" s="48"/>
      <c r="K8" s="48"/>
      <c r="L8" s="49"/>
      <c r="M8" s="75" t="s">
        <v>60</v>
      </c>
      <c r="N8" s="70"/>
      <c r="O8" s="73"/>
      <c r="P8" s="73"/>
      <c r="Q8" s="26"/>
      <c r="R8" s="27"/>
    </row>
    <row r="9" spans="1:31" ht="37.799999999999997" customHeight="1" x14ac:dyDescent="0.3">
      <c r="B9" s="53"/>
      <c r="C9" s="51"/>
      <c r="D9" s="58"/>
      <c r="E9" s="59"/>
      <c r="F9" s="59"/>
      <c r="G9" s="59"/>
      <c r="H9" s="60"/>
      <c r="I9" s="47" t="s">
        <v>61</v>
      </c>
      <c r="J9" s="49"/>
      <c r="K9" s="47" t="s">
        <v>62</v>
      </c>
      <c r="L9" s="49"/>
      <c r="M9" s="76"/>
      <c r="N9" s="70"/>
      <c r="O9" s="73"/>
      <c r="P9" s="73"/>
      <c r="Q9" s="26"/>
      <c r="R9" s="27"/>
    </row>
    <row r="10" spans="1:31" ht="25.2" customHeight="1" x14ac:dyDescent="0.3">
      <c r="B10" s="53"/>
      <c r="C10" s="13">
        <v>1</v>
      </c>
      <c r="D10" s="61" t="s">
        <v>53</v>
      </c>
      <c r="E10" s="62"/>
      <c r="F10" s="62"/>
      <c r="G10" s="62"/>
      <c r="H10" s="63"/>
      <c r="I10" s="32">
        <v>1</v>
      </c>
      <c r="J10" s="32"/>
      <c r="K10" s="30"/>
      <c r="L10" s="31"/>
      <c r="M10" s="76"/>
      <c r="N10" s="70"/>
      <c r="O10" s="73"/>
      <c r="P10" s="73"/>
      <c r="Q10" s="26"/>
      <c r="R10" s="27"/>
    </row>
    <row r="11" spans="1:31" ht="25.2" customHeight="1" x14ac:dyDescent="0.3">
      <c r="B11" s="53"/>
      <c r="C11" s="13">
        <v>2</v>
      </c>
      <c r="D11" s="61" t="s">
        <v>54</v>
      </c>
      <c r="E11" s="62"/>
      <c r="F11" s="62"/>
      <c r="G11" s="62"/>
      <c r="H11" s="63"/>
      <c r="I11" s="32">
        <v>1</v>
      </c>
      <c r="J11" s="32"/>
      <c r="K11" s="30"/>
      <c r="L11" s="31"/>
      <c r="M11" s="76"/>
      <c r="N11" s="70"/>
      <c r="O11" s="73"/>
      <c r="P11" s="73"/>
      <c r="Q11" s="26"/>
      <c r="R11" s="27"/>
    </row>
    <row r="12" spans="1:31" ht="25.2" customHeight="1" x14ac:dyDescent="0.3">
      <c r="B12" s="53"/>
      <c r="C12" s="13">
        <v>3</v>
      </c>
      <c r="D12" s="61" t="s">
        <v>55</v>
      </c>
      <c r="E12" s="62"/>
      <c r="F12" s="62"/>
      <c r="G12" s="62"/>
      <c r="H12" s="63"/>
      <c r="I12" s="32">
        <v>1</v>
      </c>
      <c r="J12" s="32"/>
      <c r="K12" s="30"/>
      <c r="L12" s="31"/>
      <c r="M12" s="76"/>
      <c r="N12" s="70"/>
      <c r="O12" s="73"/>
      <c r="P12" s="73"/>
      <c r="Q12" s="26"/>
      <c r="R12" s="27"/>
    </row>
    <row r="13" spans="1:31" ht="25.2" customHeight="1" x14ac:dyDescent="0.3">
      <c r="B13" s="53"/>
      <c r="C13" s="13">
        <v>4</v>
      </c>
      <c r="D13" s="61" t="s">
        <v>56</v>
      </c>
      <c r="E13" s="62"/>
      <c r="F13" s="62"/>
      <c r="G13" s="62"/>
      <c r="H13" s="63"/>
      <c r="I13" s="32">
        <v>1</v>
      </c>
      <c r="J13" s="32"/>
      <c r="K13" s="30"/>
      <c r="L13" s="31"/>
      <c r="M13" s="76"/>
      <c r="N13" s="70"/>
      <c r="O13" s="73"/>
      <c r="P13" s="73"/>
      <c r="Q13" s="26"/>
      <c r="R13" s="27"/>
    </row>
    <row r="14" spans="1:31" ht="25.2" customHeight="1" x14ac:dyDescent="0.3">
      <c r="B14" s="53"/>
      <c r="C14" s="13">
        <v>5</v>
      </c>
      <c r="D14" s="61" t="s">
        <v>65</v>
      </c>
      <c r="E14" s="62"/>
      <c r="F14" s="62"/>
      <c r="G14" s="62"/>
      <c r="H14" s="63"/>
      <c r="I14" s="32">
        <v>15</v>
      </c>
      <c r="J14" s="32"/>
      <c r="K14" s="30"/>
      <c r="L14" s="31"/>
      <c r="M14" s="76"/>
      <c r="N14" s="70"/>
      <c r="O14" s="73"/>
      <c r="P14" s="73"/>
      <c r="Q14" s="26"/>
      <c r="R14" s="27"/>
    </row>
    <row r="15" spans="1:31" ht="25.2" customHeight="1" x14ac:dyDescent="0.3">
      <c r="B15" s="54"/>
      <c r="C15" s="13">
        <v>6</v>
      </c>
      <c r="D15" s="61" t="s">
        <v>57</v>
      </c>
      <c r="E15" s="62"/>
      <c r="F15" s="62"/>
      <c r="G15" s="62"/>
      <c r="H15" s="63"/>
      <c r="I15" s="32">
        <v>20</v>
      </c>
      <c r="J15" s="32"/>
      <c r="K15" s="30"/>
      <c r="L15" s="31"/>
      <c r="M15" s="77"/>
      <c r="N15" s="71"/>
      <c r="O15" s="74"/>
      <c r="P15" s="74"/>
      <c r="Q15" s="28"/>
      <c r="R15" s="29"/>
    </row>
    <row r="16" spans="1:31" ht="24.6" customHeight="1" thickBot="1" x14ac:dyDescent="0.35">
      <c r="B16" s="147" t="s">
        <v>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9"/>
      <c r="N16" s="149"/>
      <c r="O16" s="149"/>
      <c r="P16" s="149"/>
      <c r="Q16" s="149"/>
      <c r="R16" s="150"/>
    </row>
    <row r="17" spans="2:18" x14ac:dyDescent="0.3">
      <c r="B17" s="151" t="s">
        <v>77</v>
      </c>
      <c r="C17" s="113" t="s">
        <v>7</v>
      </c>
      <c r="D17" s="113" t="s">
        <v>8</v>
      </c>
      <c r="E17" s="113"/>
      <c r="F17" s="113" t="s">
        <v>9</v>
      </c>
      <c r="G17" s="113" t="s">
        <v>10</v>
      </c>
      <c r="H17" s="113" t="s">
        <v>11</v>
      </c>
      <c r="I17" s="113" t="s">
        <v>12</v>
      </c>
      <c r="J17" s="113" t="s">
        <v>13</v>
      </c>
      <c r="K17" s="113"/>
      <c r="L17" s="113"/>
      <c r="M17" s="136" t="s">
        <v>69</v>
      </c>
      <c r="N17" s="138"/>
      <c r="O17" s="138"/>
      <c r="P17" s="138">
        <v>10</v>
      </c>
      <c r="Q17" s="140" t="s">
        <v>14</v>
      </c>
      <c r="R17" s="141"/>
    </row>
    <row r="18" spans="2:18" ht="21" customHeight="1" x14ac:dyDescent="0.3">
      <c r="B18" s="152"/>
      <c r="C18" s="79"/>
      <c r="D18" s="10" t="s">
        <v>15</v>
      </c>
      <c r="E18" s="10" t="s">
        <v>16</v>
      </c>
      <c r="F18" s="79"/>
      <c r="G18" s="79"/>
      <c r="H18" s="79"/>
      <c r="I18" s="79"/>
      <c r="J18" s="10" t="s">
        <v>17</v>
      </c>
      <c r="K18" s="10" t="s">
        <v>18</v>
      </c>
      <c r="L18" s="10" t="s">
        <v>19</v>
      </c>
      <c r="M18" s="137"/>
      <c r="N18" s="139"/>
      <c r="O18" s="139"/>
      <c r="P18" s="139"/>
      <c r="Q18" s="142"/>
      <c r="R18" s="143"/>
    </row>
    <row r="19" spans="2:18" ht="33.6" customHeight="1" x14ac:dyDescent="0.3">
      <c r="B19" s="152"/>
      <c r="C19" s="11"/>
      <c r="D19" s="11"/>
      <c r="E19" s="11"/>
      <c r="F19" s="12"/>
      <c r="G19" s="12"/>
      <c r="H19" s="12"/>
      <c r="I19" s="11"/>
      <c r="J19" s="11"/>
      <c r="K19" s="11"/>
      <c r="L19" s="11"/>
      <c r="M19" s="137"/>
      <c r="N19" s="139"/>
      <c r="O19" s="139"/>
      <c r="P19" s="139"/>
      <c r="Q19" s="142"/>
      <c r="R19" s="143"/>
    </row>
    <row r="20" spans="2:18" ht="32.4" customHeight="1" x14ac:dyDescent="0.3">
      <c r="B20" s="152"/>
      <c r="C20" s="11"/>
      <c r="D20" s="11"/>
      <c r="E20" s="11"/>
      <c r="F20" s="12"/>
      <c r="G20" s="12"/>
      <c r="H20" s="12"/>
      <c r="I20" s="11"/>
      <c r="J20" s="11"/>
      <c r="K20" s="11"/>
      <c r="L20" s="11"/>
      <c r="M20" s="137"/>
      <c r="N20" s="139"/>
      <c r="O20" s="139"/>
      <c r="P20" s="139"/>
      <c r="Q20" s="142"/>
      <c r="R20" s="143"/>
    </row>
    <row r="21" spans="2:18" x14ac:dyDescent="0.3">
      <c r="B21" s="152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37"/>
      <c r="N21" s="139"/>
      <c r="O21" s="139"/>
      <c r="P21" s="139"/>
      <c r="Q21" s="142"/>
      <c r="R21" s="143"/>
    </row>
    <row r="22" spans="2:18" ht="289.2" customHeight="1" x14ac:dyDescent="0.3">
      <c r="B22" s="153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37"/>
      <c r="N22" s="139"/>
      <c r="O22" s="139"/>
      <c r="P22" s="139"/>
      <c r="Q22" s="142"/>
      <c r="R22" s="143"/>
    </row>
    <row r="23" spans="2:18" ht="23.4" customHeight="1" thickBot="1" x14ac:dyDescent="0.35">
      <c r="B23" s="107" t="s">
        <v>6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9"/>
      <c r="N23" s="109"/>
      <c r="O23" s="109"/>
      <c r="P23" s="109"/>
      <c r="Q23" s="109"/>
      <c r="R23" s="110"/>
    </row>
    <row r="24" spans="2:18" ht="23.4" customHeight="1" x14ac:dyDescent="0.3">
      <c r="B24" s="111" t="s">
        <v>45</v>
      </c>
      <c r="C24" s="113" t="s">
        <v>7</v>
      </c>
      <c r="D24" s="113" t="s">
        <v>20</v>
      </c>
      <c r="E24" s="113"/>
      <c r="F24" s="113"/>
      <c r="G24" s="113"/>
      <c r="H24" s="113"/>
      <c r="I24" s="114" t="s">
        <v>66</v>
      </c>
      <c r="J24" s="114"/>
      <c r="K24" s="114"/>
      <c r="L24" s="114"/>
      <c r="M24" s="115" t="s">
        <v>74</v>
      </c>
      <c r="N24" s="67"/>
      <c r="O24" s="67"/>
      <c r="P24" s="116">
        <v>10</v>
      </c>
      <c r="Q24" s="118" t="s">
        <v>78</v>
      </c>
      <c r="R24" s="119"/>
    </row>
    <row r="25" spans="2:18" ht="15.6" customHeight="1" x14ac:dyDescent="0.3">
      <c r="B25" s="112"/>
      <c r="C25" s="79"/>
      <c r="D25" s="79"/>
      <c r="E25" s="79"/>
      <c r="F25" s="79"/>
      <c r="G25" s="79"/>
      <c r="H25" s="79"/>
      <c r="I25" s="80" t="s">
        <v>21</v>
      </c>
      <c r="J25" s="80"/>
      <c r="K25" s="80" t="s">
        <v>22</v>
      </c>
      <c r="L25" s="80"/>
      <c r="M25" s="81"/>
      <c r="N25" s="68"/>
      <c r="O25" s="68"/>
      <c r="P25" s="117"/>
      <c r="Q25" s="120"/>
      <c r="R25" s="121"/>
    </row>
    <row r="26" spans="2:18" ht="15.6" customHeight="1" x14ac:dyDescent="0.3">
      <c r="B26" s="112"/>
      <c r="C26" s="11">
        <v>1</v>
      </c>
      <c r="D26" s="83" t="s">
        <v>23</v>
      </c>
      <c r="E26" s="83"/>
      <c r="F26" s="83"/>
      <c r="G26" s="83"/>
      <c r="H26" s="83"/>
      <c r="I26" s="82" t="s">
        <v>24</v>
      </c>
      <c r="J26" s="82"/>
      <c r="K26" s="82">
        <f>(K31+K36+K36+K41)/3</f>
        <v>0</v>
      </c>
      <c r="L26" s="82"/>
      <c r="M26" s="81"/>
      <c r="N26" s="68"/>
      <c r="O26" s="68"/>
      <c r="P26" s="117"/>
      <c r="Q26" s="120"/>
      <c r="R26" s="121"/>
    </row>
    <row r="27" spans="2:18" ht="15.6" customHeight="1" x14ac:dyDescent="0.3">
      <c r="B27" s="112"/>
      <c r="C27" s="11">
        <v>2</v>
      </c>
      <c r="D27" s="83" t="s">
        <v>25</v>
      </c>
      <c r="E27" s="83"/>
      <c r="F27" s="83"/>
      <c r="G27" s="83"/>
      <c r="H27" s="83"/>
      <c r="I27" s="82" t="s">
        <v>24</v>
      </c>
      <c r="J27" s="82"/>
      <c r="K27" s="82">
        <f>(K32+K37+K37)/3</f>
        <v>0</v>
      </c>
      <c r="L27" s="82"/>
      <c r="M27" s="81"/>
      <c r="N27" s="68"/>
      <c r="O27" s="68"/>
      <c r="P27" s="117"/>
      <c r="Q27" s="120"/>
      <c r="R27" s="121"/>
    </row>
    <row r="28" spans="2:18" ht="43.8" customHeight="1" x14ac:dyDescent="0.3">
      <c r="B28" s="112"/>
      <c r="C28" s="11">
        <v>3</v>
      </c>
      <c r="D28" s="83" t="s">
        <v>26</v>
      </c>
      <c r="E28" s="83"/>
      <c r="F28" s="83"/>
      <c r="G28" s="83"/>
      <c r="H28" s="83"/>
      <c r="I28" s="82">
        <v>30000000</v>
      </c>
      <c r="J28" s="82"/>
      <c r="K28" s="82">
        <f>K26+K27</f>
        <v>0</v>
      </c>
      <c r="L28" s="82"/>
      <c r="M28" s="81"/>
      <c r="N28" s="68"/>
      <c r="O28" s="68"/>
      <c r="P28" s="117"/>
      <c r="Q28" s="120"/>
      <c r="R28" s="121"/>
    </row>
    <row r="29" spans="2:18" ht="15.6" customHeight="1" x14ac:dyDescent="0.3">
      <c r="B29" s="78" t="s">
        <v>27</v>
      </c>
      <c r="C29" s="79" t="s">
        <v>7</v>
      </c>
      <c r="D29" s="79" t="s">
        <v>20</v>
      </c>
      <c r="E29" s="79"/>
      <c r="F29" s="79"/>
      <c r="G29" s="79"/>
      <c r="H29" s="79"/>
      <c r="I29" s="80" t="s">
        <v>28</v>
      </c>
      <c r="J29" s="80"/>
      <c r="K29" s="80"/>
      <c r="L29" s="80"/>
      <c r="M29" s="81" t="s">
        <v>40</v>
      </c>
      <c r="N29" s="68"/>
      <c r="O29" s="68"/>
      <c r="P29" s="117"/>
      <c r="Q29" s="120"/>
      <c r="R29" s="121"/>
    </row>
    <row r="30" spans="2:18" ht="15.6" customHeight="1" x14ac:dyDescent="0.3">
      <c r="B30" s="78"/>
      <c r="C30" s="79"/>
      <c r="D30" s="79"/>
      <c r="E30" s="79"/>
      <c r="F30" s="79"/>
      <c r="G30" s="79"/>
      <c r="H30" s="79"/>
      <c r="I30" s="80" t="s">
        <v>29</v>
      </c>
      <c r="J30" s="80"/>
      <c r="K30" s="80" t="s">
        <v>22</v>
      </c>
      <c r="L30" s="80"/>
      <c r="M30" s="81"/>
      <c r="N30" s="68"/>
      <c r="O30" s="68"/>
      <c r="P30" s="117"/>
      <c r="Q30" s="120"/>
      <c r="R30" s="121"/>
    </row>
    <row r="31" spans="2:18" ht="15.6" customHeight="1" x14ac:dyDescent="0.3">
      <c r="B31" s="78"/>
      <c r="C31" s="11">
        <v>1</v>
      </c>
      <c r="D31" s="83" t="s">
        <v>23</v>
      </c>
      <c r="E31" s="83"/>
      <c r="F31" s="83"/>
      <c r="G31" s="83"/>
      <c r="H31" s="83"/>
      <c r="I31" s="82" t="s">
        <v>24</v>
      </c>
      <c r="J31" s="82"/>
      <c r="K31" s="82"/>
      <c r="L31" s="82"/>
      <c r="M31" s="81"/>
      <c r="N31" s="68"/>
      <c r="O31" s="68"/>
      <c r="P31" s="117"/>
      <c r="Q31" s="120"/>
      <c r="R31" s="121"/>
    </row>
    <row r="32" spans="2:18" ht="15.6" customHeight="1" x14ac:dyDescent="0.3">
      <c r="B32" s="78"/>
      <c r="C32" s="11">
        <v>2</v>
      </c>
      <c r="D32" s="83" t="s">
        <v>25</v>
      </c>
      <c r="E32" s="83"/>
      <c r="F32" s="83"/>
      <c r="G32" s="83"/>
      <c r="H32" s="83"/>
      <c r="I32" s="82" t="s">
        <v>24</v>
      </c>
      <c r="J32" s="82"/>
      <c r="K32" s="82"/>
      <c r="L32" s="82"/>
      <c r="M32" s="81"/>
      <c r="N32" s="68"/>
      <c r="O32" s="68"/>
      <c r="P32" s="117"/>
      <c r="Q32" s="120"/>
      <c r="R32" s="121"/>
    </row>
    <row r="33" spans="2:18" ht="66" customHeight="1" x14ac:dyDescent="0.3">
      <c r="B33" s="78"/>
      <c r="C33" s="11">
        <v>3</v>
      </c>
      <c r="D33" s="83" t="s">
        <v>26</v>
      </c>
      <c r="E33" s="83"/>
      <c r="F33" s="83"/>
      <c r="G33" s="83"/>
      <c r="H33" s="83"/>
      <c r="I33" s="82">
        <v>30000000</v>
      </c>
      <c r="J33" s="82"/>
      <c r="K33" s="82">
        <f>K31+K32</f>
        <v>0</v>
      </c>
      <c r="L33" s="82"/>
      <c r="M33" s="81"/>
      <c r="N33" s="68"/>
      <c r="O33" s="68"/>
      <c r="P33" s="117"/>
      <c r="Q33" s="120"/>
      <c r="R33" s="121"/>
    </row>
    <row r="34" spans="2:18" ht="15.6" customHeight="1" x14ac:dyDescent="0.3">
      <c r="B34" s="78" t="s">
        <v>30</v>
      </c>
      <c r="C34" s="79" t="s">
        <v>7</v>
      </c>
      <c r="D34" s="79" t="s">
        <v>20</v>
      </c>
      <c r="E34" s="79"/>
      <c r="F34" s="79"/>
      <c r="G34" s="79"/>
      <c r="H34" s="79"/>
      <c r="I34" s="80" t="s">
        <v>31</v>
      </c>
      <c r="J34" s="80"/>
      <c r="K34" s="80"/>
      <c r="L34" s="80"/>
      <c r="M34" s="81" t="s">
        <v>41</v>
      </c>
      <c r="N34" s="68"/>
      <c r="O34" s="68"/>
      <c r="P34" s="117"/>
      <c r="Q34" s="120"/>
      <c r="R34" s="121"/>
    </row>
    <row r="35" spans="2:18" ht="15.6" customHeight="1" x14ac:dyDescent="0.3">
      <c r="B35" s="78"/>
      <c r="C35" s="79"/>
      <c r="D35" s="79"/>
      <c r="E35" s="79"/>
      <c r="F35" s="79"/>
      <c r="G35" s="79"/>
      <c r="H35" s="79"/>
      <c r="I35" s="80" t="s">
        <v>29</v>
      </c>
      <c r="J35" s="80"/>
      <c r="K35" s="80" t="s">
        <v>22</v>
      </c>
      <c r="L35" s="80"/>
      <c r="M35" s="81"/>
      <c r="N35" s="68"/>
      <c r="O35" s="68"/>
      <c r="P35" s="117"/>
      <c r="Q35" s="120"/>
      <c r="R35" s="121"/>
    </row>
    <row r="36" spans="2:18" ht="15.6" customHeight="1" x14ac:dyDescent="0.3">
      <c r="B36" s="78"/>
      <c r="C36" s="11">
        <v>1</v>
      </c>
      <c r="D36" s="83" t="s">
        <v>23</v>
      </c>
      <c r="E36" s="83"/>
      <c r="F36" s="83"/>
      <c r="G36" s="83"/>
      <c r="H36" s="83"/>
      <c r="I36" s="82" t="s">
        <v>24</v>
      </c>
      <c r="J36" s="82"/>
      <c r="K36" s="82"/>
      <c r="L36" s="82"/>
      <c r="M36" s="81"/>
      <c r="N36" s="68"/>
      <c r="O36" s="68"/>
      <c r="P36" s="117"/>
      <c r="Q36" s="120"/>
      <c r="R36" s="121"/>
    </row>
    <row r="37" spans="2:18" x14ac:dyDescent="0.3">
      <c r="B37" s="78"/>
      <c r="C37" s="11">
        <v>2</v>
      </c>
      <c r="D37" s="83" t="s">
        <v>25</v>
      </c>
      <c r="E37" s="83"/>
      <c r="F37" s="83"/>
      <c r="G37" s="83"/>
      <c r="H37" s="83"/>
      <c r="I37" s="82" t="s">
        <v>24</v>
      </c>
      <c r="J37" s="82"/>
      <c r="K37" s="82"/>
      <c r="L37" s="82"/>
      <c r="M37" s="81"/>
      <c r="N37" s="68"/>
      <c r="O37" s="68"/>
      <c r="P37" s="117"/>
      <c r="Q37" s="120"/>
      <c r="R37" s="121"/>
    </row>
    <row r="38" spans="2:18" ht="58.8" customHeight="1" x14ac:dyDescent="0.3">
      <c r="B38" s="78"/>
      <c r="C38" s="11">
        <v>3</v>
      </c>
      <c r="D38" s="83" t="s">
        <v>26</v>
      </c>
      <c r="E38" s="83"/>
      <c r="F38" s="83"/>
      <c r="G38" s="83"/>
      <c r="H38" s="83"/>
      <c r="I38" s="82">
        <v>30000000</v>
      </c>
      <c r="J38" s="82"/>
      <c r="K38" s="82">
        <f>K36+K37</f>
        <v>0</v>
      </c>
      <c r="L38" s="82"/>
      <c r="M38" s="81"/>
      <c r="N38" s="68"/>
      <c r="O38" s="68"/>
      <c r="P38" s="117"/>
      <c r="Q38" s="120"/>
      <c r="R38" s="121"/>
    </row>
    <row r="39" spans="2:18" x14ac:dyDescent="0.3">
      <c r="B39" s="78" t="s">
        <v>32</v>
      </c>
      <c r="C39" s="79" t="s">
        <v>7</v>
      </c>
      <c r="D39" s="79" t="s">
        <v>20</v>
      </c>
      <c r="E39" s="79"/>
      <c r="F39" s="79"/>
      <c r="G39" s="79"/>
      <c r="H39" s="79"/>
      <c r="I39" s="80" t="s">
        <v>33</v>
      </c>
      <c r="J39" s="80"/>
      <c r="K39" s="80"/>
      <c r="L39" s="80"/>
      <c r="M39" s="81" t="s">
        <v>42</v>
      </c>
      <c r="N39" s="68"/>
      <c r="O39" s="68"/>
      <c r="P39" s="117"/>
      <c r="Q39" s="120"/>
      <c r="R39" s="121"/>
    </row>
    <row r="40" spans="2:18" x14ac:dyDescent="0.3">
      <c r="B40" s="78"/>
      <c r="C40" s="79"/>
      <c r="D40" s="79"/>
      <c r="E40" s="79"/>
      <c r="F40" s="79"/>
      <c r="G40" s="79"/>
      <c r="H40" s="79"/>
      <c r="I40" s="80" t="s">
        <v>29</v>
      </c>
      <c r="J40" s="80"/>
      <c r="K40" s="80" t="s">
        <v>22</v>
      </c>
      <c r="L40" s="80"/>
      <c r="M40" s="81"/>
      <c r="N40" s="68"/>
      <c r="O40" s="68"/>
      <c r="P40" s="117"/>
      <c r="Q40" s="120"/>
      <c r="R40" s="121"/>
    </row>
    <row r="41" spans="2:18" x14ac:dyDescent="0.3">
      <c r="B41" s="78"/>
      <c r="C41" s="11">
        <v>1</v>
      </c>
      <c r="D41" s="83" t="s">
        <v>23</v>
      </c>
      <c r="E41" s="83"/>
      <c r="F41" s="83"/>
      <c r="G41" s="83"/>
      <c r="H41" s="83"/>
      <c r="I41" s="82" t="s">
        <v>24</v>
      </c>
      <c r="J41" s="82"/>
      <c r="K41" s="82"/>
      <c r="L41" s="82"/>
      <c r="M41" s="81"/>
      <c r="N41" s="68"/>
      <c r="O41" s="68"/>
      <c r="P41" s="117"/>
      <c r="Q41" s="120"/>
      <c r="R41" s="121"/>
    </row>
    <row r="42" spans="2:18" x14ac:dyDescent="0.3">
      <c r="B42" s="78"/>
      <c r="C42" s="11">
        <v>2</v>
      </c>
      <c r="D42" s="83" t="s">
        <v>25</v>
      </c>
      <c r="E42" s="83"/>
      <c r="F42" s="83"/>
      <c r="G42" s="83"/>
      <c r="H42" s="83"/>
      <c r="I42" s="82" t="s">
        <v>24</v>
      </c>
      <c r="J42" s="82"/>
      <c r="K42" s="82"/>
      <c r="L42" s="82"/>
      <c r="M42" s="81"/>
      <c r="N42" s="68"/>
      <c r="O42" s="68"/>
      <c r="P42" s="117"/>
      <c r="Q42" s="120"/>
      <c r="R42" s="121"/>
    </row>
    <row r="43" spans="2:18" ht="53.4" customHeight="1" x14ac:dyDescent="0.3">
      <c r="B43" s="78"/>
      <c r="C43" s="11">
        <v>3</v>
      </c>
      <c r="D43" s="83" t="s">
        <v>26</v>
      </c>
      <c r="E43" s="83"/>
      <c r="F43" s="83"/>
      <c r="G43" s="83"/>
      <c r="H43" s="83"/>
      <c r="I43" s="82">
        <v>30000000</v>
      </c>
      <c r="J43" s="82"/>
      <c r="K43" s="82">
        <f>K41+K42</f>
        <v>0</v>
      </c>
      <c r="L43" s="82"/>
      <c r="M43" s="81"/>
      <c r="N43" s="68"/>
      <c r="O43" s="68"/>
      <c r="P43" s="117"/>
      <c r="Q43" s="120"/>
      <c r="R43" s="121"/>
    </row>
    <row r="44" spans="2:18" ht="25.2" customHeight="1" thickBot="1" x14ac:dyDescent="0.35">
      <c r="B44" s="90" t="s">
        <v>6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2"/>
    </row>
    <row r="45" spans="2:18" s="6" customFormat="1" ht="28.2" customHeight="1" x14ac:dyDescent="0.3">
      <c r="B45" s="93" t="s">
        <v>43</v>
      </c>
      <c r="C45" s="94" t="s">
        <v>46</v>
      </c>
      <c r="D45" s="95"/>
      <c r="E45" s="95"/>
      <c r="F45" s="95"/>
      <c r="G45" s="95"/>
      <c r="H45" s="95"/>
      <c r="I45" s="98" t="s">
        <v>47</v>
      </c>
      <c r="J45" s="98"/>
      <c r="K45" s="98" t="s">
        <v>34</v>
      </c>
      <c r="L45" s="98"/>
      <c r="M45" s="99" t="s">
        <v>71</v>
      </c>
      <c r="N45" s="69"/>
      <c r="O45" s="69"/>
      <c r="P45" s="72">
        <v>10</v>
      </c>
      <c r="Q45" s="101" t="s">
        <v>70</v>
      </c>
      <c r="R45" s="102"/>
    </row>
    <row r="46" spans="2:18" s="6" customFormat="1" ht="313.2" customHeight="1" x14ac:dyDescent="0.3">
      <c r="B46" s="54"/>
      <c r="C46" s="96"/>
      <c r="D46" s="97"/>
      <c r="E46" s="97"/>
      <c r="F46" s="97"/>
      <c r="G46" s="97"/>
      <c r="H46" s="97"/>
      <c r="I46" s="14" t="s">
        <v>48</v>
      </c>
      <c r="J46" s="15" t="s">
        <v>72</v>
      </c>
      <c r="K46" s="14" t="s">
        <v>49</v>
      </c>
      <c r="L46" s="15" t="s">
        <v>72</v>
      </c>
      <c r="M46" s="100"/>
      <c r="N46" s="71"/>
      <c r="O46" s="71"/>
      <c r="P46" s="74"/>
      <c r="Q46" s="103"/>
      <c r="R46" s="104"/>
    </row>
    <row r="47" spans="2:18" ht="25.2" customHeight="1" thickBot="1" x14ac:dyDescent="0.35">
      <c r="B47" s="64" t="s">
        <v>6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6"/>
    </row>
    <row r="48" spans="2:18" ht="32.4" customHeight="1" x14ac:dyDescent="0.3">
      <c r="B48" s="84" t="s">
        <v>35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6"/>
    </row>
    <row r="49" spans="2:18" s="5" customFormat="1" ht="59.4" customHeight="1" x14ac:dyDescent="0.3">
      <c r="B49" s="87" t="s">
        <v>50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9"/>
      <c r="O49" s="7" t="s">
        <v>3</v>
      </c>
      <c r="P49" s="7" t="s">
        <v>4</v>
      </c>
      <c r="Q49" s="43"/>
      <c r="R49" s="44"/>
    </row>
    <row r="50" spans="2:18" s="5" customFormat="1" ht="21" customHeight="1" x14ac:dyDescent="0.3">
      <c r="B50" s="87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9"/>
      <c r="O50" s="7">
        <f>SUM(O7:O46)</f>
        <v>0</v>
      </c>
      <c r="P50" s="7">
        <f>SUM(P7:P46)</f>
        <v>40</v>
      </c>
      <c r="Q50" s="45"/>
      <c r="R50" s="46"/>
    </row>
    <row r="51" spans="2:18" ht="21" customHeight="1" x14ac:dyDescent="0.3"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2"/>
    </row>
    <row r="52" spans="2:18" ht="21" customHeight="1" x14ac:dyDescent="0.3">
      <c r="B52" s="19" t="s">
        <v>36</v>
      </c>
      <c r="C52" s="37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9"/>
    </row>
    <row r="53" spans="2:18" ht="21" customHeight="1" x14ac:dyDescent="0.3">
      <c r="B53" s="20" t="s">
        <v>37</v>
      </c>
      <c r="C53" s="37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9"/>
    </row>
    <row r="54" spans="2:18" ht="21" customHeight="1" thickBot="1" x14ac:dyDescent="0.35">
      <c r="B54" s="21" t="s">
        <v>38</v>
      </c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6"/>
    </row>
    <row r="55" spans="2:18" ht="17.399999999999999" x14ac:dyDescent="0.3">
      <c r="B55" s="33" t="s">
        <v>39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2:18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9"/>
      <c r="Q56" s="9"/>
      <c r="R56" s="8"/>
    </row>
  </sheetData>
  <mergeCells count="150">
    <mergeCell ref="B1:R1"/>
    <mergeCell ref="B2:R2"/>
    <mergeCell ref="B3:R3"/>
    <mergeCell ref="B4:Q4"/>
    <mergeCell ref="B5:R5"/>
    <mergeCell ref="C6:M6"/>
    <mergeCell ref="Q6:R6"/>
    <mergeCell ref="J17:L17"/>
    <mergeCell ref="M17:M22"/>
    <mergeCell ref="N17:N22"/>
    <mergeCell ref="O17:O22"/>
    <mergeCell ref="P17:P22"/>
    <mergeCell ref="Q17:R22"/>
    <mergeCell ref="C7:L7"/>
    <mergeCell ref="B16:R16"/>
    <mergeCell ref="B17:B22"/>
    <mergeCell ref="C17:C18"/>
    <mergeCell ref="D17:E17"/>
    <mergeCell ref="F17:F18"/>
    <mergeCell ref="G17:G18"/>
    <mergeCell ref="H17:H18"/>
    <mergeCell ref="I17:I18"/>
    <mergeCell ref="I21:I22"/>
    <mergeCell ref="J21:J22"/>
    <mergeCell ref="K21:K22"/>
    <mergeCell ref="L21:L22"/>
    <mergeCell ref="B23:R23"/>
    <mergeCell ref="B24:B28"/>
    <mergeCell ref="C24:C25"/>
    <mergeCell ref="D24:H25"/>
    <mergeCell ref="I24:L24"/>
    <mergeCell ref="M24:M28"/>
    <mergeCell ref="C21:C22"/>
    <mergeCell ref="D21:D22"/>
    <mergeCell ref="E21:E22"/>
    <mergeCell ref="F21:F22"/>
    <mergeCell ref="G21:G22"/>
    <mergeCell ref="H21:H22"/>
    <mergeCell ref="D26:H26"/>
    <mergeCell ref="I26:J26"/>
    <mergeCell ref="K26:L26"/>
    <mergeCell ref="D27:H27"/>
    <mergeCell ref="I27:J27"/>
    <mergeCell ref="K27:L27"/>
    <mergeCell ref="P24:P43"/>
    <mergeCell ref="Q24:R43"/>
    <mergeCell ref="I25:J25"/>
    <mergeCell ref="K25:L25"/>
    <mergeCell ref="D28:H28"/>
    <mergeCell ref="I28:J28"/>
    <mergeCell ref="K28:L28"/>
    <mergeCell ref="B29:B33"/>
    <mergeCell ref="C29:C30"/>
    <mergeCell ref="D29:H30"/>
    <mergeCell ref="I29:L29"/>
    <mergeCell ref="I30:J30"/>
    <mergeCell ref="K30:L30"/>
    <mergeCell ref="D31:H31"/>
    <mergeCell ref="K31:L31"/>
    <mergeCell ref="D32:H32"/>
    <mergeCell ref="I32:J32"/>
    <mergeCell ref="K32:L32"/>
    <mergeCell ref="D33:H33"/>
    <mergeCell ref="I33:J33"/>
    <mergeCell ref="K33:L33"/>
    <mergeCell ref="M29:M33"/>
    <mergeCell ref="I31:J31"/>
    <mergeCell ref="D41:H41"/>
    <mergeCell ref="I41:J41"/>
    <mergeCell ref="B34:B38"/>
    <mergeCell ref="C34:C35"/>
    <mergeCell ref="D34:H35"/>
    <mergeCell ref="I34:L34"/>
    <mergeCell ref="M34:M38"/>
    <mergeCell ref="I38:J38"/>
    <mergeCell ref="K38:L38"/>
    <mergeCell ref="B48:R48"/>
    <mergeCell ref="B49:N49"/>
    <mergeCell ref="B50:N50"/>
    <mergeCell ref="B44:R44"/>
    <mergeCell ref="B45:B46"/>
    <mergeCell ref="C45:H46"/>
    <mergeCell ref="I45:J45"/>
    <mergeCell ref="K45:L45"/>
    <mergeCell ref="M45:M46"/>
    <mergeCell ref="N45:N46"/>
    <mergeCell ref="O45:O46"/>
    <mergeCell ref="P45:P46"/>
    <mergeCell ref="Q45:R46"/>
    <mergeCell ref="B39:B43"/>
    <mergeCell ref="C39:C40"/>
    <mergeCell ref="D39:H40"/>
    <mergeCell ref="I39:L39"/>
    <mergeCell ref="O24:O43"/>
    <mergeCell ref="M39:M43"/>
    <mergeCell ref="I43:J43"/>
    <mergeCell ref="K43:L43"/>
    <mergeCell ref="I35:J35"/>
    <mergeCell ref="K35:L35"/>
    <mergeCell ref="D36:H36"/>
    <mergeCell ref="I36:J36"/>
    <mergeCell ref="K36:L36"/>
    <mergeCell ref="D37:H37"/>
    <mergeCell ref="I37:J37"/>
    <mergeCell ref="K37:L37"/>
    <mergeCell ref="D38:H38"/>
    <mergeCell ref="K41:L41"/>
    <mergeCell ref="D42:H42"/>
    <mergeCell ref="I42:J42"/>
    <mergeCell ref="K42:L42"/>
    <mergeCell ref="D43:H43"/>
    <mergeCell ref="I40:J40"/>
    <mergeCell ref="K40:L40"/>
    <mergeCell ref="B55:R55"/>
    <mergeCell ref="C54:R54"/>
    <mergeCell ref="C53:R53"/>
    <mergeCell ref="C52:R52"/>
    <mergeCell ref="B51:R51"/>
    <mergeCell ref="Q49:R50"/>
    <mergeCell ref="I8:L8"/>
    <mergeCell ref="I9:J9"/>
    <mergeCell ref="K9:L9"/>
    <mergeCell ref="C8:C9"/>
    <mergeCell ref="B8:B15"/>
    <mergeCell ref="D8:H9"/>
    <mergeCell ref="D10:H10"/>
    <mergeCell ref="D11:H11"/>
    <mergeCell ref="D12:H12"/>
    <mergeCell ref="D13:H13"/>
    <mergeCell ref="D14:H14"/>
    <mergeCell ref="D15:H15"/>
    <mergeCell ref="I10:J10"/>
    <mergeCell ref="B47:R47"/>
    <mergeCell ref="K15:L15"/>
    <mergeCell ref="N24:N43"/>
    <mergeCell ref="N7:N15"/>
    <mergeCell ref="P7:P15"/>
    <mergeCell ref="Q7:R15"/>
    <mergeCell ref="K10:L10"/>
    <mergeCell ref="K11:L11"/>
    <mergeCell ref="K12:L12"/>
    <mergeCell ref="K13:L13"/>
    <mergeCell ref="K14:L14"/>
    <mergeCell ref="I11:J11"/>
    <mergeCell ref="I12:J12"/>
    <mergeCell ref="I13:J13"/>
    <mergeCell ref="I14:J14"/>
    <mergeCell ref="I15:J15"/>
    <mergeCell ref="M8:M15"/>
    <mergeCell ref="O7:O15"/>
  </mergeCells>
  <conditionalFormatting sqref="O50">
    <cfRule type="cellIs" dxfId="1" priority="3" operator="greaterThan">
      <formula>79.999999</formula>
    </cfRule>
    <cfRule type="cellIs" dxfId="0" priority="4" operator="between">
      <formula>1</formula>
      <formula>79.99</formula>
    </cfRule>
  </conditionalFormatting>
  <pageMargins left="0.25" right="0.25" top="0.75" bottom="0.75" header="0.3" footer="0.3"/>
  <pageSetup paperSize="9" scale="21" fitToWidth="0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Анкета</vt:lpstr>
      <vt:lpstr>Анкета!Область_друку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Yuliia Danylenko</dc:creator>
  <cp:lastModifiedBy>Yuliia Danylenko</cp:lastModifiedBy>
  <cp:lastPrinted>2025-10-07T08:34:36Z</cp:lastPrinted>
  <dcterms:created xsi:type="dcterms:W3CDTF">2025-08-25T15:23:29Z</dcterms:created>
  <dcterms:modified xsi:type="dcterms:W3CDTF">2025-11-26T19:45:54Z</dcterms:modified>
</cp:coreProperties>
</file>