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322" documentId="8_{FB13D4CD-D816-467A-B4FB-AA65E3E81556}" xr6:coauthVersionLast="47" xr6:coauthVersionMax="47" xr10:uidLastSave="{940BC6B8-E9A9-4494-B80C-19D3B9C515EE}"/>
  <bookViews>
    <workbookView xWindow="28680" yWindow="-120" windowWidth="29040" windowHeight="15720" xr2:uid="{00000000-000D-0000-FFFF-FFFF00000000}"/>
  </bookViews>
  <sheets>
    <sheet name="Цінова пропозиція" sheetId="6" r:id="rId1"/>
    <sheet name="Календарний _графік" sheetId="7" r:id="rId2"/>
  </sheets>
  <definedNames>
    <definedName name="_xlnm._FilterDatabase" localSheetId="0" hidden="1">'Цінова пропозиція'!$A$15:$G$615</definedName>
    <definedName name="_xlnm.Print_Area" localSheetId="0">'Цінова пропозиція'!$A$15:$G$614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7" i="6" l="1"/>
  <c r="G117" i="6"/>
  <c r="G54" i="6"/>
  <c r="G32" i="6"/>
  <c r="G22" i="6"/>
  <c r="G26" i="6"/>
  <c r="G614" i="6"/>
  <c r="G613" i="6"/>
  <c r="G612" i="6"/>
  <c r="G610" i="6"/>
  <c r="G609" i="6"/>
  <c r="G608" i="6"/>
  <c r="G607" i="6"/>
  <c r="G606" i="6"/>
  <c r="G605" i="6"/>
  <c r="G604" i="6"/>
  <c r="G603" i="6"/>
  <c r="G602" i="6"/>
  <c r="G601" i="6"/>
  <c r="G600" i="6"/>
  <c r="G599" i="6"/>
  <c r="G598" i="6"/>
  <c r="G597" i="6"/>
  <c r="G596" i="6"/>
  <c r="G595" i="6"/>
  <c r="G594" i="6"/>
  <c r="G593" i="6"/>
  <c r="G592" i="6"/>
  <c r="G591" i="6"/>
  <c r="G590" i="6"/>
  <c r="G589" i="6"/>
  <c r="G588" i="6"/>
  <c r="G587" i="6"/>
  <c r="G586" i="6"/>
  <c r="G585" i="6"/>
  <c r="G584" i="6"/>
  <c r="G583" i="6"/>
  <c r="G582" i="6"/>
  <c r="G581" i="6"/>
  <c r="G580" i="6"/>
  <c r="G579" i="6"/>
  <c r="G578" i="6"/>
  <c r="G577" i="6"/>
  <c r="G576" i="6"/>
  <c r="G575" i="6"/>
  <c r="G574" i="6"/>
  <c r="G573" i="6"/>
  <c r="G572" i="6"/>
  <c r="G571" i="6"/>
  <c r="G570" i="6"/>
  <c r="G569" i="6"/>
  <c r="G568" i="6"/>
  <c r="G567" i="6"/>
  <c r="G566" i="6"/>
  <c r="G565" i="6"/>
  <c r="G564" i="6"/>
  <c r="G563" i="6"/>
  <c r="G562" i="6"/>
  <c r="G559" i="6"/>
  <c r="G558" i="6"/>
  <c r="G557" i="6"/>
  <c r="G556" i="6"/>
  <c r="G555" i="6"/>
  <c r="G554" i="6"/>
  <c r="G553" i="6"/>
  <c r="G552" i="6"/>
  <c r="G551" i="6"/>
  <c r="G550" i="6"/>
  <c r="G549" i="6"/>
  <c r="G548" i="6"/>
  <c r="G547" i="6"/>
  <c r="G546" i="6"/>
  <c r="G545" i="6"/>
  <c r="G544" i="6"/>
  <c r="G543" i="6"/>
  <c r="G542" i="6"/>
  <c r="G541" i="6"/>
  <c r="G540" i="6"/>
  <c r="G539" i="6"/>
  <c r="G538" i="6"/>
  <c r="G537" i="6"/>
  <c r="G536" i="6"/>
  <c r="G535" i="6"/>
  <c r="G534" i="6"/>
  <c r="G533" i="6"/>
  <c r="G532" i="6"/>
  <c r="G531" i="6"/>
  <c r="G530" i="6"/>
  <c r="G529" i="6"/>
  <c r="G528" i="6"/>
  <c r="G527" i="6"/>
  <c r="G526" i="6"/>
  <c r="G525" i="6"/>
  <c r="G524" i="6"/>
  <c r="G522" i="6"/>
  <c r="G521" i="6"/>
  <c r="G520" i="6"/>
  <c r="G519" i="6"/>
  <c r="G518" i="6"/>
  <c r="G517" i="6"/>
  <c r="G516" i="6"/>
  <c r="G515" i="6"/>
  <c r="G514" i="6"/>
  <c r="G513" i="6"/>
  <c r="G512" i="6"/>
  <c r="G511" i="6"/>
  <c r="G510" i="6"/>
  <c r="G509" i="6"/>
  <c r="G508" i="6"/>
  <c r="G507" i="6"/>
  <c r="G506" i="6"/>
  <c r="G505" i="6"/>
  <c r="G504" i="6"/>
  <c r="G503" i="6"/>
  <c r="G502" i="6"/>
  <c r="G501" i="6"/>
  <c r="G500" i="6"/>
  <c r="G499" i="6"/>
  <c r="G498" i="6"/>
  <c r="G497" i="6"/>
  <c r="G496" i="6"/>
  <c r="G495" i="6"/>
  <c r="G494" i="6"/>
  <c r="G493" i="6"/>
  <c r="G492" i="6"/>
  <c r="G491" i="6"/>
  <c r="G490" i="6"/>
  <c r="G489" i="6"/>
  <c r="G488" i="6"/>
  <c r="G487" i="6"/>
  <c r="G486" i="6"/>
  <c r="G485" i="6"/>
  <c r="G484" i="6"/>
  <c r="G483" i="6"/>
  <c r="G482" i="6"/>
  <c r="G481" i="6"/>
  <c r="G480" i="6"/>
  <c r="G479" i="6"/>
  <c r="G478" i="6"/>
  <c r="G477" i="6"/>
  <c r="G476" i="6"/>
  <c r="G475" i="6"/>
  <c r="G474" i="6"/>
  <c r="G473" i="6"/>
  <c r="G472" i="6"/>
  <c r="G470" i="6"/>
  <c r="G469" i="6"/>
  <c r="G468" i="6"/>
  <c r="G466" i="6"/>
  <c r="G465" i="6"/>
  <c r="G464" i="6"/>
  <c r="G463" i="6"/>
  <c r="G462" i="6"/>
  <c r="G461" i="6"/>
  <c r="G460" i="6"/>
  <c r="G459" i="6"/>
  <c r="G458" i="6"/>
  <c r="G457" i="6"/>
  <c r="G456" i="6"/>
  <c r="G455" i="6"/>
  <c r="G454" i="6"/>
  <c r="G453" i="6"/>
  <c r="G452" i="6"/>
  <c r="G451" i="6"/>
  <c r="G450" i="6"/>
  <c r="G449" i="6"/>
  <c r="G448" i="6"/>
  <c r="G447" i="6"/>
  <c r="G446" i="6"/>
  <c r="G445" i="6"/>
  <c r="G444" i="6"/>
  <c r="G443" i="6"/>
  <c r="G442" i="6"/>
  <c r="G441" i="6"/>
  <c r="G439" i="6"/>
  <c r="G437" i="6"/>
  <c r="G435" i="6"/>
  <c r="G434"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3" i="6"/>
  <c r="G401" i="6"/>
  <c r="G400" i="6"/>
  <c r="G399"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2" i="6"/>
  <c r="G351" i="6"/>
  <c r="G350" i="6"/>
  <c r="G349" i="6"/>
  <c r="G348" i="6"/>
  <c r="G347" i="6"/>
  <c r="G346" i="6"/>
  <c r="G345" i="6"/>
  <c r="G344" i="6"/>
  <c r="G343" i="6"/>
  <c r="G342" i="6"/>
  <c r="G341" i="6"/>
  <c r="G340" i="6"/>
  <c r="G339" i="6"/>
  <c r="G338" i="6"/>
  <c r="G337" i="6"/>
  <c r="G336" i="6"/>
  <c r="G335" i="6"/>
  <c r="G334" i="6"/>
  <c r="G333" i="6"/>
  <c r="G332" i="6"/>
  <c r="G329" i="6"/>
  <c r="G328" i="6"/>
  <c r="G327" i="6"/>
  <c r="G326" i="6"/>
  <c r="G325" i="6"/>
  <c r="G324" i="6"/>
  <c r="G323" i="6"/>
  <c r="G322" i="6"/>
  <c r="G321" i="6"/>
  <c r="G320" i="6"/>
  <c r="G319" i="6"/>
  <c r="G318" i="6"/>
  <c r="G317"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2" i="6"/>
  <c r="G261" i="6"/>
  <c r="G260" i="6"/>
  <c r="G259" i="6"/>
  <c r="G258" i="6"/>
  <c r="G257" i="6"/>
  <c r="G256" i="6"/>
  <c r="G255" i="6"/>
  <c r="G254" i="6"/>
  <c r="G253" i="6"/>
  <c r="G252" i="6"/>
  <c r="G251" i="6"/>
  <c r="G250" i="6"/>
  <c r="G249" i="6"/>
  <c r="G246"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6" i="6"/>
  <c r="G205" i="6"/>
  <c r="G204" i="6"/>
  <c r="G203" i="6"/>
  <c r="G202"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0" i="6"/>
  <c r="G169" i="6"/>
  <c r="G168" i="6"/>
  <c r="G167" i="6"/>
  <c r="G166" i="6"/>
  <c r="G165" i="6"/>
  <c r="G164" i="6"/>
  <c r="G163" i="6"/>
  <c r="G162" i="6"/>
  <c r="G161" i="6"/>
  <c r="G160" i="6"/>
  <c r="G159" i="6"/>
  <c r="G158" i="6"/>
  <c r="G157" i="6"/>
  <c r="G156" i="6"/>
  <c r="G155" i="6"/>
  <c r="G154" i="6"/>
  <c r="G153" i="6"/>
  <c r="G152" i="6"/>
  <c r="G151" i="6"/>
  <c r="G150"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6" i="6"/>
  <c r="G115" i="6"/>
  <c r="G114" i="6"/>
  <c r="G113" i="6"/>
  <c r="G112"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0" i="6"/>
  <c r="G79" i="6"/>
  <c r="G78" i="6"/>
  <c r="G77" i="6"/>
  <c r="G76" i="6"/>
  <c r="G75" i="6"/>
  <c r="G74" i="6"/>
  <c r="G73" i="6"/>
  <c r="G72" i="6"/>
  <c r="G71" i="6"/>
  <c r="G70" i="6"/>
  <c r="G69" i="6"/>
  <c r="G68" i="6"/>
  <c r="G67" i="6"/>
  <c r="G66" i="6"/>
  <c r="G65" i="6"/>
  <c r="G64" i="6"/>
  <c r="G63" i="6"/>
  <c r="G62" i="6"/>
  <c r="G61" i="6"/>
  <c r="G60" i="6"/>
  <c r="G59" i="6"/>
  <c r="G58" i="6"/>
  <c r="G57" i="6"/>
  <c r="G56" i="6"/>
  <c r="G55" i="6"/>
  <c r="G53" i="6"/>
  <c r="G52" i="6"/>
  <c r="G49" i="6"/>
  <c r="G48" i="6"/>
  <c r="G47" i="6"/>
  <c r="G46" i="6"/>
  <c r="G45" i="6"/>
  <c r="G44" i="6"/>
  <c r="G43" i="6"/>
  <c r="G42" i="6"/>
  <c r="G41" i="6"/>
  <c r="G40" i="6"/>
  <c r="G39" i="6"/>
  <c r="G38" i="6"/>
  <c r="G37" i="6"/>
  <c r="G36" i="6"/>
  <c r="G35" i="6"/>
  <c r="G34" i="6"/>
  <c r="G33" i="6"/>
  <c r="G31" i="6"/>
  <c r="G28" i="6"/>
  <c r="G27" i="6"/>
  <c r="G25" i="6"/>
  <c r="G24" i="6"/>
  <c r="G23" i="6"/>
  <c r="G21" i="6"/>
  <c r="G20" i="6"/>
  <c r="G19" i="6"/>
  <c r="G615" i="6" l="1"/>
</calcChain>
</file>

<file path=xl/sharedStrings.xml><?xml version="1.0" encoding="utf-8"?>
<sst xmlns="http://schemas.openxmlformats.org/spreadsheetml/2006/main" count="1336" uniqueCount="596">
  <si>
    <t>№ п/п</t>
  </si>
  <si>
    <t>Технічні характеристики та опис</t>
  </si>
  <si>
    <t>Кількість</t>
  </si>
  <si>
    <t>Ціна, грн.  включаючі всі податки</t>
  </si>
  <si>
    <t>Вартість, грн.  включаючі всі податки</t>
  </si>
  <si>
    <t>м2</t>
  </si>
  <si>
    <t>м3</t>
  </si>
  <si>
    <t>м</t>
  </si>
  <si>
    <t>шт</t>
  </si>
  <si>
    <t>Одиниця вимірювання</t>
  </si>
  <si>
    <t>Розчин готовий кладковий важкий цементний, марка М100</t>
  </si>
  <si>
    <t>Всього:</t>
  </si>
  <si>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</si>
  <si>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</si>
  <si>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</si>
  <si>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</si>
  <si>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</si>
  <si>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</si>
  <si>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</si>
  <si>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Болти будівельні з гайками та шайбами</t>
  </si>
  <si>
    <t>Ґрунтовка глибокого проникнення</t>
  </si>
  <si>
    <t>Армування стяжки дротяною сіткою</t>
  </si>
  <si>
    <t>Цегла керамічна одинарна повнотіла, розміри 250х120х65 мм, марка М100</t>
  </si>
  <si>
    <t>кг</t>
  </si>
  <si>
    <t>л</t>
  </si>
  <si>
    <t>Форма календарного графіку виконання</t>
  </si>
  <si>
    <t>Найменування робіт</t>
  </si>
  <si>
    <t>Загальна тривалість робіт, кал.днів</t>
  </si>
  <si>
    <t>Підписання договору</t>
  </si>
  <si>
    <t>Підготовчі роботи, організація будівельного майданчіка, перебазування техніки</t>
  </si>
  <si>
    <t>Планова датазакінчення будівельних робіт</t>
  </si>
  <si>
    <t>Розробка ПВР</t>
  </si>
  <si>
    <t>Розробка виконавчої документація</t>
  </si>
  <si>
    <t>Постійно</t>
  </si>
  <si>
    <t>Контроль якості робіт (співпраця з авторським та технічним наглядом)</t>
  </si>
  <si>
    <t>Геодезичний контроль</t>
  </si>
  <si>
    <t>*Учасники мають право запропонувати свій графік виконання робіт.</t>
  </si>
  <si>
    <t>ПІБ Керівника</t>
  </si>
  <si>
    <t>Підпис</t>
  </si>
  <si>
    <t>Печатка</t>
  </si>
  <si>
    <t>Дата</t>
  </si>
  <si>
    <t>Розчин готовий кладковий важкий цементно-вапняковий, марка М50</t>
  </si>
  <si>
    <t>Укладання перемичок масою до 0,3 т</t>
  </si>
  <si>
    <t>Розбирання облицювання стін з керамічних глазурованих плиток</t>
  </si>
  <si>
    <t>Відбивання штукатурки по цеглі та бетону зі стін та стель, площа відбивання в одному місці до 5 м2</t>
  </si>
  <si>
    <t>Навантаження сміття вручну</t>
  </si>
  <si>
    <t>Улаштування покриттів з керамічних плиток на розчині із сухої клеючої суміші, кількість плиток в 1 м2 понад 7 до 12 шт</t>
  </si>
  <si>
    <t>На кожні 0,5 цеглини товщини стіни додавати</t>
  </si>
  <si>
    <t>Стрічка поліетиленова з липким шаром, марка А</t>
  </si>
  <si>
    <t>Сітка штукатурна скловолокниста</t>
  </si>
  <si>
    <t>Ґрунтовка глибокопроникна Ceresit CT 17</t>
  </si>
  <si>
    <t>Безпіщане накриття поверхонь стін розчином із клейового гіпсу [типу "сатенгіпс"] товщиною шару 1 мм при нанесенні за 2 рази</t>
  </si>
  <si>
    <t xml:space="preserve">Розділ 1. Демонтажні роботи </t>
  </si>
  <si>
    <t>Локальний кошторис 02-01-01 на Демонтажні роботи</t>
  </si>
  <si>
    <t>Демонтаж дверних коробок в кам'яних стінах з відбиванням штукатурки в укосах</t>
  </si>
  <si>
    <t>Знімання дверних полотен</t>
  </si>
  <si>
    <t>Демонтаж перегородок з газобетонних блоків товщиною 120 мм при висоті поверху до 4 м</t>
  </si>
  <si>
    <t>Розбирання цементних покриттів підлог</t>
  </si>
  <si>
    <t>Розбирання покриттів підлог з керамічних плиток</t>
  </si>
  <si>
    <t>Розбирання покриттів підлог з лінолеуму та реліну</t>
  </si>
  <si>
    <t>Перевезення сміття до 20 км</t>
  </si>
  <si>
    <t>Локальний кошторис 02-01-02 на Загально-будівельні роботи</t>
  </si>
  <si>
    <t>Розділ 1. Стіни</t>
  </si>
  <si>
    <t>Мурування окремих ділянок внутрішніх стін із цегли (віконні прорізи)</t>
  </si>
  <si>
    <t>Армування кладки стін та інших конструкцій</t>
  </si>
  <si>
    <t>Стрижнева арматура А-ІІІ, діаметр 8 мм</t>
  </si>
  <si>
    <t>Перемички з/б марки 2ПБ13-1-П серія 1. 038.1-1 вип.1</t>
  </si>
  <si>
    <t>Заповнення віконних прорізів готовими блоками площею до 1 м2 з металопластику в кам'яних стінах житлових і громадських будівель</t>
  </si>
  <si>
    <t>Віконні металопластикові блоки зі склопакетом 1000*800</t>
  </si>
  <si>
    <t>Піна монтажна 750 мл</t>
  </si>
  <si>
    <t>Герметик поліуретановий Soudal Aquaswell 300 мл</t>
  </si>
  <si>
    <t>Анкер для кріплення</t>
  </si>
  <si>
    <t>Заповнення дверних прорізів ламінованими дверними блоками із застосуванням анкерів і монтажної піни</t>
  </si>
  <si>
    <t>Шурупи з плоскою головкою 3,5х35 мм</t>
  </si>
  <si>
    <t>Бруски обрізні з хвойних порід, довжина 4-6,5 м, ширина 75-150 мм, товщина 40- 75 мм, ІІІ сорт</t>
  </si>
  <si>
    <t>Блоки двернi глуха розміром 1100х2100 мм ДВ-1, ДВ-3</t>
  </si>
  <si>
    <t>Блоки двернi розміром 1000х2100 мм ДВ- 4</t>
  </si>
  <si>
    <t>Блоки двернi полуторні розміром 1700х2100 мм ДВ-2</t>
  </si>
  <si>
    <t>Локальний кошторис 02-01-03 на Оздоблювальні роботи</t>
  </si>
  <si>
    <t>Улаштування основи під штукатурку з арматури 8мм по цегляних та бетонних поверхнях</t>
  </si>
  <si>
    <t>Гарячекатана арматурна сталь періодичного профілю, клас А-ІІІ, діаметр 8 мм</t>
  </si>
  <si>
    <t>Суміші сухі штукатурні KNAUF МП-75</t>
  </si>
  <si>
    <t>Високоякісне штукатурення гіпсовим розчином по каменю стiн вручну</t>
  </si>
  <si>
    <t>Грунтовка Ст-17</t>
  </si>
  <si>
    <t>Маячні профілі металеві оцинковані</t>
  </si>
  <si>
    <t>Установлення перфорованих штукатурних кутиків</t>
  </si>
  <si>
    <t>Кутик перфорований алюмінієвий Knauf 25х25</t>
  </si>
  <si>
    <t>Мультифиниш KNAUF</t>
  </si>
  <si>
    <t>Поліпшене фарбування полівінілацетатними водоемульсійними сумішами стін по збірних конструкціях, підготовлених під фарбування</t>
  </si>
  <si>
    <t>Фарба Supersilk interior Bast A</t>
  </si>
  <si>
    <t>Облицювання поверхонь стін керамічними плитками на розчині із сухої клеючої суміші, число плиток в 1 м2 до 7 шт</t>
  </si>
  <si>
    <t>Плитка керамічна облицювальна</t>
  </si>
  <si>
    <t>Клей для плитки СМ-11</t>
  </si>
  <si>
    <t>Фуга - біла - стіни</t>
  </si>
  <si>
    <t>Пластмасові хрестики для укладання плитки</t>
  </si>
  <si>
    <t>Кутики пластикові</t>
  </si>
  <si>
    <t>Улаштування обшивки стін баритовими плитами по металевому каркасу</t>
  </si>
  <si>
    <t>Плити баритові 930*460*15</t>
  </si>
  <si>
    <t>Профіль-направляюча</t>
  </si>
  <si>
    <t>Саморіз 3,5х25</t>
  </si>
  <si>
    <t>Штукатурка  для захисту швів  баритових плит</t>
  </si>
  <si>
    <t>Розділ 2. Стелі</t>
  </si>
  <si>
    <t>Безпіщане накриття поверхонь стель розчином із клейового гіпсу [типу "сатенгіпс"] товщиною шару 1,5 мм при нанесенні за 3 рази</t>
  </si>
  <si>
    <t>Безпіщане накриття поверхонь стель розчином із клейового гіпсу [типу "сатенгіпс"], на кожний шар товщиною 0, 5 мм додавати або вилучати</t>
  </si>
  <si>
    <t>Гіпсова шпаклівка фінішна Ceresit CT 126</t>
  </si>
  <si>
    <t>Поліпшене фарбування поліуретановою двокомпонентною фарбою стель по збірних конструкціях, підготовлених під фарбування</t>
  </si>
  <si>
    <t>Фарба поліуританова фарба 2-х компонентна</t>
  </si>
  <si>
    <t>Поліпшене фарбування полівінілацетатними водоемульсійними сумішами стель по збірних конструкціях, підготовлених під фарбування</t>
  </si>
  <si>
    <t>Улаштування підшивки стель сталлю покрівельною оцинкованою по азбесту</t>
  </si>
  <si>
    <t>Свінець 1,0мм</t>
  </si>
  <si>
    <t>Кріплення свінцю</t>
  </si>
  <si>
    <t>Улаштування каркасу підвісних стель</t>
  </si>
  <si>
    <t>Підвіс-пружинний</t>
  </si>
  <si>
    <t>Тяга підвісу</t>
  </si>
  <si>
    <t>Головний профіль AMF</t>
  </si>
  <si>
    <t>Cтупенчатий кутик AMF Ventatec</t>
  </si>
  <si>
    <t>Поперечний профіль AMF Ventatec</t>
  </si>
  <si>
    <t>Дюбелі анкерні</t>
  </si>
  <si>
    <t>Укладання плит стельових в каркас стелі</t>
  </si>
  <si>
    <t>Плита ARMSTRONG медична 600х600х15мм</t>
  </si>
  <si>
    <t>Розділ 3. Підлоги</t>
  </si>
  <si>
    <t>Теплоізоляція покриттів та перекриттів виробами з пінопласту насухо</t>
  </si>
  <si>
    <t>Плити Піноплекс 50мм</t>
  </si>
  <si>
    <t>Плити Піноплекс 80мм</t>
  </si>
  <si>
    <t>Улаштування першого шару обклеювальної гідроізоляції рулонними матеріалами на мастиці</t>
  </si>
  <si>
    <t>Мастика "Ізол"</t>
  </si>
  <si>
    <t>Додавати на кожний наступний шар обклеювальної гідроізоляції рулонними матеріалами на мастиці</t>
  </si>
  <si>
    <t>Гідроізоляція евроізол на бітумній основі</t>
  </si>
  <si>
    <t>Гідроізоляція Mapei Mapelastic A+B 16 кг</t>
  </si>
  <si>
    <t>СІТКА КЛАДОЧНА 4 ВР1 50*50 1х2 м</t>
  </si>
  <si>
    <t>Улаштування бетонної стяжки товщиною 20 мм площею до 20 м2</t>
  </si>
  <si>
    <t>Суміші бетонні готові важкі, клас бетону В30 [М400], крупність заповнювача 10 мм і менше</t>
  </si>
  <si>
    <t>На кожні 5 мм зміни товщини шару стяжки з важкого бетону додавати до 90мм</t>
  </si>
  <si>
    <t>Улаштування стяжок самовирівнювальних з суміші цементної товщиною 5 мм</t>
  </si>
  <si>
    <t>Додавати або виключати на кожний 1 мм товщини стяжок самовирівнювальних з суміші до товщини 10мм</t>
  </si>
  <si>
    <t>Самовирівнювальна суміш 3-15 мм Ceresit СN 69</t>
  </si>
  <si>
    <t xml:space="preserve">Баритовий обважнювач  (BaSO4), мішки по 40кг, товщ.=0,06мм/проект (6мм/факт),  витрата 20кг/1кв.м  </t>
  </si>
  <si>
    <t>Улаштування покриттів з лінолеуму ПВХ на клеї зі зварюванням полотнища у стиках</t>
  </si>
  <si>
    <t xml:space="preserve">Линолеум медичний антістатичний </t>
  </si>
  <si>
    <t>Клей для лінолеума</t>
  </si>
  <si>
    <t>Ґрунтовка для вбираючих бетонних і цементно-піщаних основ Thomsit R 777</t>
  </si>
  <si>
    <t>Пластикат полівінілхлоридний (шнур)</t>
  </si>
  <si>
    <t>Улаштування плінтусів</t>
  </si>
  <si>
    <t>Плінтус Dolken НК100, 2.5 м. пог ( світло- сірий)</t>
  </si>
  <si>
    <t>Улаштування констрастної стрічки на дверях та підлоги</t>
  </si>
  <si>
    <t xml:space="preserve">Стрічка контрастна </t>
  </si>
  <si>
    <t>Монтаж таблички з шифром Брайля</t>
  </si>
  <si>
    <t>Табличка Брайля</t>
  </si>
  <si>
    <t>Улаштування покриття з тактильної плитки поліуретанова 400х400х8</t>
  </si>
  <si>
    <t>Тактильні плитки 400*400*8</t>
  </si>
  <si>
    <t>Локальний кошторис 02-01-04 на Медичне газопостачання</t>
  </si>
  <si>
    <t>Трубопроводи з мідних труб на умовний тиск до 2,5 МПа [25 кгс/см2], діаметр зовнішній 18 мм</t>
  </si>
  <si>
    <t>Труба мідна тверда діам. 8мм</t>
  </si>
  <si>
    <t>Труба мідна тверда діам. 12мм</t>
  </si>
  <si>
    <t>Коліно 12 (мідь)</t>
  </si>
  <si>
    <t>Трійник мідний, рівнопрохідний, 12x12x12</t>
  </si>
  <si>
    <t>Трійник мідний, рівнопрохідний, 15x15x15</t>
  </si>
  <si>
    <t>Муфта-перехідник 12x8 (мідь)</t>
  </si>
  <si>
    <t>Муфта-перехідник 12x15 (мідь)</t>
  </si>
  <si>
    <t>Муфта з'єднувальна мідна 12</t>
  </si>
  <si>
    <t>Муфта мідна IBP ПхНР12 - 1/2"</t>
  </si>
  <si>
    <t>Хомут с резиновим ущільнювачем і гайкою (8-12мм)</t>
  </si>
  <si>
    <t>Шпилька М8 1000мм</t>
  </si>
  <si>
    <t>Анкер латунний М8</t>
  </si>
  <si>
    <t>Прокладання трубопроводів опалення зі стальних водогазопровідних неоцинкованих труб діаметром 25 мм</t>
  </si>
  <si>
    <t>Забивання щілин монтажною піною, площа перерізу щілини 20 см2</t>
  </si>
  <si>
    <t>Вентилі, засувки сталеві фланцеві на умовний тиск 10 МПа [100 кгс/см2], діаметр умовного проходу 10-25 мм</t>
  </si>
  <si>
    <t>Вентиль мережевий кисневий прямий G1/4-d8</t>
  </si>
  <si>
    <t>Вентиль магістральний кисневий ВМК- 1104 (з манометром)</t>
  </si>
  <si>
    <t>Свердлення отворів в цегляних стінах, товщина стін 0,5 цеглини, діаметр отвору до 20 мм</t>
  </si>
  <si>
    <t>Локальний кошторис 02-01-05 на Водопостачання та каналізація</t>
  </si>
  <si>
    <t>Розділ 1. Водопостачання</t>
  </si>
  <si>
    <t>Демонтаж раковин [умивальників]</t>
  </si>
  <si>
    <t>Демонтаж ванн</t>
  </si>
  <si>
    <t>Демонтаж унітазів біде</t>
  </si>
  <si>
    <t>Демонтаж змішувачів</t>
  </si>
  <si>
    <t>Розбирання трубопроводів з труб чавунних каналізаційних діаметром понад 50 до 100 мм</t>
  </si>
  <si>
    <t>(Демонтаж) Прокладання трубопроводу водопостачання з труб сталевих водогазопровідних оцинкованих діаметром 15 мм</t>
  </si>
  <si>
    <t>Демонтаж кранів водорозбірних</t>
  </si>
  <si>
    <t>Установлення нагрівачів індивідуальних водоводяних</t>
  </si>
  <si>
    <t>Комплект безпеки бойлера горизонтальний (діам. 1,2"+сифон діам. 25/32)</t>
  </si>
  <si>
    <t>Кріплення для бойлера</t>
  </si>
  <si>
    <t>Підводка гнучка для води діам. 1/2" 40см ВВ</t>
  </si>
  <si>
    <t>Шланг ПВХ діам. 8мм (конденсат)</t>
  </si>
  <si>
    <t>Прокладання трубопроводів водопостачання з труб поліетиленових [поліпропіленових] напірних діаметром 20 мм</t>
  </si>
  <si>
    <t xml:space="preserve">Труба РРR зі скловолокном PN20x1.9 </t>
  </si>
  <si>
    <t>Коліно монтажне ППР 20/1/2"</t>
  </si>
  <si>
    <t>Муфта пряма МВр 20/1/2"</t>
  </si>
  <si>
    <t>Коліно  ППР 20/90</t>
  </si>
  <si>
    <t>Коліно  ППР 20/45</t>
  </si>
  <si>
    <t>Трійник ППР діам. 20/20/20</t>
  </si>
  <si>
    <t>Трійник ППР діам. 50/20/50</t>
  </si>
  <si>
    <t>Муфта ППР 20мм</t>
  </si>
  <si>
    <t>Муфта затискна  3/4 діам.20мм</t>
  </si>
  <si>
    <t>Хомут з дюбелем 1/2"</t>
  </si>
  <si>
    <t>Кран кульовий з американкою діам. 15 мм</t>
  </si>
  <si>
    <t>Кран кульовий з американкою діам. 20 мм</t>
  </si>
  <si>
    <t>Ізоляція трубопроводів трубками із спіненого каучуку, поліетилену</t>
  </si>
  <si>
    <t>Теплоізоляція зі спіненого поліетилену діам.22мм</t>
  </si>
  <si>
    <t>Розділ 2. Каналізація</t>
  </si>
  <si>
    <t>Установлення унітазів з безпосередньо приєднаним бачком</t>
  </si>
  <si>
    <t>Пластина гумова рулонна вулканізована</t>
  </si>
  <si>
    <t>Замазка захисна</t>
  </si>
  <si>
    <t>Скоби будівельні</t>
  </si>
  <si>
    <t>Унітаз керамічний в компекті з бачком</t>
  </si>
  <si>
    <t>Підводка гнучка для води діам. 1/2" 60см ВВ</t>
  </si>
  <si>
    <t>Установлення умивальників одиночних з підведенням холодної та гарячої води</t>
  </si>
  <si>
    <t>Оліфа натуральна</t>
  </si>
  <si>
    <t>Умивальник керамічний</t>
  </si>
  <si>
    <t>Сифон для умивальника</t>
  </si>
  <si>
    <t>Змішувач для умивальника зі шлангами</t>
  </si>
  <si>
    <t>Кріплення для умивальника</t>
  </si>
  <si>
    <t>Прокладання трубопроводів каналізації з поліетиленових труб діаметром 50 мм</t>
  </si>
  <si>
    <t>Труби поліпропіленові діаметром 50 мм</t>
  </si>
  <si>
    <t>Відвід ДУ50  45град.</t>
  </si>
  <si>
    <t>Відвід ДУ50  90град.</t>
  </si>
  <si>
    <t>Трійник Ду 50х50мм 45град</t>
  </si>
  <si>
    <t>Трійник Ду 50х50мм 90град</t>
  </si>
  <si>
    <t>Перехід з резиновим манжетом Ду 50/70</t>
  </si>
  <si>
    <t>Заглушка діам. 50 мм</t>
  </si>
  <si>
    <t>Редукція резинова 50/25</t>
  </si>
  <si>
    <t>Хомут 50 мм</t>
  </si>
  <si>
    <t>Перехід Ду 50х32</t>
  </si>
  <si>
    <t>Прокладання трубопроводів каналізації з поліетиленових труб діаметром 100 мм</t>
  </si>
  <si>
    <t>Труби поліпропіленові діаметром 110 мм</t>
  </si>
  <si>
    <t>Ревізія діам. 110 мм</t>
  </si>
  <si>
    <t>Заглушка діам. 110 мм</t>
  </si>
  <si>
    <t>Трійники діам. 110х50 мм 45 град.</t>
  </si>
  <si>
    <t>Трійники діам. 110х110 мм 45 град.</t>
  </si>
  <si>
    <t>Перехід з резиновим санжетом Ду 110/125мм</t>
  </si>
  <si>
    <t>Муфта насадна (вставная) Ду 110</t>
  </si>
  <si>
    <t>Відвід діам. 100мм 45 град.</t>
  </si>
  <si>
    <t>Хрестовина діам. 110/50</t>
  </si>
  <si>
    <t>Хомут 110 мм</t>
  </si>
  <si>
    <t>Шпилька M 8х1000</t>
  </si>
  <si>
    <t>Дюбель цанга М8</t>
  </si>
  <si>
    <t>Прокладання трубопроводів водопостачання з труб поліетиленових [поліпропіленових] напірних діаметром 32 мм</t>
  </si>
  <si>
    <t>Труба Діам. 32мм 1000мм</t>
  </si>
  <si>
    <t>Труба Діам. 32мм 2000мм</t>
  </si>
  <si>
    <t>Відвід діам. 32, 45°</t>
  </si>
  <si>
    <t>Відвід діам. 32, 90°</t>
  </si>
  <si>
    <t>Заглушка діам. 32 мм</t>
  </si>
  <si>
    <t>Локальний кошторис 02-01-06 на Устаткування для водопостачання</t>
  </si>
  <si>
    <t>Електронагрівач ємністю 10л, Atlantic</t>
  </si>
  <si>
    <t>Локальний кошторис 02-01-07 на ЕТР</t>
  </si>
  <si>
    <t>Розділ 1. Вводно розподільчі пристрої</t>
  </si>
  <si>
    <t>Монтаж ввідно-розподільних пристроїв</t>
  </si>
  <si>
    <t>Електроди, діаметр 5 мм, марка Е42А</t>
  </si>
  <si>
    <t>Емаль антикорозійна ПФ-115 сіра</t>
  </si>
  <si>
    <t>Склострічка липка ізоляційна на полікасиновому компаунді, марка ЛСЕПЛ,  ширина 20-30 мм, товщина від 0,14 до 0, 19 мм</t>
  </si>
  <si>
    <t>Наконечники кабельні</t>
  </si>
  <si>
    <t>Перемичка заземлювальна</t>
  </si>
  <si>
    <t>Щит ЯВР№6</t>
  </si>
  <si>
    <t>Щит ЯР з вимикачем навантаження I=200 A</t>
  </si>
  <si>
    <t>Щит розподільчий ЩРкт</t>
  </si>
  <si>
    <t>Щит місцевого керування ЩМУ 1-1 з тепловим реле  I= 0,63-1,0 А</t>
  </si>
  <si>
    <t>Установлення вимикачів та перемикачів пакетних 2-х і 3-х полюсних на струм до 25 А</t>
  </si>
  <si>
    <t>Вимикач автоматичний 16А 220В PL6-В10</t>
  </si>
  <si>
    <t>Вимикач автоматичний 16А 220В PL6-С10</t>
  </si>
  <si>
    <t>Розділ 2. Кабельно-провідникова продукція</t>
  </si>
  <si>
    <t>Прокладання лотків</t>
  </si>
  <si>
    <t>Електроди, діаметр 2 мм, марка Е42</t>
  </si>
  <si>
    <t>Лоток 3000х100х50</t>
  </si>
  <si>
    <t>Кришка на лоток металевий перфорований 300h100</t>
  </si>
  <si>
    <t>Поворот лотка 90 100х50</t>
  </si>
  <si>
    <t>Кришка повороту лотка 90 100х50</t>
  </si>
  <si>
    <t>Кріплення (Шпилька гайка анкер гвинт дюбель)</t>
  </si>
  <si>
    <t>Швелер П8 80х40</t>
  </si>
  <si>
    <t>Прокладання коробів пластикових</t>
  </si>
  <si>
    <t>Гвинти з напівкруглою головкою, довжина 50 мм</t>
  </si>
  <si>
    <t>Дюбелі У658, У661</t>
  </si>
  <si>
    <t>Дюбель-цвях ДГПШ 4,5х50 мм</t>
  </si>
  <si>
    <t>Патрони Д або К довгі</t>
  </si>
  <si>
    <t>Кабель-канал пластиковий з кришкою 22х10мм білий</t>
  </si>
  <si>
    <t>Кабель-канал пластиковий з кришкою 40х17мм білий</t>
  </si>
  <si>
    <t>Монтаж сталевих труб для електропроводки діаметром до 25 мм, укладених по конструкціях</t>
  </si>
  <si>
    <t>Електроди, діаметр 4 мм, марка Е42</t>
  </si>
  <si>
    <t>Клоччя просочене</t>
  </si>
  <si>
    <t>Металеві конструкції</t>
  </si>
  <si>
    <t>Дріт сталевий оцинкований, діаметр 2 мм</t>
  </si>
  <si>
    <t>Стрічка ФУМ</t>
  </si>
  <si>
    <t>Труба гофрована ПВХ діам. 20</t>
  </si>
  <si>
    <t>Труба гофрована ПВХ діам. 25</t>
  </si>
  <si>
    <t>Монтаж сталевих труб для електропроводки діаметром понад 40 мм до 50 мм, укладених по конструкціях</t>
  </si>
  <si>
    <t>Труба гофрована ПВХ діам. 50</t>
  </si>
  <si>
    <t>Кабель до 35 кВ у прокладених трубах, блоках і коробах, маса 1 м до 1 кг</t>
  </si>
  <si>
    <t>Каніфоль соснова</t>
  </si>
  <si>
    <t>Лак бітумний, марка БТ-123</t>
  </si>
  <si>
    <t>Листи свинцеві марки С0, нормальної точності, товщина 1,0 мм</t>
  </si>
  <si>
    <t>Бірка маркувальна</t>
  </si>
  <si>
    <t>Втулка В54, В59</t>
  </si>
  <si>
    <t>Кнопка К227</t>
  </si>
  <si>
    <t>Стрічка монтажна ЛМ</t>
  </si>
  <si>
    <t>Припой ПОС-18</t>
  </si>
  <si>
    <t>Тавот</t>
  </si>
  <si>
    <t>Кабель з мідними жилами з ізоляцією із полівінілхлоридного пластиката, що не підтримує горіння, перерізом: ВВГнг-н 3х1,5</t>
  </si>
  <si>
    <t>Кабель з мідними жилами з ізоляцією із полівінілхлоридного пластиката, що не підтримує горіння, перерізом: ВВГнг-н 3х2,5</t>
  </si>
  <si>
    <t>Кабель з мідними жилами з ізоляцією із полівінілхлоридного пластиката, що не підтримує горіння, перерізом: ВВГнг-н 5х4</t>
  </si>
  <si>
    <t>Кабель з мідними жилами з ізоляцією із полівінілхлоридного пластиката, що не підтримує горіння, перерізом: ВВГнг-н 5х95</t>
  </si>
  <si>
    <t>Кабель з мідними жилами з ізоляцією із полівінілхлоридного пластиката, що не підтримує горіння, перерізом: ВВГнг-н 4х95</t>
  </si>
  <si>
    <t>Кабель з мідними жилами, стійкий до полум'я протягом 30 хв., перерізом: (N)HXH FE180/E30   3х1,5</t>
  </si>
  <si>
    <t>Кабель мережевий екранований FTP 4x2x0,51 cat 5.e</t>
  </si>
  <si>
    <t>Кабель контрольний з мідними жилами  перерізом КВВГнг-нд 5х1,5</t>
  </si>
  <si>
    <t>Провід мідний гнучкий перерізом ПВ3нг 1х70мм2</t>
  </si>
  <si>
    <t>Наконечник для кабеля 70мм2 мідний лужений під болт М8</t>
  </si>
  <si>
    <t>Наконечник для кабеля 95мм2 мідний лужений під болт М10</t>
  </si>
  <si>
    <t>Розділ 3. Світлотехнічне обладнання</t>
  </si>
  <si>
    <t>Монтаж світильників</t>
  </si>
  <si>
    <t>Болти із шестигранною головкою, діаметр різьби 6 мм</t>
  </si>
  <si>
    <t>Гайки шестигранні, діаметр різьби 6 мм</t>
  </si>
  <si>
    <t>Світильник  світлодіодний,  36 Вт, Ф=4320 Лм (IP54), 4000 К</t>
  </si>
  <si>
    <t>Світильник  світлодіодний,  36 Вт, Ф=4320 Лм (IP54), 4000 К, з БАЖ</t>
  </si>
  <si>
    <t>Світильник  світлодіодний накладний потужністю 18 Вт, Ф=1800 Лм, ІР65</t>
  </si>
  <si>
    <t>Установлення вимикачів утопленого типу при схованій проводці, 2-клавішних</t>
  </si>
  <si>
    <t>Установлення вимикачів утопленого типу при схованій проводці, 1-клавішних</t>
  </si>
  <si>
    <t>Установлення штепсельних розеток утопленого типу при схованій проводці</t>
  </si>
  <si>
    <t>Вимикач однополюсний, одноклавішний, прихованої установки, ІР20</t>
  </si>
  <si>
    <t>Вимикач однополюсний, двоклавішний, прихованої установки, ІР20</t>
  </si>
  <si>
    <t>Розетка двополюсна з захисним контактом, відкритої установки, ІР20</t>
  </si>
  <si>
    <t>Коробка, рамка</t>
  </si>
  <si>
    <t>Локальний кошторис 02-01-08 на Опалення та вентиляція</t>
  </si>
  <si>
    <t>Розділ 1. Опалення</t>
  </si>
  <si>
    <t>Демонтаж радіаторів масою до 80 кг</t>
  </si>
  <si>
    <t>(Демонтаж) Прокладання трубопроводів опалення зі сталевих електрозварних труб діаметром до 40 мм</t>
  </si>
  <si>
    <t>Установлення опалювальних радіаторів сталевих</t>
  </si>
  <si>
    <t>Водний розчин нітрата та карбоната натрію</t>
  </si>
  <si>
    <t>Кронштейни Кр1-РС для радіаторів сталевих спарених</t>
  </si>
  <si>
    <t>Опалювальний біметалічеий радіатор   Fondital ALUSTAL 500/100: 10 секцій</t>
  </si>
  <si>
    <t>Опалювальний біметалічеий радіатор   Fondital ALUSTAL 500/100: 17 секцій</t>
  </si>
  <si>
    <t>Установлення кранів повітряних</t>
  </si>
  <si>
    <t>Кран прямий радіаторний Ду20</t>
  </si>
  <si>
    <t>Вентиль запірний муфтовий ДУ20</t>
  </si>
  <si>
    <t>Трійник для зливу води Ду15</t>
  </si>
  <si>
    <t>Прокладання трубопроводів водопостачання з труб поліетиленових [поліпропіленових] напірних діаметром 25 мм</t>
  </si>
  <si>
    <t>Труби поліпропіленові Random (PP-R) 6 bar S2.5(SDR6) Tmax90°C клас експлуатації 5 EN ISO 15784 PP-R  розміром 25х4.2</t>
  </si>
  <si>
    <t>Труби поліпропіленові Random (PP-R) 6 bar S2.5(SDR6) Tmax90°C клас експлуатації 5 EN ISO 15784 PP-R  розміром 32х5,4</t>
  </si>
  <si>
    <t>Прокладання трубопроводів водопостачання з труб поліетиленових [поліпропіленових] напірних діаметром 40 мм</t>
  </si>
  <si>
    <t>Труби поліпропіленові Random (PP-R) 6 bar S2.5(SDR6) Tmax90°C клас експлуатації 5 EN ISO 15784 PP-R  розміром 40х5,5</t>
  </si>
  <si>
    <t>Фасонні частини (трійники, муфти, фіксатори)</t>
  </si>
  <si>
    <t>Металоконструкції для кріплення трубопроводів</t>
  </si>
  <si>
    <t>Розділ 2. Вентиляція</t>
  </si>
  <si>
    <t>Демонтаж шафи витяжної</t>
  </si>
  <si>
    <t>(Демонтаж) Установлення грат жалюзійних площею у просвіті до 0,25 м2</t>
  </si>
  <si>
    <t>Розбирання сталевих повітроводів діаметром до 165 мм, товщиною 0,5мм</t>
  </si>
  <si>
    <t>Установлення агрегатів повітряно- опалювальних масою до 0,25 т (Припливно-витяжна установка)</t>
  </si>
  <si>
    <t>Установлення вентиляторів осьових масою до 0,025 т</t>
  </si>
  <si>
    <t>Установлення кронштейнів під вентиляційне устаткування</t>
  </si>
  <si>
    <t>Опорна рама під вентилятор 1250х500х800h</t>
  </si>
  <si>
    <t>Швидкороз'ємні хомути Systemair-FK 200</t>
  </si>
  <si>
    <t>Швидкороз'ємні хомути Systemair-FK 250</t>
  </si>
  <si>
    <t>Установлення шумоглушників вентиляційних трубчастих круглого перерізу типу ГТК 1-2 діаметром обичайки 200 мм</t>
  </si>
  <si>
    <t>Вироби гумові технічні морозостійкі</t>
  </si>
  <si>
    <t>Хомути для кріплення повітроводів СТД 205</t>
  </si>
  <si>
    <t>Шумоглушник круглий L600 діам. 200</t>
  </si>
  <si>
    <t>Установлення шумоглушників вентиляційних трубчастих круглого перерізу типу ГТК 1-3 діаметром обичайки 250 мм</t>
  </si>
  <si>
    <t>Глушники шуму вентиляційних установок трубчасті круглого перерізу із оцинкованої та сортової сталі, наповнювач - полотно із супертонкого лужного скловолокна, марка ГТК 1-3, діаметр обичайки 250 мм, маса наповнювача 1,92 кг</t>
  </si>
  <si>
    <t>Шумоглушник круглий L600, діам. 250мм</t>
  </si>
  <si>
    <t>Прокладання повітроводів з оцинкованої сталі класу Н [нормальні] товщиною 0,5 мм, діаметром до 200 мм</t>
  </si>
  <si>
    <t>Азбестовий шнур загального призначення [ШАОН-1], діаметр 8,0-10,0 мм</t>
  </si>
  <si>
    <t>Мастика герметизувальна нетверднуча "Гелан"</t>
  </si>
  <si>
    <t>Повітроводи з оцинкованої сталі б=0,5мм діам. 125мм</t>
  </si>
  <si>
    <t>Повітроводи з оцинкованої сталі б=0,5мм діам. 160мм</t>
  </si>
  <si>
    <t>Повітроводи з оцинкованої сталі б=0,5мм діам. 180мм</t>
  </si>
  <si>
    <t>Повітроводи з оцинкованої сталі б=0,5мм діам. 200мм</t>
  </si>
  <si>
    <t>Фасонні частини товщ. 0,5мм</t>
  </si>
  <si>
    <t>Дросель клапан ДК 160</t>
  </si>
  <si>
    <t>Дросель клапан ДК 125</t>
  </si>
  <si>
    <t>Витратні матеріали для монтажу та кріплення</t>
  </si>
  <si>
    <t>Установлення грат жалюзійних площею у просвіті до 0,25 м2</t>
  </si>
  <si>
    <t>Електроди, діаметр 5 мм, марка Е42</t>
  </si>
  <si>
    <t>Решітка вентиляційна радіальна із алюмінієвого профіля однорядна - (повітропровід O125) 3030-1R 200x100</t>
  </si>
  <si>
    <t>Решітка вентиляційна радіальна із алюмінієвого профіля однорядна - (повітропровід O160) 3030-1R 200x100</t>
  </si>
  <si>
    <t>Решітка вентиляційна радіальна із алюмінієвого профіля однорядна - (повітропровід O160) 3030-1R 250x125</t>
  </si>
  <si>
    <t>Решітка вентиляційна зовнішня кругла:- ELG25</t>
  </si>
  <si>
    <t>Ізоляція плоских та криволінійних поверхонь листами із спіненого каучуку, поліетилену</t>
  </si>
  <si>
    <t>Теплоізоляція Алюфом НПЕ С5 товщ. 10 мм. ЛИАГ</t>
  </si>
  <si>
    <t>Локальний кошторис 02-01-09 на Придбання обладнання (ОВ)</t>
  </si>
  <si>
    <t>Розділ 1. Вентиляція</t>
  </si>
  <si>
    <t>П1</t>
  </si>
  <si>
    <t>Припливна установка моноблочна L=450 м? P=250 Па в комплекті з фільтром, електрокалорифером, N=6,116 кВт, 400B з автоматикою    та пультом управління Вентс МПА700 Е6,0 ЕС П А3</t>
  </si>
  <si>
    <t>Припливно-витяжна установка в комплекті: PRANA 150C Standart</t>
  </si>
  <si>
    <t>Вентилятор канальний К250</t>
  </si>
  <si>
    <t>Локальний кошторис 02-01-010 на Пусконалагоджувальні роботи (ОВ)</t>
  </si>
  <si>
    <t>Мережа систем вентиляції і кондиціонування повітря при кількості перерізів до 15</t>
  </si>
  <si>
    <t>Локальний кошторис 02-01-011 на Внутрішні мережі  кондиціювання</t>
  </si>
  <si>
    <t>Розділ 1. Монтажні роботи</t>
  </si>
  <si>
    <t>Установлення зовнішніх блоків</t>
  </si>
  <si>
    <t>Установлення кондицiонерiв внутрішніх</t>
  </si>
  <si>
    <t>Кронштейни та підставки під устаткування із сортової сталі</t>
  </si>
  <si>
    <t>Рама під зовнішній блок кондиціонера MRV III-S</t>
  </si>
  <si>
    <t>Руфнет- розгалуджувач потоків для систем Toshiba RRM-BY55E</t>
  </si>
  <si>
    <t>Труба мідна 3/8" (9,52мм) HR Pipe</t>
  </si>
  <si>
    <t>Труба мідна  5/8" (15,88мм) HR Pipe</t>
  </si>
  <si>
    <t>Прокладання труб відведення конденсату (дренажних) дiаметром до 50 мм</t>
  </si>
  <si>
    <t>Пробивка борозд (штроб) под дренажные и фреоновую магистрали</t>
  </si>
  <si>
    <t xml:space="preserve">Труба дренажна армована 15 мм </t>
  </si>
  <si>
    <t xml:space="preserve">Труба дренажна армована 20 мм </t>
  </si>
  <si>
    <t>Ізоляція трубопроводів трубками зі спіненого каучуку, поліетилену</t>
  </si>
  <si>
    <t>Kaiflex EF теплоізоляція (каучук) 9х15 mm</t>
  </si>
  <si>
    <t>Kaiflex EF теплоізоляція (каучук) 9х6 mm</t>
  </si>
  <si>
    <t>стрічка до ізоляції Benda vinil 100 мм х 25 м  (упак.)</t>
  </si>
  <si>
    <t>Установлення сифонів для дренажа</t>
  </si>
  <si>
    <t>Сифон для дренажа кондиціонера Hutterer Lechner HL138</t>
  </si>
  <si>
    <t>Пробивання отворiв в залiзобетонних перекриттях, перерiз отворiв 100х100 мм</t>
  </si>
  <si>
    <t>Установлення гiльз зi стальних труб дiаметром 75 мм</t>
  </si>
  <si>
    <t>Труби сталевi зварнi водогазопровiднi з рiзьбою, чорнi звичайнi неоцинкованi, дiаметр умовного проходу 75 мм, товщина стiнки 4,5 мм</t>
  </si>
  <si>
    <t>На кожні 10 мм діаметру отворів понад 20 мм додавати</t>
  </si>
  <si>
    <t>Локальний кошторис 02-01-012 на Придбання устаткування  кондиціювання</t>
  </si>
  <si>
    <t>Кондиціонер настінний COOPER&amp;HANTER СH-S24-FTXD2-WP К1,К2 Qx=7,10 кВт,Qt=7,30 кВт в комплекті з пультом управління</t>
  </si>
  <si>
    <t>Кондиціонер настінний COOPER&amp;HANTER СH-S12-FTXD2-WP Qx=3,51 кВт,Qt=3,81 кВт в комплекті з пультом управління</t>
  </si>
  <si>
    <t>Локальний кошторис 02-01-013 на пусконалагоджувальні роботи  кондиціонування</t>
  </si>
  <si>
    <t>Кондиціонери місцеві автономні [шафового типу з вмонтованою холодильною машиною]. Номінальна подача повітрям понад 8 тис. м3/год, при кількості однотипних кондиціонерів у машинному залі [приміщенні] до 5</t>
  </si>
  <si>
    <t>Автоматика</t>
  </si>
  <si>
    <t>Система дистанційного управління виконавчим механізмом регулюючого органа (кондиціонер,табло-пульт)</t>
  </si>
  <si>
    <t>Локальний кошторис 02-01-014 на Відеонагляд</t>
  </si>
  <si>
    <t>Ліцензія Synology Camera License Pack (8 cameras)</t>
  </si>
  <si>
    <t>Монтаж вiдеореєстратора</t>
  </si>
  <si>
    <t>Монтаж кінцевого пристрою (оптичного пристрою) волоконного оптичного кабелю, (відеокамера)</t>
  </si>
  <si>
    <t>Щити, пульти, стативи, маса до 50 кг</t>
  </si>
  <si>
    <t>UA-MGSWL435G Шафа 19" 4U, 600x350x284мм (Ш*Г*В), економ, акрилове скло, сіра</t>
  </si>
  <si>
    <t>Пристрій скріплюючий СПП</t>
  </si>
  <si>
    <t>DS-3E0110P-EІ/V2 4 портовий POE комутатор Hikvision</t>
  </si>
  <si>
    <t>Шини заземлення електричних установок</t>
  </si>
  <si>
    <t>Комплект заземлення "UA-MGSWA-GND"</t>
  </si>
  <si>
    <t>Шина зеземлення "K-EBС15/5/1000"</t>
  </si>
  <si>
    <t>Прилади, що установлюються на конструкціях, маса до 5 кг</t>
  </si>
  <si>
    <t>Жорсткий диск внутрішній 8TБ WD85PURZ Western Digital</t>
  </si>
  <si>
    <t>Короб ПВХ 25х16</t>
  </si>
  <si>
    <t>Кабель до 35 кВ, що прокладається з кріпленням накладними скобами, маса 1 м до 0,5 кг</t>
  </si>
  <si>
    <t>Дюбелі з каліброваною головкою [розсипом] з цинковим хроматованим покриттям 3х58,5 мм</t>
  </si>
  <si>
    <t>Скоби дволапкові К146П</t>
  </si>
  <si>
    <t>Кабель КПВонг-HF-ВП (350) 4х2х0,51</t>
  </si>
  <si>
    <t>Монтаж коробки кабельної сполучної або розгалужувальної</t>
  </si>
  <si>
    <t>Коробка монтажна 80х80</t>
  </si>
  <si>
    <t>Підключення проводів і жил електричних кабелів до приладів і засобів автоматизації, спосіб підключення під гвинт з виготовленням кілець</t>
  </si>
  <si>
    <t>Припої олов'яно-свинцеві безсурм'янисті в чушках, марка ПОС61</t>
  </si>
  <si>
    <t>Локальний кошторис 02-01-015 на обладнання відеонагляду</t>
  </si>
  <si>
    <t>4-х канальний IP відеореєстратор DS- 7104NI-Q1(D) Hikvision</t>
  </si>
  <si>
    <t>4МП антивандальна IP відеокамера. Об'єктив: f = 4 мм DS-2CD1347G2H-LIUF Hikvision</t>
  </si>
  <si>
    <t>4МП антивандальна IP відеокамера. Об'єктив: f = 2,8 мм DS-2CD1347G2H- LIUF Hikvision</t>
  </si>
  <si>
    <t>Локальний кошторис 02-01-016 на Система контроля доступу</t>
  </si>
  <si>
    <t>Рифлений прокат гарячекатаний в листах с обрізними кромками ромбічного рифлення із сталі марки С235, ширина понад 1 до 1,9 м, товщина основи листа 2,5 мм</t>
  </si>
  <si>
    <t>Металоконструкції індивідуальні</t>
  </si>
  <si>
    <t>Рамка для написів РПМ55Х15</t>
  </si>
  <si>
    <t>Електроди ЕМР-4</t>
  </si>
  <si>
    <t>ASC1202B-S Контролер доступу для 2-x дверей</t>
  </si>
  <si>
    <t>Паронітові прокладки</t>
  </si>
  <si>
    <t>Хомут Х25У1</t>
  </si>
  <si>
    <t>DHI-ASR1200E Тонкий водонепроникний RFID-зчитувач</t>
  </si>
  <si>
    <t>Монтаж дзвоника електричного з кнопкою</t>
  </si>
  <si>
    <t>VB8686M Безконтактна кнопка виходу (комбінована метал/пластик)</t>
  </si>
  <si>
    <t>Монтаж акумулятора</t>
  </si>
  <si>
    <t>PSU-3107 Імпульсний блок безперебійного живлення 12В 3А</t>
  </si>
  <si>
    <t>Акумулятор 12В 7А</t>
  </si>
  <si>
    <t>COMK-1-9 Магнітоконтактний сповіщувач</t>
  </si>
  <si>
    <t>Установлення залізних виробів дверних</t>
  </si>
  <si>
    <t>TS 1500 Дотягувач</t>
  </si>
  <si>
    <t>YM-180N(LED) Електромагнітний замок</t>
  </si>
  <si>
    <t>L-кронштейн MAGAC-L 300 ALS</t>
  </si>
  <si>
    <t>Безконтактна карта Mifare з чіпом</t>
  </si>
  <si>
    <t>Саморіз 3,5х9,5</t>
  </si>
  <si>
    <t>Прокладання гофротруби, дiаметр до 25 мм</t>
  </si>
  <si>
    <t>Гофрована труба д.16 мм</t>
  </si>
  <si>
    <t>Кабель w 4х0,22 (мідь)</t>
  </si>
  <si>
    <t>Кабель ШВВП 2х0,75 CU PE</t>
  </si>
  <si>
    <t>Локальний кошторис 02-01-017 на Структурована кабельна система</t>
  </si>
  <si>
    <t>Щити, пульти, стативи, маса до 100 кг</t>
  </si>
  <si>
    <t>Підлогова телекомунікаційна шафа 19" 9U, 600х600х503 мм (Ш*Г), ES-Е960B</t>
  </si>
  <si>
    <t>Установлення ніжок, полиці, органайзера,  панелі</t>
  </si>
  <si>
    <t>Кабельний організатор 1U 19" з кришкою, пластиковий "WT-2049B"</t>
  </si>
  <si>
    <t>Установлення комутатора</t>
  </si>
  <si>
    <t>Панель комутаційна екранов., 24 порта, cat.5е "WT-2089A-CAT.5E"</t>
  </si>
  <si>
    <t>Блок вентиляторів 19" 1U без термостата KD700502</t>
  </si>
  <si>
    <t>Роз'єм штепсельний з обробленням і вмиканням екранованого кабеля, площа перерізу жили до 1 мм2, кількість жил, що підключаються, до 14</t>
  </si>
  <si>
    <t>Блок розеток "WT-2261A-GER-8WAY- WO"</t>
  </si>
  <si>
    <t>Комутатор USW-Enterprise-24-PoE UniFi Switch Enterprise 24 PoE</t>
  </si>
  <si>
    <t>Комутатор USW-Pro-48-POE Ubiquiti UniFi Switch 48</t>
  </si>
  <si>
    <t>Установлення патч-кордів</t>
  </si>
  <si>
    <t>Патч-корд 0.25м UTP литий сірий RJ45 кат. 5Е CAT.5E UTP CORD-0.25M-GRY</t>
  </si>
  <si>
    <t>Розетка штепсельна незаглибленого типу при відкритій проводці</t>
  </si>
  <si>
    <t>Розетка комп'ютерна RJ45 5e Schneider Electric Asfora EPH4400121 білого кольору</t>
  </si>
  <si>
    <t>Підрозетник у бетон, цегла</t>
  </si>
  <si>
    <t>Установлення wi-fi точки доступу</t>
  </si>
  <si>
    <t>Точка доступу Wi-Fi Ubiquiti UniFi 6 Enterprise (U6-Enterprise)</t>
  </si>
  <si>
    <t>Установлення полиці 550мм 1U 19", 4 точки кріпл.</t>
  </si>
  <si>
    <t>Полиця 550мм 1U 19", 4 точки кріпл.</t>
  </si>
  <si>
    <t>Монтаж блок живлення</t>
  </si>
  <si>
    <t>Пристрій безперебійного живлення 2700Вт, 3200ВА, 12V/9AHx6 (rack mounts)</t>
  </si>
  <si>
    <t>Конектор RJ-45 UTP cat.5e (уп.10шт.)</t>
  </si>
  <si>
    <t>Локальний кошторис 02-01-018 на Система пожежної сигналізації, оповіщенняпро пожежу та керування евакуацією.</t>
  </si>
  <si>
    <t>Розділ 1. Пожежна сигналізація</t>
  </si>
  <si>
    <t>Блок базовий на 20 променів приймально-контрольного пускового концентратора ПС</t>
  </si>
  <si>
    <t xml:space="preserve">ППКП "Тірас-8П" </t>
  </si>
  <si>
    <t>Передавач шестикомандний ПРД 6</t>
  </si>
  <si>
    <t>Модуль передавання тривожних сповіщень "МЦА-GSM"</t>
  </si>
  <si>
    <t>Акумулятор 12 В, 18А/ч</t>
  </si>
  <si>
    <t>Сирена потужна до 1 кВт на кронштейні</t>
  </si>
  <si>
    <t>Устаткування мовного оповіщення ВЕЛЛЕЗ-Н-120-200 200Вт</t>
  </si>
  <si>
    <t>Пульт керування виносний ВПК</t>
  </si>
  <si>
    <t xml:space="preserve">Блок керування інформацією БКІ-02 призначений для автоматизованої видачі сигналу управління та відтворення аудіо-  повідомлень “Повітряна тривога” та “Відбій повітряної тривоги”. </t>
  </si>
  <si>
    <t>Сповіщувач ПС автоматичний димовий фотоелектричний, радіоізотопний, світловий у нормальному виконанні</t>
  </si>
  <si>
    <t>Шурупи з напівкруглою головкою, діаметр стрижня 5 мм, довжина 70 мм</t>
  </si>
  <si>
    <t>Припої олов'яно-свинцеві безсурм'янисті в чушках, марка ПОС40</t>
  </si>
  <si>
    <t>Дюбелі з розпірною гайкою ДГ</t>
  </si>
  <si>
    <t>Трубка ліноксинтова, діаметр 5-6 мм</t>
  </si>
  <si>
    <t>Сповіщувач пожежний димовий "СПД-3"  (1 резерв)</t>
  </si>
  <si>
    <t>Сповіщувач ПС автоматичний тепловий електроконтактний, магнітоконтактний у нормальному виконанні</t>
  </si>
  <si>
    <t>Сповіщувач пожежний тепловий "ТПТ-3"  (1 резерв)</t>
  </si>
  <si>
    <t>Монтаж пристрою ручного SPR1</t>
  </si>
  <si>
    <t>Сповіщувач пожежний ручний "SPR-1" (1 резерв)</t>
  </si>
  <si>
    <t>Монтаж пристрою сигнально-світлового</t>
  </si>
  <si>
    <t>Оповіщувач світловий "ОС-1" "Вихід"</t>
  </si>
  <si>
    <t>Гучномовець або звукова колонка у приміщенні</t>
  </si>
  <si>
    <t>Гучномовець настінний 6АС100ПН-2 (3)</t>
  </si>
  <si>
    <t>Оповіщувач світловий "Аварійне освітлення" ОС-6.1</t>
  </si>
  <si>
    <t xml:space="preserve">Коробка розподільча вогнестійка </t>
  </si>
  <si>
    <t>Кабель сигнальний ПСВВнг 4х0,4</t>
  </si>
  <si>
    <t>Кабель оповіщення (N)HXH FE 180/E30 2х1,5</t>
  </si>
  <si>
    <t>Кабель живлення (N)HXH FE 180/E30 3х1,5</t>
  </si>
  <si>
    <t/>
  </si>
  <si>
    <t>т</t>
  </si>
  <si>
    <t>кВт</t>
  </si>
  <si>
    <t>комплект</t>
  </si>
  <si>
    <t>система</t>
  </si>
  <si>
    <t>послуга</t>
  </si>
  <si>
    <t>Дослідження, вишукування, вимірювання випробування відповідно до вимог чинних Нормативних документів</t>
  </si>
  <si>
    <t>Розділ 2. Інші роботи обов'язкові до виконання</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</si>
  <si>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</si>
  <si>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</si>
  <si>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 xml:space="preserve">Розробка виконавчої документації (паперовий 2 екз.), вартість за послуги на весь період робіт </t>
  </si>
  <si>
    <t>_____________________________(Назва Учасника), надає свою цінову пропозицію щодо участі у тендері на закупівлю робіт з капітального ремонту кабінету комп'ютерної томографії в приміщенні державної установи "Національний науковий центр радіаційної медицини, гематології та онкології Національної академії медичних наук України" у м. Київ.</t>
  </si>
  <si>
    <t>Додаток 2 до Запиту</t>
  </si>
  <si>
    <t>Учасники повинні надсилати цінові пропозиції з підписом та печаткою у форматі .pdf та окремо у форматі  Excel</t>
  </si>
  <si>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</si>
  <si>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</si>
  <si>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</si>
  <si>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договору будівельного підряду  Замовника, який відображено у  Додатку 5 до Запиту.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</si>
  <si>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</si>
  <si>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</si>
  <si>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</si>
  <si>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П.І.Б. керівника</t>
  </si>
  <si>
    <t>Підпис, печатка</t>
  </si>
  <si>
    <t>Додаток 3</t>
  </si>
  <si>
    <t>________________________(Назва Учасника), надає свій календарний графі виконання робіт  в рамках тендеру на закупівлю робіт з капітального ремонту кабінету комп'ютерної томографії в приміщенні державної установи "Національний науковий центр радіаційної медицини, гематології та онкології Національної академії медичних наук України" у м. Київ.</t>
  </si>
  <si>
    <t>Примітки (заповнити в разі пропозиції аналогу)</t>
  </si>
  <si>
    <t>Усунення зауважень</t>
  </si>
  <si>
    <t>Участь в комісії з приймання готового об'єкта в експлуатацію</t>
  </si>
  <si>
    <t>6.1</t>
  </si>
  <si>
    <t>7</t>
  </si>
  <si>
    <t>7.1</t>
  </si>
  <si>
    <t>8</t>
  </si>
  <si>
    <t>8.1</t>
  </si>
  <si>
    <t>8.2</t>
  </si>
  <si>
    <t>8.3</t>
  </si>
  <si>
    <t>9</t>
  </si>
  <si>
    <t>10</t>
  </si>
  <si>
    <t>10.1</t>
  </si>
  <si>
    <t>10.2</t>
  </si>
  <si>
    <t>11</t>
  </si>
  <si>
    <t>12</t>
  </si>
  <si>
    <t>12.1</t>
  </si>
  <si>
    <t>12.2</t>
  </si>
  <si>
    <t>12.3</t>
  </si>
  <si>
    <t>13</t>
  </si>
  <si>
    <t>13.1</t>
  </si>
  <si>
    <t>13.2</t>
  </si>
  <si>
    <t>14</t>
  </si>
  <si>
    <t>14.1</t>
  </si>
  <si>
    <t>14.2</t>
  </si>
  <si>
    <t>15</t>
  </si>
  <si>
    <t>16</t>
  </si>
  <si>
    <t>16.1</t>
  </si>
  <si>
    <t>17</t>
  </si>
  <si>
    <t>18</t>
  </si>
  <si>
    <t>18.1</t>
  </si>
  <si>
    <t>19</t>
  </si>
  <si>
    <t>20</t>
  </si>
  <si>
    <t>21</t>
  </si>
  <si>
    <t>22</t>
  </si>
  <si>
    <t>23</t>
  </si>
  <si>
    <t>23.1</t>
  </si>
  <si>
    <t>23.2</t>
  </si>
  <si>
    <t>24</t>
  </si>
  <si>
    <t>25</t>
  </si>
  <si>
    <t>Поетапний топогеодезичний контроль за виконанням робіт відповідного до чинного Законодавства з розробкою виконавчоъ зйомки (паперовий 2 екз.), вартість за послугу на весь період робіт</t>
  </si>
  <si>
    <t>Місяць 1 (січень 2026)</t>
  </si>
  <si>
    <t>Місяць 2 (лютий 2026)</t>
  </si>
  <si>
    <t>Місяць 3 (березень 2026)</t>
  </si>
  <si>
    <t>Місяць 4 (квітень 2026)</t>
  </si>
  <si>
    <r>
      <t>Строк виконання:  ____120____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</si>
  <si>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Заява про погодження з умовами закупівлі
Надаючи свою цінову пропозицію, наша компанія, як Учасник тендеру, підтверджує повне розуміння обсягу послуг/робіт та погоджується з наступними умовами:
1.  Обсяг та зміст робіт
1.1. Вважається, що Підрядник повністю розуміє обсяг послуг/робіт та гарантує, що всі необхідні основні, супутні та допоміжні роботи й матеріали включені до тендерної пропозиції.
1.2. У таблиці вказана чиста площа конструкцій без урахування технологічних напусків та відходів. Підрядник повинен самостійно врахувати ці витрати.
1.3. Якщо є роботи, не зазначені в основному переліку, але необхідні для повного виконання робіт, Підрядник зобов’язаний включити їх до своєї пропозиції.
2.  Матеріально-технічне забезпечення
2.1. Матеріали для виконання робіт надає Підрядник (якщо інше не передбачено договором).
2.2. У вартість матеріалів включається:
- транспортування,
- навантаження/розвантаження,
- складування (приміщення Замовником погоджуэться окремо),
- підйом на поверх.
2.3. У вартість робіт включається:
- розбирання та збирання риштувань,
- захист або відновлення пошкоджених конструкцій (вікна, сходи тощо),
- пробивання отворів до 150 мм (входить у вартість монтажу обладнання),
- тимчасове електропостачання та освітлення (без врахування платежів за комунальні послуги)
3.  Ціноутворення та витрати
3.1. Ціна пропозиції включає:
- усі податки, мита та збори згідно з законодавством України,
- загальнобудівельні, адміністративні, транспортні витрати,
- витратні матеріали,
- витрати на охорону праці, прибирання, вивіз сміття, перебазування техніки, тимчасове освітлення,
- ризики та прибуток Підрядника.
3.2. У разі змін у митному законодавстві вартість робіт не змінюється.
3.3. Ціни за одиницю є твердими та фіксованими на весь період виконання робіт.
3.4. У разі оздоблення існуючих конструкцій, підготовчі роботи (наприклад, очищення перед шпаклюванням) включаються у вартість оздоблення.
3.5. Вартість використання машин і механізмів (власних, орендованих або інших) включається в одиничні розцінки.
3.6. Учасники тендеру включають усі прямі та непрямі витрати до загальної ціни.
4.  Організація та виконання робіт
4.1. Підрядник забезпечує:
- побутове містечко,
- підключення до енергомереж,
- підтримання чистоти на майданчику,
- дотримання вимог охорони праці та культури виробництва
4.2. Підрядник враховує складну ситуацію в енергосистемі України та включає витрати на джерела безперебійного живлення та паливо.
5.  Нормативна відповідність
5.1. Підрядник зобов’язується дотримуватись усіх чинних нормативних документів у сфері будівництва.
5.2. Документація ведеться відповідно до ДБН А.3.1-5:2016 «Організація будівельного виробництва».
5.3. Вартість лабораторних досліджень, передбачених законодавством або вимогами Замовника, включається у виробничі розцінки (якщо не передбачено інше).
6.  Інші умови
6.1. Комунальні послуги оплачує Замовник — вони не включаються у вартість робіт.
6.2. Якщо в переліку робіт не зазначено матеріали, вважається, що вони включені до відповідного пункту.
6.3. Посилання на торговельні марки, виробників або типи продукції в технічному завданні слід розуміти як «або еквівалент за фунціональними та технічними характеристиками».
Цей документ є невід’ємною частиною цінової пропозиції</t>
  </si>
  <si>
    <t>Гарантія: 3 роки</t>
  </si>
  <si>
    <r>
      <t xml:space="preserve">Місце виконання робіт: </t>
    </r>
    <r>
      <rPr>
        <sz val="14"/>
        <rFont val="Times New Roman"/>
        <family val="1"/>
        <charset val="204"/>
      </rPr>
      <t xml:space="preserve"> м Київ, проспект Берестейський</t>
    </r>
  </si>
  <si>
    <r>
      <rPr>
        <b/>
        <sz val="14"/>
        <color theme="1"/>
        <rFont val="Times New Roman"/>
        <family val="1"/>
        <charset val="204"/>
      </rPr>
      <t>Умови оплати:</t>
    </r>
    <r>
      <rPr>
        <b/>
        <sz val="12"/>
        <color theme="1"/>
        <rFont val="Times New Roman"/>
        <family val="1"/>
        <charset val="204"/>
      </rPr>
      <t xml:space="preserve"> </t>
    </r>
    <r>
      <rPr>
        <sz val="12"/>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</si>
  <si>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b/>
        <i/>
        <sz val="11"/>
        <color theme="1" tint="0.34998626667073579"/>
        <rFont val="Times New Roman"/>
        <family val="1"/>
        <charset val="204"/>
      </rPr>
      <t>Інформація для Учасника:</t>
    </r>
    <r>
      <rPr>
        <i/>
        <sz val="11"/>
        <color theme="1" tint="0.34998626667073579"/>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 Обов'язковим є включення Учасником інформації про застосований аналог матеріалу або технології (з посиланням на його конкретні характеристики, торговельну марку та модель) до своєї цінової пропозиції, використовуючи окремі примітки навпроти відповідної позиції.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</si>
  <si>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r>
      <t xml:space="preserve">Заява про погодження з умовами закупівлі
Надаючи свою цінову пропозицію, наша компанія, як Учасник тендеру, підтверджує повне розуміння обсягу послуг/робіт та погоджується з наступними умовами:
1.  Обсяг та зміст робіт
1.1. Вважається, що Підрядник повністю розуміє обсяг послуг/робіт та гарантує, що всі необхідні основні, супутні та допоміжні роботи й матеріали включені до тендерної пропозиції.
1.2. У таблиці вказана чиста площа конструкцій без урахування технологічних напусків та відходів. Підрядник повинен самостійно врахувати ці витрати.
1.3. Якщо є роботи, не зазначені в основному переліку, але необхідні для повного виконання робіт, Підрядник зобов’язаний </t>
    </r>
    <r>
      <rPr>
        <i/>
        <u/>
        <sz val="10"/>
        <color theme="1"/>
        <rFont val="Times New Roman"/>
        <family val="1"/>
        <charset val="204"/>
      </rPr>
      <t>включити їх до своєї пропозиції.</t>
    </r>
    <r>
      <rPr>
        <i/>
        <sz val="10"/>
        <color theme="1"/>
        <rFont val="Times New Roman"/>
        <family val="1"/>
        <charset val="204"/>
      </rPr>
      <t xml:space="preserve">
2.  Матеріально-технічне забезпечення
2.1. Матеріали для виконання робіт надає Підрядник (якщо інше не передбачено договором).
2.2. У вартість матеріалів включається:
- транспортування,
- навантаження/розвантаження,
- складування (приміщення Замовником погоджуэться окремо),
- підйом на поверх.
2.3. У вартість робіт включається:
- розбирання та збирання риштувань,
- захист або відновлення пошкоджених конструкцій (вікна, сходи тощо),
- пробивання отворів до 150 мм (входить у вартість монтажу обладнання),
- тимчасове електропостачання та освітлення (без врахування платежів за комунальні послуги)
3.  Ціноутворення та витрати
3.1. Ціна пропозиції включає:
- усі податки, мита та збори згідно з законодавством України,
- загальнобудівельні, адміністративні, транспортні витрати,
- витратні матеріали,
- витрати на охорону праці, прибирання, вивіз сміття, перебазування техніки, тимчасове освітлення,
- ризики та прибуток Підрядника.
3.2. У разі змін у митному законодавстві вартість робіт не змінюється.
3.3. Ціни за одиницю є твердими та фіксованими на весь період виконання робіт.
3.4. У разі оздоблення існуючих конструкцій, підготовчі роботи (наприклад, очищення перед шпаклюванням) включаються у вартість оздоблення.
3.5. Вартість використання машин і механізмів (власних, орендованих або інших) включається в одиничні розцінки.
3.6. Учасники тендеру включають усі прямі та непрямі витрати до загальної ціни.
4.  Організація та виконання робіт
4.1. Підрядник забезпечує:
- побутове містечко,
- підключення до енергомереж,
- підтримання чистоти на майданчику,
- дотримання вимог охорони праці та культури виробництва
4.2. Підрядник враховує складну ситуацію в енергосистемі України та включає витрати на джерела безперебійного живлення та паливо.
5.  Нормативна відповідність
5.1. Підрядник зобов’язується дотримуватись усіх чинних нормативних документів у сфері будівництва.
5.2. Документація ведеться відповідно до ДБН А.3.1-5:2016 «Організація будівельного виробництва».
5.3. Вартість лабораторних досліджень, передбачених законодавством або вимогами Замовника, включається у виробничі розцінки (якщо не передбачено інше).
6.  Інші умови
6.1. Комунальні послуги оплачує Замовник — вони не включаються у вартість робіт.
6.2. Якщо в переліку робіт не зазначено матеріали, вважається, що вони включені до відповідного пункту.
6.3. Посилання на торговельні марки, виробників або типи продукції в технічному завданні слід розуміти як «або еквівалент за фунціональними та технічними характеристиками».
</t>
    </r>
    <r>
      <rPr>
        <b/>
        <i/>
        <sz val="10"/>
        <color theme="1"/>
        <rFont val="Times New Roman"/>
        <family val="1"/>
        <charset val="204"/>
      </rPr>
      <t xml:space="preserve"> Цей документ є невід’ємною частиною цінової пропозиції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</si>
</sst>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419]General"/>
    <numFmt numFmtId="165" formatCode="0.0"/>
  </numFmts>
  <fonts count="42">
    <font>
      <sz val="11"/>
      <color theme="1"/>
      <name val="Calibri"/>
      <family val="2"/>
      <scheme val="minor"/>
    </font>
    <font>
      <sz val="16"/>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sz val="12"/>
      <color theme="1"/>
      <name val="Times New Roman"/>
      <family val="1"/>
      <charset val="204"/>
    </font>
    <font>
      <b/>
      <i/>
      <sz val="11"/>
      <color theme="1"/>
      <name val="Times New Roman"/>
      <family val="1"/>
      <charset val="204"/>
    </font>
    <font>
      <b/>
      <i/>
      <sz val="10"/>
      <color theme="1"/>
      <name val="Calibri"/>
      <family val="2"/>
      <charset val="204"/>
      <scheme val="minor"/>
    </font>
    <font>
      <b/>
      <i/>
      <sz val="16"/>
      <color theme="1"/>
      <name val="Times New Roman"/>
      <family val="1"/>
      <charset val="204"/>
    </font>
    <font>
      <i/>
      <sz val="11"/>
      <color theme="1"/>
      <name val="Calibri"/>
      <family val="2"/>
      <charset val="204"/>
      <scheme val="minor"/>
    </font>
    <font>
      <sz val="12"/>
      <color rgb="FF000000"/>
      <name val="ISOCPEUR"/>
      <family val="2"/>
      <charset val="204"/>
    </font>
    <font>
      <i/>
      <sz val="10"/>
      <color theme="1"/>
      <name val="Times New Roman"/>
      <family val="1"/>
      <charset val="204"/>
    </font>
    <font>
      <i/>
      <sz val="11"/>
      <color indexed="8"/>
      <name val="Times New Roman"/>
      <family val="1"/>
      <charset val="204"/>
    </font>
    <font>
      <i/>
      <sz val="10"/>
      <color indexed="8"/>
      <name val="Calibri"/>
      <family val="2"/>
      <charset val="204"/>
      <scheme val="minor"/>
    </font>
    <font>
      <b/>
      <i/>
      <sz val="14"/>
      <color theme="1"/>
      <name val="Times New Roman"/>
      <family val="1"/>
      <charset val="204"/>
    </font>
    <font>
      <b/>
      <sz val="14"/>
      <color theme="1"/>
      <name val="Times New Roman"/>
      <family val="1"/>
      <charset val="204"/>
    </font>
    <font>
      <b/>
      <i/>
      <sz val="11"/>
      <color rgb="FF000000"/>
      <name val="Times New Roman"/>
      <family val="1"/>
      <charset val="204"/>
    </font>
    <font>
      <b/>
      <sz val="11"/>
      <color rgb="FF000000"/>
      <name val="Times New Roman"/>
      <family val="1"/>
      <charset val="204"/>
    </font>
    <font>
      <b/>
      <i/>
      <sz val="12"/>
      <color theme="1"/>
      <name val="Times New Roman"/>
      <family val="1"/>
      <charset val="204"/>
    </font>
    <font>
      <i/>
      <sz val="11"/>
      <color rgb="FF000000"/>
      <name val="Times New Roman"/>
      <family val="1"/>
      <charset val="204"/>
    </font>
    <font>
      <sz val="10"/>
      <color rgb="FF000000"/>
      <name val="Times New Roman"/>
      <family val="1"/>
      <charset val="204"/>
    </font>
    <font>
      <b/>
      <sz val="14"/>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1"/>
      <color rgb="FFFF0000"/>
      <name val="Times New Roman"/>
      <family val="1"/>
      <charset val="204"/>
    </font>
    <font>
      <b/>
      <sz val="14"/>
      <name val="Times New Roman"/>
      <family val="1"/>
      <charset val="204"/>
    </font>
    <font>
      <i/>
      <sz val="12"/>
      <color rgb="FF000000"/>
      <name val="Times New Roman"/>
      <family val="1"/>
      <charset val="204"/>
    </font>
    <font>
      <i/>
      <sz val="12"/>
      <name val="Times New Roman"/>
      <family val="1"/>
      <charset val="204"/>
    </font>
    <font>
      <i/>
      <sz val="11"/>
      <name val="Times New Roman"/>
      <family val="1"/>
      <charset val="204"/>
    </font>
    <font>
      <sz val="14"/>
      <name val="Times New Roman"/>
      <family val="1"/>
      <charset val="204"/>
    </font>
    <font>
      <i/>
      <u/>
      <sz val="10"/>
      <color theme="1"/>
      <name val="Times New Roman"/>
      <family val="1"/>
      <charset val="204"/>
    </font>
    <font>
      <b/>
      <sz val="12"/>
      <color theme="1"/>
      <name val="Times New Roman"/>
      <family val="1"/>
      <charset val="204"/>
    </font>
    <font>
      <i/>
      <sz val="11"/>
      <color theme="1" tint="0.34998626667073579"/>
      <name val="Times New Roman"/>
      <family val="1"/>
      <charset val="204"/>
    </font>
    <font>
      <b/>
      <i/>
      <sz val="11"/>
      <color theme="1" tint="0.34998626667073579"/>
      <name val="Times New Roman"/>
      <family val="1"/>
      <charset val="204"/>
    </font>
    <font>
      <b/>
      <i/>
      <sz val="10"/>
      <color theme="1"/>
      <name val="Times New Roman"/>
      <family val="1"/>
      <charset val="204"/>
    </font>
  </fonts>
  <fills count="10">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rgb="FFFF0000"/>
        <bgColor indexed="64"/>
      </patternFill>
    </fill>
    <fill>
      <patternFill patternType="solid">
        <fgColor theme="4" tint="0.59999389629810485"/>
        <bgColor indexed="64"/>
      </patternFill>
    </fill>
    <fill>
      <patternFill patternType="solid">
        <fgColor theme="7"/>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164" fontId="9" fillId="0" borderId="0" applyBorder="0" applyProtection="0"/>
    <xf numFmtId="0" fontId="10" fillId="0" borderId="0"/>
    <xf numFmtId="44" fontId="8" fillId="0" borderId="0" applyFont="0" applyFill="0" applyBorder="0" applyAlignment="0" applyProtection="0"/>
    <xf numFmtId="0" fontId="8" fillId="0" borderId="0"/>
  </cellStyleXfs>
  <cellXfs count="138">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vertical="center"/>
    </xf>
    <xf numFmtId="0" fontId="2" fillId="0" borderId="0" xfId="0" applyFont="1" applyAlignment="1">
      <alignment horizontal="center" vertical="center" wrapText="1"/>
    </xf>
    <xf numFmtId="4" fontId="5" fillId="0" borderId="0" xfId="0" applyNumberFormat="1" applyFont="1" applyAlignment="1">
      <alignment horizontal="right"/>
    </xf>
    <xf numFmtId="0" fontId="5" fillId="0" borderId="0" xfId="0" applyFont="1" applyAlignment="1">
      <alignment vertical="center"/>
    </xf>
    <xf numFmtId="0" fontId="1"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horizontal="center" vertical="center" wrapText="1"/>
    </xf>
    <xf numFmtId="0" fontId="4" fillId="0" borderId="0" xfId="3" applyFont="1"/>
    <xf numFmtId="0" fontId="11" fillId="4" borderId="0" xfId="0" applyFont="1" applyFill="1" applyAlignment="1">
      <alignment horizontal="right"/>
    </xf>
    <xf numFmtId="0" fontId="11" fillId="0" borderId="0" xfId="0" applyFont="1" applyAlignment="1">
      <alignment horizontal="right"/>
    </xf>
    <xf numFmtId="0" fontId="12" fillId="0" borderId="0" xfId="0" applyFont="1" applyAlignment="1">
      <alignment horizontal="left" vertical="center"/>
    </xf>
    <xf numFmtId="0" fontId="18" fillId="0" borderId="1" xfId="0" applyFont="1" applyBorder="1" applyAlignment="1">
      <alignment vertical="top" wrapText="1"/>
    </xf>
    <xf numFmtId="0" fontId="4" fillId="0" borderId="0" xfId="0" applyFont="1" applyAlignment="1">
      <alignment vertical="center"/>
    </xf>
    <xf numFmtId="0" fontId="19" fillId="0" borderId="1" xfId="0" applyFont="1" applyBorder="1" applyAlignment="1">
      <alignment vertical="top" wrapText="1"/>
    </xf>
    <xf numFmtId="0" fontId="15" fillId="4" borderId="1" xfId="0" applyFont="1" applyFill="1" applyBorder="1" applyAlignment="1">
      <alignment horizontal="center" vertical="top" wrapText="1"/>
    </xf>
    <xf numFmtId="0" fontId="19" fillId="0" borderId="1" xfId="0" applyFont="1" applyBorder="1" applyAlignment="1">
      <alignment horizontal="center" vertical="top" wrapText="1"/>
    </xf>
    <xf numFmtId="0" fontId="3" fillId="0" borderId="0" xfId="0" applyFont="1" applyAlignment="1">
      <alignment horizontal="left"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horizontal="left" vertical="center" wrapText="1"/>
    </xf>
    <xf numFmtId="165" fontId="1" fillId="0" borderId="0" xfId="0" applyNumberFormat="1" applyFont="1" applyAlignment="1">
      <alignment horizontal="center"/>
    </xf>
    <xf numFmtId="0" fontId="21" fillId="0" borderId="0" xfId="0" applyFont="1" applyAlignment="1">
      <alignment horizontal="left" vertical="center" wrapText="1"/>
    </xf>
    <xf numFmtId="165" fontId="1" fillId="0" borderId="0" xfId="0" applyNumberFormat="1" applyFont="1" applyAlignment="1">
      <alignment horizontal="center" vertical="center"/>
    </xf>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center"/>
    </xf>
    <xf numFmtId="165" fontId="4" fillId="0" borderId="0" xfId="0" applyNumberFormat="1" applyFont="1" applyAlignment="1">
      <alignment horizontal="center"/>
    </xf>
    <xf numFmtId="0" fontId="4" fillId="0" borderId="0" xfId="0" applyFont="1" applyAlignment="1">
      <alignment horizontal="center" vertical="center" wrapText="1"/>
    </xf>
    <xf numFmtId="0" fontId="5" fillId="0" borderId="0" xfId="0" applyFont="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11" fillId="0" borderId="0" xfId="0" applyFont="1"/>
    <xf numFmtId="0" fontId="22" fillId="0" borderId="0" xfId="0" applyFont="1" applyAlignment="1">
      <alignment vertical="center" wrapText="1"/>
    </xf>
    <xf numFmtId="0" fontId="23" fillId="0" borderId="0" xfId="0" applyFont="1" applyAlignment="1">
      <alignment horizontal="center" vertical="center" wrapText="1"/>
    </xf>
    <xf numFmtId="4" fontId="23" fillId="0" borderId="0" xfId="0" applyNumberFormat="1" applyFont="1" applyAlignment="1">
      <alignment horizontal="center" vertical="center" wrapText="1"/>
    </xf>
    <xf numFmtId="4" fontId="6" fillId="0" borderId="0" xfId="0" applyNumberFormat="1" applyFont="1" applyAlignment="1">
      <alignment horizontal="center" vertical="top"/>
    </xf>
    <xf numFmtId="44" fontId="19" fillId="0" borderId="1" xfId="6" applyFont="1" applyBorder="1" applyAlignment="1">
      <alignment horizontal="center" vertical="top" wrapText="1"/>
    </xf>
    <xf numFmtId="0" fontId="19" fillId="9" borderId="3" xfId="0" applyFont="1" applyFill="1" applyBorder="1" applyAlignment="1">
      <alignment vertical="top" wrapText="1"/>
    </xf>
    <xf numFmtId="0" fontId="19" fillId="9" borderId="4" xfId="0" applyFont="1" applyFill="1" applyBorder="1" applyAlignment="1">
      <alignment vertical="top" wrapText="1"/>
    </xf>
    <xf numFmtId="0" fontId="19" fillId="9" borderId="5" xfId="0" applyFont="1" applyFill="1" applyBorder="1" applyAlignment="1">
      <alignment vertical="top" wrapText="1"/>
    </xf>
    <xf numFmtId="4" fontId="2" fillId="0" borderId="0" xfId="0" applyNumberFormat="1" applyFont="1" applyAlignment="1">
      <alignment horizontal="center"/>
    </xf>
    <xf numFmtId="4" fontId="25" fillId="0" borderId="0" xfId="0" applyNumberFormat="1" applyFont="1" applyAlignment="1">
      <alignment horizontal="right"/>
    </xf>
    <xf numFmtId="0" fontId="25" fillId="0" borderId="0" xfId="0" applyFont="1" applyAlignment="1">
      <alignment horizontal="center"/>
    </xf>
    <xf numFmtId="165" fontId="25" fillId="0" borderId="0" xfId="0" applyNumberFormat="1" applyFont="1" applyAlignment="1">
      <alignment horizontal="center"/>
    </xf>
    <xf numFmtId="0" fontId="2" fillId="0" borderId="0" xfId="0" applyFont="1"/>
    <xf numFmtId="0" fontId="27" fillId="0" borderId="0" xfId="7" applyFont="1" applyAlignment="1">
      <alignment wrapText="1"/>
    </xf>
    <xf numFmtId="0" fontId="27" fillId="0" borderId="0" xfId="7" applyFont="1"/>
    <xf numFmtId="0" fontId="12" fillId="0" borderId="0" xfId="7" applyFont="1" applyAlignment="1">
      <alignment vertical="center"/>
    </xf>
    <xf numFmtId="0" fontId="16" fillId="0" borderId="0" xfId="7" applyFont="1"/>
    <xf numFmtId="0" fontId="4" fillId="0" borderId="0" xfId="0" applyFont="1"/>
    <xf numFmtId="0" fontId="28" fillId="0" borderId="0" xfId="7" applyFont="1"/>
    <xf numFmtId="0" fontId="5" fillId="0" borderId="0" xfId="0" applyFont="1"/>
    <xf numFmtId="0" fontId="6" fillId="0" borderId="0" xfId="0" applyFont="1" applyAlignment="1">
      <alignment vertical="center"/>
    </xf>
    <xf numFmtId="0" fontId="30" fillId="0" borderId="0" xfId="7" applyFont="1"/>
    <xf numFmtId="0" fontId="30" fillId="0" borderId="0" xfId="0" applyFont="1"/>
    <xf numFmtId="0" fontId="22" fillId="0" borderId="0" xfId="0" applyFont="1" applyAlignment="1">
      <alignment wrapText="1"/>
    </xf>
    <xf numFmtId="0" fontId="31" fillId="0" borderId="0" xfId="0" applyFont="1" applyAlignment="1">
      <alignment horizontal="left" vertical="center"/>
    </xf>
    <xf numFmtId="0" fontId="29" fillId="0" borderId="0" xfId="0" applyFont="1"/>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1" fontId="34" fillId="0" borderId="0" xfId="0" applyNumberFormat="1" applyFont="1" applyAlignment="1">
      <alignment horizontal="center" vertical="center" wrapText="1"/>
    </xf>
    <xf numFmtId="0" fontId="34" fillId="0" borderId="0" xfId="0" applyFont="1" applyAlignment="1">
      <alignment horizontal="left" vertical="center" wrapText="1"/>
    </xf>
    <xf numFmtId="0" fontId="4" fillId="4" borderId="0" xfId="0" applyFont="1" applyFill="1"/>
    <xf numFmtId="0" fontId="25" fillId="4" borderId="0" xfId="0" applyFont="1" applyFill="1" applyAlignment="1">
      <alignment vertical="center" textRotation="90"/>
    </xf>
    <xf numFmtId="0" fontId="35" fillId="0" borderId="0" xfId="0" applyFont="1" applyAlignment="1">
      <alignment horizontal="center" vertical="center" textRotation="180" wrapText="1"/>
    </xf>
    <xf numFmtId="0" fontId="34" fillId="0" borderId="0" xfId="0" applyFont="1" applyAlignment="1">
      <alignment horizontal="center" vertical="center" textRotation="180" wrapText="1"/>
    </xf>
    <xf numFmtId="0" fontId="4" fillId="2" borderId="1" xfId="0" applyFont="1" applyFill="1" applyBorder="1"/>
    <xf numFmtId="49" fontId="34" fillId="0" borderId="1" xfId="0" applyNumberFormat="1" applyFont="1" applyBorder="1" applyAlignment="1">
      <alignment horizontal="center" vertical="top" wrapText="1"/>
    </xf>
    <xf numFmtId="0" fontId="34" fillId="0" borderId="1" xfId="0" applyFont="1" applyBorder="1" applyAlignment="1">
      <alignment horizontal="left" vertical="top" wrapText="1"/>
    </xf>
    <xf numFmtId="0" fontId="34" fillId="0" borderId="1" xfId="0" applyFont="1" applyBorder="1" applyAlignment="1">
      <alignment horizontal="center" vertical="top" wrapText="1"/>
    </xf>
    <xf numFmtId="0" fontId="34" fillId="5" borderId="2" xfId="0" applyFont="1" applyFill="1" applyBorder="1" applyAlignment="1">
      <alignment horizontal="center" vertical="top" wrapText="1"/>
    </xf>
    <xf numFmtId="0" fontId="34" fillId="0" borderId="2" xfId="0" applyFont="1" applyBorder="1" applyAlignment="1">
      <alignment horizontal="center" vertical="top" wrapText="1"/>
    </xf>
    <xf numFmtId="0" fontId="34" fillId="0" borderId="3" xfId="0" applyFont="1" applyBorder="1" applyAlignment="1">
      <alignment horizontal="center" vertical="top" wrapText="1"/>
    </xf>
    <xf numFmtId="0" fontId="34" fillId="2" borderId="1" xfId="0" applyFont="1" applyFill="1" applyBorder="1" applyAlignment="1">
      <alignment horizontal="left" vertical="top" wrapText="1"/>
    </xf>
    <xf numFmtId="0" fontId="35" fillId="0" borderId="1" xfId="0" applyFont="1" applyBorder="1" applyAlignment="1">
      <alignment vertical="top" textRotation="180" wrapText="1"/>
    </xf>
    <xf numFmtId="0" fontId="4" fillId="0" borderId="1" xfId="0" applyFont="1" applyBorder="1" applyAlignment="1">
      <alignment vertical="top"/>
    </xf>
    <xf numFmtId="0" fontId="25" fillId="4" borderId="1" xfId="0" applyFont="1" applyFill="1" applyBorder="1" applyAlignment="1">
      <alignment vertical="top" textRotation="90"/>
    </xf>
    <xf numFmtId="0" fontId="35" fillId="6" borderId="1" xfId="0" applyFont="1" applyFill="1" applyBorder="1" applyAlignment="1">
      <alignment vertical="top" textRotation="180" wrapText="1"/>
    </xf>
    <xf numFmtId="0" fontId="34" fillId="4" borderId="1" xfId="0" applyFont="1" applyFill="1" applyBorder="1" applyAlignment="1">
      <alignment horizontal="left" vertical="top" wrapText="1"/>
    </xf>
    <xf numFmtId="0" fontId="34" fillId="3" borderId="1" xfId="0" applyFont="1" applyFill="1" applyBorder="1" applyAlignment="1">
      <alignment horizontal="left" vertical="top" wrapText="1"/>
    </xf>
    <xf numFmtId="0" fontId="4" fillId="3" borderId="1" xfId="0" applyFont="1" applyFill="1" applyBorder="1" applyAlignment="1">
      <alignment vertical="top"/>
    </xf>
    <xf numFmtId="0" fontId="25" fillId="3" borderId="1" xfId="0" applyFont="1" applyFill="1" applyBorder="1" applyAlignment="1">
      <alignment vertical="top" textRotation="90"/>
    </xf>
    <xf numFmtId="0" fontId="34" fillId="7" borderId="1" xfId="0" applyFont="1" applyFill="1" applyBorder="1" applyAlignment="1">
      <alignment horizontal="left" vertical="top" wrapText="1"/>
    </xf>
    <xf numFmtId="0" fontId="4" fillId="7" borderId="1" xfId="0" applyFont="1" applyFill="1" applyBorder="1" applyAlignment="1">
      <alignment vertical="top"/>
    </xf>
    <xf numFmtId="0" fontId="25" fillId="7" borderId="1" xfId="0" applyFont="1" applyFill="1" applyBorder="1" applyAlignment="1">
      <alignment vertical="top" textRotation="90"/>
    </xf>
    <xf numFmtId="0" fontId="34" fillId="8" borderId="1" xfId="0" applyFont="1" applyFill="1" applyBorder="1" applyAlignment="1">
      <alignment horizontal="left" vertical="top" wrapText="1"/>
    </xf>
    <xf numFmtId="0" fontId="4" fillId="8" borderId="1" xfId="0" applyFont="1" applyFill="1" applyBorder="1" applyAlignment="1">
      <alignment vertical="top"/>
    </xf>
    <xf numFmtId="0" fontId="25" fillId="8" borderId="1" xfId="0" applyFont="1" applyFill="1" applyBorder="1" applyAlignment="1">
      <alignment vertical="top" textRotation="90"/>
    </xf>
    <xf numFmtId="0" fontId="4" fillId="4" borderId="1" xfId="0" applyFont="1" applyFill="1" applyBorder="1" applyAlignment="1">
      <alignment vertical="top"/>
    </xf>
    <xf numFmtId="0" fontId="27" fillId="0" borderId="0" xfId="0" applyFont="1"/>
    <xf numFmtId="0" fontId="13" fillId="0" borderId="1" xfId="0" applyFont="1" applyBorder="1" applyAlignment="1">
      <alignment horizontal="center" vertical="center" wrapText="1"/>
    </xf>
    <xf numFmtId="0" fontId="22" fillId="0" borderId="0" xfId="0" applyFont="1" applyAlignment="1">
      <alignment horizontal="left" vertical="top"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26" fillId="0" borderId="0" xfId="7" applyFont="1" applyAlignment="1">
      <alignment horizontal="left" wrapText="1"/>
    </xf>
    <xf numFmtId="0" fontId="24" fillId="0" borderId="3" xfId="0" applyFont="1" applyBorder="1" applyAlignment="1">
      <alignment horizontal="right" vertical="center"/>
    </xf>
    <xf numFmtId="0" fontId="24" fillId="0" borderId="4" xfId="0" applyFont="1" applyBorder="1" applyAlignment="1">
      <alignment horizontal="right" vertical="center"/>
    </xf>
    <xf numFmtId="0" fontId="24" fillId="0" borderId="5" xfId="0" applyFont="1" applyBorder="1" applyAlignment="1">
      <alignment horizontal="right" vertical="center"/>
    </xf>
    <xf numFmtId="0" fontId="20" fillId="0" borderId="0" xfId="0" applyFont="1" applyAlignment="1">
      <alignment horizontal="left" vertical="center"/>
    </xf>
    <xf numFmtId="0" fontId="3" fillId="0" borderId="0" xfId="0" applyFont="1" applyAlignment="1">
      <alignment horizontal="left" vertical="center" wrapText="1"/>
    </xf>
    <xf numFmtId="0" fontId="38" fillId="0" borderId="9" xfId="0" applyFont="1" applyBorder="1" applyAlignment="1">
      <alignment horizontal="left" vertical="center" wrapText="1"/>
    </xf>
    <xf numFmtId="0" fontId="38" fillId="0" borderId="0" xfId="0" applyFont="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9" fillId="0" borderId="0" xfId="7" applyFont="1" applyAlignment="1">
      <alignment horizontal="left" wrapText="1"/>
    </xf>
    <xf numFmtId="4" fontId="13" fillId="0" borderId="1" xfId="0" applyNumberFormat="1" applyFont="1" applyBorder="1" applyAlignment="1">
      <alignment horizontal="center" vertical="center" wrapText="1"/>
    </xf>
    <xf numFmtId="0" fontId="5" fillId="0" borderId="0" xfId="0" applyFont="1" applyAlignment="1">
      <alignment horizontal="left" vertical="center"/>
    </xf>
    <xf numFmtId="0" fontId="1" fillId="3" borderId="0" xfId="0" applyFont="1" applyFill="1" applyAlignment="1">
      <alignment horizontal="center"/>
    </xf>
    <xf numFmtId="0" fontId="4" fillId="0" borderId="0" xfId="0" applyFont="1" applyAlignment="1">
      <alignment horizontal="right"/>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horizontal="center" vertical="center"/>
    </xf>
    <xf numFmtId="0" fontId="32" fillId="0" borderId="9" xfId="0" applyFont="1" applyBorder="1" applyAlignment="1">
      <alignment horizontal="left" vertical="center" wrapText="1"/>
    </xf>
    <xf numFmtId="0" fontId="32" fillId="0" borderId="0" xfId="0" applyFont="1" applyAlignment="1">
      <alignment horizontal="left" vertical="center" wrapText="1"/>
    </xf>
    <xf numFmtId="0" fontId="3" fillId="4" borderId="0" xfId="0" applyFont="1" applyFill="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26" fillId="0" borderId="0" xfId="0" applyNumberFormat="1" applyFont="1" applyAlignment="1">
      <alignment horizontal="left" vertical="top" wrapText="1"/>
    </xf>
    <xf numFmtId="0" fontId="33" fillId="0" borderId="0" xfId="0" applyFont="1" applyAlignment="1">
      <alignment horizontal="left" vertical="top"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left" vertical="top" wrapText="1"/>
    </xf>
    <xf numFmtId="0" fontId="34" fillId="0" borderId="0" xfId="0" applyFont="1" applyAlignment="1">
      <alignment horizontal="left" vertical="center" wrapText="1"/>
    </xf>
    <xf numFmtId="0" fontId="35" fillId="0" borderId="13" xfId="0" applyFont="1" applyBorder="1" applyAlignment="1">
      <alignment horizontal="center" vertical="center" textRotation="180" wrapText="1"/>
    </xf>
    <xf numFmtId="0" fontId="35" fillId="0" borderId="14" xfId="0" applyFont="1" applyBorder="1" applyAlignment="1">
      <alignment horizontal="center" vertical="center" textRotation="180" wrapText="1"/>
    </xf>
    <xf numFmtId="0" fontId="35" fillId="0" borderId="2" xfId="0" applyFont="1" applyBorder="1" applyAlignment="1">
      <alignment horizontal="center" vertical="center" textRotation="180" wrapText="1"/>
    </xf>
    <xf numFmtId="0" fontId="39" fillId="0" borderId="0" xfId="0" applyFont="1" applyAlignment="1">
      <alignment horizontal="left" vertical="center" wrapText="1"/>
    </xf>
  </cellXfs>
  <cellStyles count="8">
    <cellStyle name="Відсотковий 2" xfId="2" xr:uid="{6190268B-221D-4B90-85E6-28E44126902D}"/>
    <cellStyle name="Грошовий" xfId="6" builtinId="4"/>
    <cellStyle name="Звичайний" xfId="0" builtinId="0"/>
    <cellStyle name="Звичайний 2" xfId="7" xr:uid="{11AE3CF8-F22A-4FA5-A00F-09F49D4BF3A4}"/>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639"/>
  <sheetViews>
    <sheetView tabSelected="1" topLeftCell="A10" zoomScaleNormal="100" zoomScaleSheetLayoutView="25" workbookViewId="0">
      <selection activeCell="I13" sqref="I13"/>
    </sheetView>
  </sheetViews>
  <sheetFormatPr defaultColWidth="9.109375" defaultRowHeight="21"/>
  <cols>
    <col min="1" max="1" width="8.77734375" style="4" customWidth="1"/>
    <col min="2" max="2" width="97" style="1" customWidth="1"/>
    <col min="3" max="3" width="29.44140625" style="1" customWidth="1"/>
    <col min="4" max="4" width="21.109375" style="8" customWidth="1"/>
    <col min="5" max="5" width="16" style="1" customWidth="1"/>
    <col min="6" max="6" width="14.44140625" style="3" customWidth="1"/>
    <col min="7" max="7" width="19.44140625" style="3" customWidth="1"/>
    <col min="8" max="8" width="9.109375" style="1"/>
    <col min="9" max="11" width="9.44140625" style="1" customWidth="1"/>
    <col min="12" max="16384" width="9.109375" style="1"/>
  </cols>
  <sheetData>
    <row r="1" spans="1:7" ht="15.6" customHeight="1">
      <c r="A1" s="111" t="s">
        <v>12</v>
      </c>
      <c r="B1" s="111"/>
      <c r="C1" s="111"/>
      <c r="D1" s="111"/>
      <c r="E1" s="111"/>
      <c r="F1" s="111"/>
      <c r="G1" s="111"/>
    </row>
    <row r="2" spans="1:7" ht="15.6" customHeight="1"/>
    <row r="3" spans="1:7" ht="15.6" customHeight="1">
      <c r="F3" s="112" t="s">
        <v>531</v>
      </c>
      <c r="G3" s="112"/>
    </row>
    <row r="4" spans="1:7" ht="15.6" customHeight="1"/>
    <row r="5" spans="1:7" ht="15.6" customHeight="1"/>
    <row r="6" spans="1:7" ht="15.6" customHeight="1"/>
    <row r="7" spans="1:7" ht="40.5" customHeight="1">
      <c r="A7" s="103" t="s">
        <v>530</v>
      </c>
      <c r="B7" s="103"/>
      <c r="C7" s="103"/>
      <c r="D7" s="103"/>
      <c r="E7" s="103"/>
      <c r="F7" s="103"/>
      <c r="G7" s="103"/>
    </row>
    <row r="8" spans="1:7">
      <c r="A8" s="113" t="s">
        <v>13</v>
      </c>
      <c r="B8" s="113"/>
      <c r="C8" s="114" t="s">
        <v>14</v>
      </c>
      <c r="D8" s="114"/>
      <c r="E8" s="114"/>
      <c r="F8" s="114"/>
      <c r="G8" s="114"/>
    </row>
    <row r="9" spans="1:7">
      <c r="A9" s="113"/>
      <c r="B9" s="113"/>
      <c r="C9" s="114" t="s">
        <v>15</v>
      </c>
      <c r="D9" s="114"/>
      <c r="E9" s="114"/>
      <c r="F9" s="114"/>
      <c r="G9" s="114"/>
    </row>
    <row r="10" spans="1:7" ht="37.5" customHeight="1">
      <c r="A10" s="113"/>
      <c r="B10" s="113"/>
      <c r="C10" s="114" t="s">
        <v>16</v>
      </c>
      <c r="D10" s="114"/>
      <c r="E10" s="114"/>
      <c r="F10" s="114"/>
      <c r="G10" s="114"/>
    </row>
    <row r="11" spans="1:7">
      <c r="A11" s="113" t="s">
        <v>17</v>
      </c>
      <c r="B11" s="113"/>
      <c r="C11" s="114" t="s">
        <v>18</v>
      </c>
      <c r="D11" s="114"/>
      <c r="E11" s="114"/>
      <c r="F11" s="114"/>
      <c r="G11" s="114"/>
    </row>
    <row r="12" spans="1:7" ht="409.5" customHeight="1">
      <c r="A12" s="96" t="s">
        <v>595</v>
      </c>
      <c r="B12" s="96"/>
      <c r="C12" s="96"/>
      <c r="D12" s="96"/>
      <c r="E12" s="96"/>
      <c r="F12" s="96"/>
      <c r="G12" s="96"/>
    </row>
    <row r="13" spans="1:7" ht="219.6" customHeight="1">
      <c r="A13" s="97"/>
      <c r="B13" s="97"/>
      <c r="C13" s="97"/>
      <c r="D13" s="97"/>
      <c r="E13" s="97"/>
      <c r="F13" s="97"/>
      <c r="G13" s="97"/>
    </row>
    <row r="14" spans="1:7" ht="16.2" customHeight="1"/>
    <row r="15" spans="1:7" s="2" customFormat="1">
      <c r="A15" s="115" t="s">
        <v>0</v>
      </c>
      <c r="B15" s="94" t="s">
        <v>1</v>
      </c>
      <c r="C15" s="94" t="s">
        <v>544</v>
      </c>
      <c r="D15" s="94" t="s">
        <v>9</v>
      </c>
      <c r="E15" s="94" t="s">
        <v>2</v>
      </c>
      <c r="F15" s="109" t="s">
        <v>3</v>
      </c>
      <c r="G15" s="109" t="s">
        <v>4</v>
      </c>
    </row>
    <row r="16" spans="1:7" s="2" customFormat="1">
      <c r="A16" s="115"/>
      <c r="B16" s="94"/>
      <c r="C16" s="94"/>
      <c r="D16" s="94"/>
      <c r="E16" s="94"/>
      <c r="F16" s="109"/>
      <c r="G16" s="109"/>
    </row>
    <row r="17" spans="1:7" s="5" customFormat="1">
      <c r="A17" s="19" t="s">
        <v>519</v>
      </c>
      <c r="B17" s="41" t="s">
        <v>53</v>
      </c>
      <c r="C17" s="42"/>
      <c r="D17" s="42"/>
      <c r="E17" s="42"/>
      <c r="F17" s="42"/>
      <c r="G17" s="43"/>
    </row>
    <row r="18" spans="1:7" s="5" customFormat="1">
      <c r="A18" s="19" t="s">
        <v>519</v>
      </c>
      <c r="B18" s="41" t="s">
        <v>52</v>
      </c>
      <c r="C18" s="42"/>
      <c r="D18" s="42"/>
      <c r="E18" s="42"/>
      <c r="F18" s="42"/>
      <c r="G18" s="43"/>
    </row>
    <row r="19" spans="1:7" s="5" customFormat="1">
      <c r="A19" s="19">
        <v>1</v>
      </c>
      <c r="B19" s="17" t="s">
        <v>54</v>
      </c>
      <c r="C19" s="15"/>
      <c r="D19" s="19" t="s">
        <v>8</v>
      </c>
      <c r="E19" s="19">
        <v>1</v>
      </c>
      <c r="F19" s="40"/>
      <c r="G19" s="40">
        <f>E19*F19</f>
        <v>0</v>
      </c>
    </row>
    <row r="20" spans="1:7" s="5" customFormat="1">
      <c r="A20" s="19">
        <v>2</v>
      </c>
      <c r="B20" s="17" t="s">
        <v>55</v>
      </c>
      <c r="C20" s="15"/>
      <c r="D20" s="19" t="s">
        <v>5</v>
      </c>
      <c r="E20" s="19">
        <v>2</v>
      </c>
      <c r="F20" s="40"/>
      <c r="G20" s="40">
        <f t="shared" ref="G20:G83" si="0">E20*F20</f>
        <v>0</v>
      </c>
    </row>
    <row r="21" spans="1:7" s="10" customFormat="1" ht="20.399999999999999">
      <c r="A21" s="19">
        <v>3</v>
      </c>
      <c r="B21" s="17" t="s">
        <v>44</v>
      </c>
      <c r="C21" s="15"/>
      <c r="D21" s="19" t="s">
        <v>5</v>
      </c>
      <c r="E21" s="19">
        <v>198.6</v>
      </c>
      <c r="F21" s="40"/>
      <c r="G21" s="40">
        <f t="shared" si="0"/>
        <v>0</v>
      </c>
    </row>
    <row r="22" spans="1:7" s="10" customFormat="1" ht="20.399999999999999">
      <c r="A22" s="19">
        <v>4</v>
      </c>
      <c r="B22" s="17" t="s">
        <v>56</v>
      </c>
      <c r="C22" s="15"/>
      <c r="D22" s="19" t="s">
        <v>5</v>
      </c>
      <c r="E22" s="19">
        <v>3.32</v>
      </c>
      <c r="F22" s="40"/>
      <c r="G22" s="40">
        <f>E22*F22</f>
        <v>0</v>
      </c>
    </row>
    <row r="23" spans="1:7" s="5" customFormat="1">
      <c r="A23" s="19">
        <v>5</v>
      </c>
      <c r="B23" s="17" t="s">
        <v>43</v>
      </c>
      <c r="C23" s="15"/>
      <c r="D23" s="19" t="s">
        <v>5</v>
      </c>
      <c r="E23" s="19">
        <v>122.10000000000001</v>
      </c>
      <c r="F23" s="40"/>
      <c r="G23" s="40">
        <f t="shared" si="0"/>
        <v>0</v>
      </c>
    </row>
    <row r="24" spans="1:7" s="5" customFormat="1">
      <c r="A24" s="19">
        <v>6</v>
      </c>
      <c r="B24" s="17" t="s">
        <v>57</v>
      </c>
      <c r="C24" s="15"/>
      <c r="D24" s="19" t="s">
        <v>5</v>
      </c>
      <c r="E24" s="19">
        <v>30</v>
      </c>
      <c r="F24" s="40"/>
      <c r="G24" s="40">
        <f t="shared" si="0"/>
        <v>0</v>
      </c>
    </row>
    <row r="25" spans="1:7" s="5" customFormat="1">
      <c r="A25" s="19">
        <v>7</v>
      </c>
      <c r="B25" s="17" t="s">
        <v>58</v>
      </c>
      <c r="C25" s="15"/>
      <c r="D25" s="19" t="s">
        <v>5</v>
      </c>
      <c r="E25" s="19">
        <v>3.66</v>
      </c>
      <c r="F25" s="40"/>
      <c r="G25" s="40">
        <f t="shared" si="0"/>
        <v>0</v>
      </c>
    </row>
    <row r="26" spans="1:7" s="5" customFormat="1">
      <c r="A26" s="19">
        <v>8</v>
      </c>
      <c r="B26" s="17" t="s">
        <v>59</v>
      </c>
      <c r="C26" s="15"/>
      <c r="D26" s="19" t="s">
        <v>5</v>
      </c>
      <c r="E26" s="19">
        <v>66.58</v>
      </c>
      <c r="F26" s="40"/>
      <c r="G26" s="40">
        <f>E26*F26</f>
        <v>0</v>
      </c>
    </row>
    <row r="27" spans="1:7" s="5" customFormat="1">
      <c r="A27" s="19">
        <v>9</v>
      </c>
      <c r="B27" s="17" t="s">
        <v>45</v>
      </c>
      <c r="C27" s="15"/>
      <c r="D27" s="19" t="s">
        <v>520</v>
      </c>
      <c r="E27" s="19">
        <v>17.95</v>
      </c>
      <c r="F27" s="40"/>
      <c r="G27" s="40">
        <f t="shared" si="0"/>
        <v>0</v>
      </c>
    </row>
    <row r="28" spans="1:7" s="5" customFormat="1">
      <c r="A28" s="19">
        <v>10</v>
      </c>
      <c r="B28" s="17" t="s">
        <v>60</v>
      </c>
      <c r="C28" s="15"/>
      <c r="D28" s="19" t="s">
        <v>520</v>
      </c>
      <c r="E28" s="19">
        <v>17.95</v>
      </c>
      <c r="F28" s="40"/>
      <c r="G28" s="40">
        <f t="shared" si="0"/>
        <v>0</v>
      </c>
    </row>
    <row r="29" spans="1:7" s="5" customFormat="1">
      <c r="A29" s="19" t="s">
        <v>519</v>
      </c>
      <c r="B29" s="41" t="s">
        <v>61</v>
      </c>
      <c r="C29" s="42"/>
      <c r="D29" s="42"/>
      <c r="E29" s="42"/>
      <c r="F29" s="42"/>
      <c r="G29" s="43"/>
    </row>
    <row r="30" spans="1:7" s="10" customFormat="1" ht="20.399999999999999">
      <c r="A30" s="19" t="s">
        <v>519</v>
      </c>
      <c r="B30" s="41" t="s">
        <v>62</v>
      </c>
      <c r="C30" s="42"/>
      <c r="D30" s="42"/>
      <c r="E30" s="42"/>
      <c r="F30" s="42"/>
      <c r="G30" s="43"/>
    </row>
    <row r="31" spans="1:7" s="5" customFormat="1">
      <c r="A31" s="19">
        <v>11</v>
      </c>
      <c r="B31" s="17" t="s">
        <v>63</v>
      </c>
      <c r="C31" s="15"/>
      <c r="D31" s="19" t="s">
        <v>6</v>
      </c>
      <c r="E31" s="19">
        <v>4.87</v>
      </c>
      <c r="F31" s="40"/>
      <c r="G31" s="40">
        <f t="shared" si="0"/>
        <v>0</v>
      </c>
    </row>
    <row r="32" spans="1:7" s="5" customFormat="1">
      <c r="A32" s="19">
        <v>12</v>
      </c>
      <c r="B32" s="17" t="s">
        <v>22</v>
      </c>
      <c r="C32" s="15"/>
      <c r="D32" s="19" t="s">
        <v>8</v>
      </c>
      <c r="E32" s="19">
        <v>1948</v>
      </c>
      <c r="F32" s="40"/>
      <c r="G32" s="40">
        <f>E32*F32</f>
        <v>0</v>
      </c>
    </row>
    <row r="33" spans="1:7" s="5" customFormat="1">
      <c r="A33" s="19">
        <v>13</v>
      </c>
      <c r="B33" s="17" t="s">
        <v>41</v>
      </c>
      <c r="C33" s="15"/>
      <c r="D33" s="19" t="s">
        <v>6</v>
      </c>
      <c r="E33" s="19">
        <v>1.1493199999999999</v>
      </c>
      <c r="F33" s="40"/>
      <c r="G33" s="40">
        <f t="shared" si="0"/>
        <v>0</v>
      </c>
    </row>
    <row r="34" spans="1:7" s="5" customFormat="1">
      <c r="A34" s="19">
        <v>14</v>
      </c>
      <c r="B34" s="17" t="s">
        <v>64</v>
      </c>
      <c r="C34" s="15"/>
      <c r="D34" s="19" t="s">
        <v>520</v>
      </c>
      <c r="E34" s="19">
        <v>0.14610000000000001</v>
      </c>
      <c r="F34" s="40"/>
      <c r="G34" s="40">
        <f t="shared" si="0"/>
        <v>0</v>
      </c>
    </row>
    <row r="35" spans="1:7" s="5" customFormat="1">
      <c r="A35" s="19">
        <v>15</v>
      </c>
      <c r="B35" s="17" t="s">
        <v>65</v>
      </c>
      <c r="C35" s="15"/>
      <c r="D35" s="19" t="s">
        <v>23</v>
      </c>
      <c r="E35" s="19">
        <v>146.1</v>
      </c>
      <c r="F35" s="40"/>
      <c r="G35" s="40">
        <f t="shared" si="0"/>
        <v>0</v>
      </c>
    </row>
    <row r="36" spans="1:7" s="5" customFormat="1">
      <c r="A36" s="19">
        <v>16</v>
      </c>
      <c r="B36" s="17" t="s">
        <v>42</v>
      </c>
      <c r="C36" s="15"/>
      <c r="D36" s="19" t="s">
        <v>8</v>
      </c>
      <c r="E36" s="19">
        <v>3</v>
      </c>
      <c r="F36" s="40"/>
      <c r="G36" s="40">
        <f t="shared" si="0"/>
        <v>0</v>
      </c>
    </row>
    <row r="37" spans="1:7" s="5" customFormat="1">
      <c r="A37" s="19">
        <v>17</v>
      </c>
      <c r="B37" s="17" t="s">
        <v>10</v>
      </c>
      <c r="C37" s="15"/>
      <c r="D37" s="19" t="s">
        <v>6</v>
      </c>
      <c r="E37" s="19">
        <v>7.4999999999999997E-3</v>
      </c>
      <c r="F37" s="40"/>
      <c r="G37" s="40">
        <f t="shared" si="0"/>
        <v>0</v>
      </c>
    </row>
    <row r="38" spans="1:7" s="5" customFormat="1">
      <c r="A38" s="19">
        <v>18</v>
      </c>
      <c r="B38" s="17" t="s">
        <v>66</v>
      </c>
      <c r="C38" s="15"/>
      <c r="D38" s="19" t="s">
        <v>8</v>
      </c>
      <c r="E38" s="19">
        <v>3</v>
      </c>
      <c r="F38" s="40"/>
      <c r="G38" s="40">
        <f t="shared" si="0"/>
        <v>0</v>
      </c>
    </row>
    <row r="39" spans="1:7" s="10" customFormat="1" ht="27.6">
      <c r="A39" s="19">
        <v>19</v>
      </c>
      <c r="B39" s="17" t="s">
        <v>67</v>
      </c>
      <c r="C39" s="15"/>
      <c r="D39" s="19" t="s">
        <v>5</v>
      </c>
      <c r="E39" s="19">
        <v>0.8</v>
      </c>
      <c r="F39" s="40"/>
      <c r="G39" s="40">
        <f t="shared" si="0"/>
        <v>0</v>
      </c>
    </row>
    <row r="40" spans="1:7" s="5" customFormat="1">
      <c r="A40" s="19">
        <v>20</v>
      </c>
      <c r="B40" s="17" t="s">
        <v>68</v>
      </c>
      <c r="C40" s="15"/>
      <c r="D40" s="19" t="s">
        <v>5</v>
      </c>
      <c r="E40" s="19">
        <v>0.8</v>
      </c>
      <c r="F40" s="40"/>
      <c r="G40" s="40">
        <f t="shared" si="0"/>
        <v>0</v>
      </c>
    </row>
    <row r="41" spans="1:7" s="5" customFormat="1">
      <c r="A41" s="19">
        <v>21</v>
      </c>
      <c r="B41" s="17" t="s">
        <v>69</v>
      </c>
      <c r="C41" s="15"/>
      <c r="D41" s="19" t="s">
        <v>8</v>
      </c>
      <c r="E41" s="19">
        <v>1</v>
      </c>
      <c r="F41" s="40"/>
      <c r="G41" s="40">
        <f t="shared" si="0"/>
        <v>0</v>
      </c>
    </row>
    <row r="42" spans="1:7" s="5" customFormat="1">
      <c r="A42" s="19">
        <v>22</v>
      </c>
      <c r="B42" s="17" t="s">
        <v>70</v>
      </c>
      <c r="C42" s="15"/>
      <c r="D42" s="19" t="s">
        <v>8</v>
      </c>
      <c r="E42" s="19">
        <v>1</v>
      </c>
      <c r="F42" s="40"/>
      <c r="G42" s="40">
        <f t="shared" si="0"/>
        <v>0</v>
      </c>
    </row>
    <row r="43" spans="1:7" s="5" customFormat="1">
      <c r="A43" s="19">
        <v>23</v>
      </c>
      <c r="B43" s="17" t="s">
        <v>71</v>
      </c>
      <c r="C43" s="15"/>
      <c r="D43" s="19" t="s">
        <v>8</v>
      </c>
      <c r="E43" s="19">
        <v>7</v>
      </c>
      <c r="F43" s="40"/>
      <c r="G43" s="40">
        <f t="shared" si="0"/>
        <v>0</v>
      </c>
    </row>
    <row r="44" spans="1:7" s="5" customFormat="1">
      <c r="A44" s="19">
        <v>24</v>
      </c>
      <c r="B44" s="17" t="s">
        <v>72</v>
      </c>
      <c r="C44" s="15"/>
      <c r="D44" s="19" t="s">
        <v>8</v>
      </c>
      <c r="E44" s="19">
        <v>6</v>
      </c>
      <c r="F44" s="40"/>
      <c r="G44" s="40">
        <f t="shared" si="0"/>
        <v>0</v>
      </c>
    </row>
    <row r="45" spans="1:7" s="5" customFormat="1">
      <c r="A45" s="19">
        <v>25</v>
      </c>
      <c r="B45" s="17" t="s">
        <v>73</v>
      </c>
      <c r="C45" s="15"/>
      <c r="D45" s="19" t="s">
        <v>520</v>
      </c>
      <c r="E45" s="19">
        <v>1.1640000000000001E-3</v>
      </c>
      <c r="F45" s="40"/>
      <c r="G45" s="40">
        <f t="shared" si="0"/>
        <v>0</v>
      </c>
    </row>
    <row r="46" spans="1:7" s="5" customFormat="1">
      <c r="A46" s="19">
        <v>26</v>
      </c>
      <c r="B46" s="17" t="s">
        <v>74</v>
      </c>
      <c r="C46" s="15"/>
      <c r="D46" s="19" t="s">
        <v>6</v>
      </c>
      <c r="E46" s="19">
        <v>6.0000000000000001E-3</v>
      </c>
      <c r="F46" s="40"/>
      <c r="G46" s="40">
        <f t="shared" si="0"/>
        <v>0</v>
      </c>
    </row>
    <row r="47" spans="1:7" s="5" customFormat="1">
      <c r="A47" s="19">
        <v>27</v>
      </c>
      <c r="B47" s="17" t="s">
        <v>75</v>
      </c>
      <c r="C47" s="15"/>
      <c r="D47" s="19" t="s">
        <v>8</v>
      </c>
      <c r="E47" s="19">
        <v>4</v>
      </c>
      <c r="F47" s="40"/>
      <c r="G47" s="40">
        <f t="shared" si="0"/>
        <v>0</v>
      </c>
    </row>
    <row r="48" spans="1:7" s="5" customFormat="1">
      <c r="A48" s="19">
        <v>28</v>
      </c>
      <c r="B48" s="17" t="s">
        <v>76</v>
      </c>
      <c r="C48" s="15"/>
      <c r="D48" s="19" t="s">
        <v>8</v>
      </c>
      <c r="E48" s="19">
        <v>1</v>
      </c>
      <c r="F48" s="40"/>
      <c r="G48" s="40">
        <f t="shared" si="0"/>
        <v>0</v>
      </c>
    </row>
    <row r="49" spans="1:7" s="5" customFormat="1">
      <c r="A49" s="19">
        <v>29</v>
      </c>
      <c r="B49" s="17" t="s">
        <v>77</v>
      </c>
      <c r="C49" s="15"/>
      <c r="D49" s="19" t="s">
        <v>8</v>
      </c>
      <c r="E49" s="19">
        <v>1</v>
      </c>
      <c r="F49" s="40"/>
      <c r="G49" s="40">
        <f t="shared" si="0"/>
        <v>0</v>
      </c>
    </row>
    <row r="50" spans="1:7" s="5" customFormat="1">
      <c r="A50" s="19" t="s">
        <v>519</v>
      </c>
      <c r="B50" s="41" t="s">
        <v>78</v>
      </c>
      <c r="C50" s="42"/>
      <c r="D50" s="42"/>
      <c r="E50" s="42"/>
      <c r="F50" s="42"/>
      <c r="G50" s="43"/>
    </row>
    <row r="51" spans="1:7" s="5" customFormat="1">
      <c r="A51" s="19" t="s">
        <v>519</v>
      </c>
      <c r="B51" s="41" t="s">
        <v>62</v>
      </c>
      <c r="C51" s="42"/>
      <c r="D51" s="42"/>
      <c r="E51" s="42"/>
      <c r="F51" s="42"/>
      <c r="G51" s="43"/>
    </row>
    <row r="52" spans="1:7" s="5" customFormat="1">
      <c r="A52" s="19">
        <v>30</v>
      </c>
      <c r="B52" s="17" t="s">
        <v>44</v>
      </c>
      <c r="C52" s="15"/>
      <c r="D52" s="19" t="s">
        <v>5</v>
      </c>
      <c r="E52" s="19">
        <v>6</v>
      </c>
      <c r="F52" s="40"/>
      <c r="G52" s="40">
        <f t="shared" si="0"/>
        <v>0</v>
      </c>
    </row>
    <row r="53" spans="1:7" s="5" customFormat="1">
      <c r="A53" s="19">
        <v>31</v>
      </c>
      <c r="B53" s="17" t="s">
        <v>79</v>
      </c>
      <c r="C53" s="15"/>
      <c r="D53" s="19" t="s">
        <v>5</v>
      </c>
      <c r="E53" s="19">
        <v>6</v>
      </c>
      <c r="F53" s="40"/>
      <c r="G53" s="40">
        <f t="shared" si="0"/>
        <v>0</v>
      </c>
    </row>
    <row r="54" spans="1:7" s="5" customFormat="1">
      <c r="A54" s="19">
        <v>32</v>
      </c>
      <c r="B54" s="17" t="s">
        <v>80</v>
      </c>
      <c r="C54" s="15"/>
      <c r="D54" s="19" t="s">
        <v>520</v>
      </c>
      <c r="E54" s="19">
        <v>4.8</v>
      </c>
      <c r="F54" s="40"/>
      <c r="G54" s="40">
        <f>E54*F54</f>
        <v>0</v>
      </c>
    </row>
    <row r="55" spans="1:7" s="5" customFormat="1">
      <c r="A55" s="19">
        <v>33</v>
      </c>
      <c r="B55" s="17" t="s">
        <v>81</v>
      </c>
      <c r="C55" s="15"/>
      <c r="D55" s="19" t="s">
        <v>23</v>
      </c>
      <c r="E55" s="19">
        <v>102</v>
      </c>
      <c r="F55" s="40"/>
      <c r="G55" s="40">
        <f t="shared" si="0"/>
        <v>0</v>
      </c>
    </row>
    <row r="56" spans="1:7" s="5" customFormat="1">
      <c r="A56" s="19">
        <v>34</v>
      </c>
      <c r="B56" s="17" t="s">
        <v>82</v>
      </c>
      <c r="C56" s="15"/>
      <c r="D56" s="19" t="s">
        <v>5</v>
      </c>
      <c r="E56" s="19">
        <v>203.92999999999998</v>
      </c>
      <c r="F56" s="40"/>
      <c r="G56" s="40">
        <f t="shared" si="0"/>
        <v>0</v>
      </c>
    </row>
    <row r="57" spans="1:7" s="5" customFormat="1">
      <c r="A57" s="19">
        <v>35</v>
      </c>
      <c r="B57" s="17" t="s">
        <v>83</v>
      </c>
      <c r="C57" s="15"/>
      <c r="D57" s="19" t="s">
        <v>23</v>
      </c>
      <c r="E57" s="19">
        <v>40.786000000000001</v>
      </c>
      <c r="F57" s="40"/>
      <c r="G57" s="40">
        <f t="shared" si="0"/>
        <v>0</v>
      </c>
    </row>
    <row r="58" spans="1:7" s="5" customFormat="1">
      <c r="A58" s="19">
        <v>36</v>
      </c>
      <c r="B58" s="17" t="s">
        <v>81</v>
      </c>
      <c r="C58" s="15"/>
      <c r="D58" s="19" t="s">
        <v>23</v>
      </c>
      <c r="E58" s="19">
        <v>3466.81</v>
      </c>
      <c r="F58" s="40"/>
      <c r="G58" s="40">
        <f t="shared" si="0"/>
        <v>0</v>
      </c>
    </row>
    <row r="59" spans="1:7" s="5" customFormat="1">
      <c r="A59" s="19">
        <v>37</v>
      </c>
      <c r="B59" s="17" t="s">
        <v>49</v>
      </c>
      <c r="C59" s="15"/>
      <c r="D59" s="19" t="s">
        <v>5</v>
      </c>
      <c r="E59" s="19">
        <v>214.12649999999999</v>
      </c>
      <c r="F59" s="40"/>
      <c r="G59" s="40">
        <f t="shared" si="0"/>
        <v>0</v>
      </c>
    </row>
    <row r="60" spans="1:7" s="5" customFormat="1">
      <c r="A60" s="19">
        <v>38</v>
      </c>
      <c r="B60" s="17" t="s">
        <v>84</v>
      </c>
      <c r="C60" s="15"/>
      <c r="D60" s="19" t="s">
        <v>7</v>
      </c>
      <c r="E60" s="19">
        <v>76</v>
      </c>
      <c r="F60" s="40"/>
      <c r="G60" s="40">
        <f t="shared" si="0"/>
        <v>0</v>
      </c>
    </row>
    <row r="61" spans="1:7" s="5" customFormat="1">
      <c r="A61" s="19">
        <v>39</v>
      </c>
      <c r="B61" s="17" t="s">
        <v>85</v>
      </c>
      <c r="C61" s="15"/>
      <c r="D61" s="19" t="s">
        <v>7</v>
      </c>
      <c r="E61" s="19">
        <v>758</v>
      </c>
      <c r="F61" s="40"/>
      <c r="G61" s="40">
        <f t="shared" si="0"/>
        <v>0</v>
      </c>
    </row>
    <row r="62" spans="1:7" s="5" customFormat="1">
      <c r="A62" s="19">
        <v>40</v>
      </c>
      <c r="B62" s="17" t="s">
        <v>86</v>
      </c>
      <c r="C62" s="15"/>
      <c r="D62" s="19" t="s">
        <v>7</v>
      </c>
      <c r="E62" s="19">
        <v>795.9</v>
      </c>
      <c r="F62" s="40"/>
      <c r="G62" s="40">
        <f t="shared" si="0"/>
        <v>0</v>
      </c>
    </row>
    <row r="63" spans="1:7" s="5" customFormat="1" ht="27.6">
      <c r="A63" s="19">
        <v>41</v>
      </c>
      <c r="B63" s="17" t="s">
        <v>51</v>
      </c>
      <c r="C63" s="15"/>
      <c r="D63" s="19" t="s">
        <v>5</v>
      </c>
      <c r="E63" s="19">
        <v>203.92999999999998</v>
      </c>
      <c r="F63" s="40"/>
      <c r="G63" s="40">
        <f t="shared" si="0"/>
        <v>0</v>
      </c>
    </row>
    <row r="64" spans="1:7" s="5" customFormat="1">
      <c r="A64" s="19">
        <v>42</v>
      </c>
      <c r="B64" s="17" t="s">
        <v>50</v>
      </c>
      <c r="C64" s="15"/>
      <c r="D64" s="19" t="s">
        <v>24</v>
      </c>
      <c r="E64" s="19">
        <v>30.589500000000001</v>
      </c>
      <c r="F64" s="40"/>
      <c r="G64" s="40">
        <f t="shared" si="0"/>
        <v>0</v>
      </c>
    </row>
    <row r="65" spans="1:7" s="5" customFormat="1">
      <c r="A65" s="19">
        <v>43</v>
      </c>
      <c r="B65" s="17" t="s">
        <v>87</v>
      </c>
      <c r="C65" s="15"/>
      <c r="D65" s="19" t="s">
        <v>23</v>
      </c>
      <c r="E65" s="19">
        <v>203.93</v>
      </c>
      <c r="F65" s="40"/>
      <c r="G65" s="40">
        <f t="shared" si="0"/>
        <v>0</v>
      </c>
    </row>
    <row r="66" spans="1:7" s="5" customFormat="1" ht="27.6">
      <c r="A66" s="19">
        <v>44</v>
      </c>
      <c r="B66" s="17" t="s">
        <v>88</v>
      </c>
      <c r="C66" s="15"/>
      <c r="D66" s="19" t="s">
        <v>5</v>
      </c>
      <c r="E66" s="19">
        <v>203.92999999999998</v>
      </c>
      <c r="F66" s="40"/>
      <c r="G66" s="40">
        <f t="shared" si="0"/>
        <v>0</v>
      </c>
    </row>
    <row r="67" spans="1:7" s="5" customFormat="1">
      <c r="A67" s="19">
        <v>45</v>
      </c>
      <c r="B67" s="17" t="s">
        <v>89</v>
      </c>
      <c r="C67" s="15"/>
      <c r="D67" s="19" t="s">
        <v>23</v>
      </c>
      <c r="E67" s="19">
        <v>128.5</v>
      </c>
      <c r="F67" s="40"/>
      <c r="G67" s="40">
        <f t="shared" si="0"/>
        <v>0</v>
      </c>
    </row>
    <row r="68" spans="1:7" s="5" customFormat="1" ht="27.6">
      <c r="A68" s="19">
        <v>46</v>
      </c>
      <c r="B68" s="17" t="s">
        <v>90</v>
      </c>
      <c r="C68" s="15"/>
      <c r="D68" s="19" t="s">
        <v>5</v>
      </c>
      <c r="E68" s="19">
        <v>22.61</v>
      </c>
      <c r="F68" s="40"/>
      <c r="G68" s="40">
        <f t="shared" si="0"/>
        <v>0</v>
      </c>
    </row>
    <row r="69" spans="1:7" s="5" customFormat="1">
      <c r="A69" s="19">
        <v>47</v>
      </c>
      <c r="B69" s="17" t="s">
        <v>91</v>
      </c>
      <c r="C69" s="15"/>
      <c r="D69" s="19" t="s">
        <v>5</v>
      </c>
      <c r="E69" s="19">
        <v>22.836099999999998</v>
      </c>
      <c r="F69" s="40"/>
      <c r="G69" s="40">
        <f t="shared" si="0"/>
        <v>0</v>
      </c>
    </row>
    <row r="70" spans="1:7" s="5" customFormat="1">
      <c r="A70" s="19">
        <v>48</v>
      </c>
      <c r="B70" s="17" t="s">
        <v>92</v>
      </c>
      <c r="C70" s="15"/>
      <c r="D70" s="19" t="s">
        <v>23</v>
      </c>
      <c r="E70" s="19">
        <v>140.465</v>
      </c>
      <c r="F70" s="40"/>
      <c r="G70" s="40">
        <f t="shared" si="0"/>
        <v>0</v>
      </c>
    </row>
    <row r="71" spans="1:7" s="5" customFormat="1">
      <c r="A71" s="19">
        <v>49</v>
      </c>
      <c r="B71" s="17" t="s">
        <v>93</v>
      </c>
      <c r="C71" s="15"/>
      <c r="D71" s="19" t="s">
        <v>23</v>
      </c>
      <c r="E71" s="19">
        <v>9.1796600000000002</v>
      </c>
      <c r="F71" s="40"/>
      <c r="G71" s="40">
        <f t="shared" si="0"/>
        <v>0</v>
      </c>
    </row>
    <row r="72" spans="1:7" s="5" customFormat="1">
      <c r="A72" s="19">
        <v>50</v>
      </c>
      <c r="B72" s="17" t="s">
        <v>94</v>
      </c>
      <c r="C72" s="15"/>
      <c r="D72" s="19" t="s">
        <v>8</v>
      </c>
      <c r="E72" s="19">
        <v>96</v>
      </c>
      <c r="F72" s="40"/>
      <c r="G72" s="40">
        <f t="shared" si="0"/>
        <v>0</v>
      </c>
    </row>
    <row r="73" spans="1:7" s="5" customFormat="1">
      <c r="A73" s="19">
        <v>51</v>
      </c>
      <c r="B73" s="17" t="s">
        <v>95</v>
      </c>
      <c r="C73" s="15"/>
      <c r="D73" s="19" t="s">
        <v>8</v>
      </c>
      <c r="E73" s="19">
        <v>9</v>
      </c>
      <c r="F73" s="40"/>
      <c r="G73" s="40">
        <f t="shared" si="0"/>
        <v>0</v>
      </c>
    </row>
    <row r="74" spans="1:7" s="5" customFormat="1">
      <c r="A74" s="19">
        <v>52</v>
      </c>
      <c r="B74" s="17" t="s">
        <v>96</v>
      </c>
      <c r="C74" s="15"/>
      <c r="D74" s="19" t="s">
        <v>5</v>
      </c>
      <c r="E74" s="19">
        <v>73.19</v>
      </c>
      <c r="F74" s="40"/>
      <c r="G74" s="40">
        <f t="shared" si="0"/>
        <v>0</v>
      </c>
    </row>
    <row r="75" spans="1:7" s="5" customFormat="1">
      <c r="A75" s="19">
        <v>53</v>
      </c>
      <c r="B75" s="17" t="s">
        <v>97</v>
      </c>
      <c r="C75" s="15"/>
      <c r="D75" s="19" t="s">
        <v>5</v>
      </c>
      <c r="E75" s="19">
        <v>73.19</v>
      </c>
      <c r="F75" s="40"/>
      <c r="G75" s="40">
        <f t="shared" si="0"/>
        <v>0</v>
      </c>
    </row>
    <row r="76" spans="1:7" s="5" customFormat="1">
      <c r="A76" s="19">
        <v>54</v>
      </c>
      <c r="B76" s="17" t="s">
        <v>98</v>
      </c>
      <c r="C76" s="15"/>
      <c r="D76" s="19" t="s">
        <v>8</v>
      </c>
      <c r="E76" s="19">
        <v>293</v>
      </c>
      <c r="F76" s="40"/>
      <c r="G76" s="40">
        <f t="shared" si="0"/>
        <v>0</v>
      </c>
    </row>
    <row r="77" spans="1:7" s="5" customFormat="1">
      <c r="A77" s="19">
        <v>55</v>
      </c>
      <c r="B77" s="17" t="s">
        <v>99</v>
      </c>
      <c r="C77" s="15"/>
      <c r="D77" s="19" t="s">
        <v>8</v>
      </c>
      <c r="E77" s="19">
        <v>879</v>
      </c>
      <c r="F77" s="40"/>
      <c r="G77" s="40">
        <f t="shared" si="0"/>
        <v>0</v>
      </c>
    </row>
    <row r="78" spans="1:7" s="5" customFormat="1">
      <c r="A78" s="19">
        <v>56</v>
      </c>
      <c r="B78" s="17" t="s">
        <v>100</v>
      </c>
      <c r="C78" s="15"/>
      <c r="D78" s="19" t="s">
        <v>23</v>
      </c>
      <c r="E78" s="19">
        <v>104.6617</v>
      </c>
      <c r="F78" s="40"/>
      <c r="G78" s="40">
        <f t="shared" si="0"/>
        <v>0</v>
      </c>
    </row>
    <row r="79" spans="1:7" s="5" customFormat="1" ht="27.6">
      <c r="A79" s="19">
        <v>57</v>
      </c>
      <c r="B79" s="17" t="s">
        <v>88</v>
      </c>
      <c r="C79" s="15"/>
      <c r="D79" s="19" t="s">
        <v>5</v>
      </c>
      <c r="E79" s="19">
        <v>73.19</v>
      </c>
      <c r="F79" s="40"/>
      <c r="G79" s="40">
        <f t="shared" si="0"/>
        <v>0</v>
      </c>
    </row>
    <row r="80" spans="1:7" s="10" customFormat="1" ht="20.399999999999999">
      <c r="A80" s="19">
        <v>58</v>
      </c>
      <c r="B80" s="17" t="s">
        <v>89</v>
      </c>
      <c r="C80" s="15"/>
      <c r="D80" s="19" t="s">
        <v>23</v>
      </c>
      <c r="E80" s="19">
        <v>46.1</v>
      </c>
      <c r="F80" s="40"/>
      <c r="G80" s="40">
        <f t="shared" si="0"/>
        <v>0</v>
      </c>
    </row>
    <row r="81" spans="1:7" s="5" customFormat="1">
      <c r="A81" s="19" t="s">
        <v>519</v>
      </c>
      <c r="B81" s="41" t="s">
        <v>101</v>
      </c>
      <c r="C81" s="42"/>
      <c r="D81" s="42"/>
      <c r="E81" s="42"/>
      <c r="F81" s="42"/>
      <c r="G81" s="43"/>
    </row>
    <row r="82" spans="1:7" s="5" customFormat="1">
      <c r="A82" s="19">
        <v>59</v>
      </c>
      <c r="B82" s="17" t="s">
        <v>82</v>
      </c>
      <c r="C82" s="15"/>
      <c r="D82" s="19" t="s">
        <v>5</v>
      </c>
      <c r="E82" s="19">
        <v>71.56</v>
      </c>
      <c r="F82" s="40"/>
      <c r="G82" s="40">
        <f t="shared" si="0"/>
        <v>0</v>
      </c>
    </row>
    <row r="83" spans="1:7" s="5" customFormat="1">
      <c r="A83" s="19">
        <v>60</v>
      </c>
      <c r="B83" s="17" t="s">
        <v>83</v>
      </c>
      <c r="C83" s="15"/>
      <c r="D83" s="19" t="s">
        <v>23</v>
      </c>
      <c r="E83" s="19">
        <v>14.311999999999999</v>
      </c>
      <c r="F83" s="40"/>
      <c r="G83" s="40">
        <f t="shared" si="0"/>
        <v>0</v>
      </c>
    </row>
    <row r="84" spans="1:7" s="5" customFormat="1">
      <c r="A84" s="19">
        <v>61</v>
      </c>
      <c r="B84" s="17" t="s">
        <v>81</v>
      </c>
      <c r="C84" s="15"/>
      <c r="D84" s="19" t="s">
        <v>23</v>
      </c>
      <c r="E84" s="19">
        <v>608.26</v>
      </c>
      <c r="F84" s="40"/>
      <c r="G84" s="40">
        <f t="shared" ref="G84:G147" si="1">E84*F84</f>
        <v>0</v>
      </c>
    </row>
    <row r="85" spans="1:7" s="5" customFormat="1">
      <c r="A85" s="19">
        <v>62</v>
      </c>
      <c r="B85" s="17" t="s">
        <v>49</v>
      </c>
      <c r="C85" s="15"/>
      <c r="D85" s="19" t="s">
        <v>5</v>
      </c>
      <c r="E85" s="19">
        <v>75.138000000000005</v>
      </c>
      <c r="F85" s="40"/>
      <c r="G85" s="40">
        <f t="shared" si="1"/>
        <v>0</v>
      </c>
    </row>
    <row r="86" spans="1:7" s="5" customFormat="1" ht="27.6">
      <c r="A86" s="19">
        <v>63</v>
      </c>
      <c r="B86" s="17" t="s">
        <v>102</v>
      </c>
      <c r="C86" s="15"/>
      <c r="D86" s="19" t="s">
        <v>5</v>
      </c>
      <c r="E86" s="19">
        <v>109.92999999999999</v>
      </c>
      <c r="F86" s="40"/>
      <c r="G86" s="40">
        <f t="shared" si="1"/>
        <v>0</v>
      </c>
    </row>
    <row r="87" spans="1:7" s="5" customFormat="1">
      <c r="A87" s="19">
        <v>64</v>
      </c>
      <c r="B87" s="17" t="s">
        <v>20</v>
      </c>
      <c r="C87" s="15"/>
      <c r="D87" s="19" t="s">
        <v>24</v>
      </c>
      <c r="E87" s="19">
        <v>15.851906</v>
      </c>
      <c r="F87" s="40"/>
      <c r="G87" s="40">
        <f t="shared" si="1"/>
        <v>0</v>
      </c>
    </row>
    <row r="88" spans="1:7" s="5" customFormat="1" ht="27.6">
      <c r="A88" s="19">
        <v>65</v>
      </c>
      <c r="B88" s="17" t="s">
        <v>103</v>
      </c>
      <c r="C88" s="15"/>
      <c r="D88" s="19" t="s">
        <v>5</v>
      </c>
      <c r="E88" s="19">
        <v>109.92999999999999</v>
      </c>
      <c r="F88" s="40"/>
      <c r="G88" s="40">
        <f t="shared" si="1"/>
        <v>0</v>
      </c>
    </row>
    <row r="89" spans="1:7" s="5" customFormat="1">
      <c r="A89" s="19">
        <v>66</v>
      </c>
      <c r="B89" s="17" t="s">
        <v>104</v>
      </c>
      <c r="C89" s="15"/>
      <c r="D89" s="19" t="s">
        <v>23</v>
      </c>
      <c r="E89" s="19">
        <v>164.89500000000001</v>
      </c>
      <c r="F89" s="40"/>
      <c r="G89" s="40">
        <f t="shared" si="1"/>
        <v>0</v>
      </c>
    </row>
    <row r="90" spans="1:7" s="5" customFormat="1" ht="27.6">
      <c r="A90" s="19">
        <v>67</v>
      </c>
      <c r="B90" s="17" t="s">
        <v>105</v>
      </c>
      <c r="C90" s="15"/>
      <c r="D90" s="19" t="s">
        <v>5</v>
      </c>
      <c r="E90" s="19">
        <v>85.05</v>
      </c>
      <c r="F90" s="40"/>
      <c r="G90" s="40">
        <f t="shared" si="1"/>
        <v>0</v>
      </c>
    </row>
    <row r="91" spans="1:7" s="5" customFormat="1">
      <c r="A91" s="19">
        <v>68</v>
      </c>
      <c r="B91" s="17" t="s">
        <v>20</v>
      </c>
      <c r="C91" s="15"/>
      <c r="D91" s="19" t="s">
        <v>24</v>
      </c>
      <c r="E91" s="19">
        <v>17.010000000000002</v>
      </c>
      <c r="F91" s="40"/>
      <c r="G91" s="40">
        <f t="shared" si="1"/>
        <v>0</v>
      </c>
    </row>
    <row r="92" spans="1:7" s="5" customFormat="1">
      <c r="A92" s="19">
        <v>69</v>
      </c>
      <c r="B92" s="17" t="s">
        <v>106</v>
      </c>
      <c r="C92" s="15"/>
      <c r="D92" s="19" t="s">
        <v>23</v>
      </c>
      <c r="E92" s="19">
        <v>58.6845</v>
      </c>
      <c r="F92" s="40"/>
      <c r="G92" s="40">
        <f t="shared" si="1"/>
        <v>0</v>
      </c>
    </row>
    <row r="93" spans="1:7" s="5" customFormat="1" ht="27.6">
      <c r="A93" s="19">
        <v>70</v>
      </c>
      <c r="B93" s="17" t="s">
        <v>107</v>
      </c>
      <c r="C93" s="15"/>
      <c r="D93" s="19" t="s">
        <v>5</v>
      </c>
      <c r="E93" s="19">
        <v>24.88</v>
      </c>
      <c r="F93" s="40"/>
      <c r="G93" s="40">
        <f t="shared" si="1"/>
        <v>0</v>
      </c>
    </row>
    <row r="94" spans="1:7" s="5" customFormat="1">
      <c r="A94" s="19">
        <v>71</v>
      </c>
      <c r="B94" s="17" t="s">
        <v>20</v>
      </c>
      <c r="C94" s="15"/>
      <c r="D94" s="19" t="s">
        <v>24</v>
      </c>
      <c r="E94" s="19">
        <v>4.976</v>
      </c>
      <c r="F94" s="40"/>
      <c r="G94" s="40">
        <f t="shared" si="1"/>
        <v>0</v>
      </c>
    </row>
    <row r="95" spans="1:7" s="5" customFormat="1">
      <c r="A95" s="19">
        <v>72</v>
      </c>
      <c r="B95" s="17" t="s">
        <v>89</v>
      </c>
      <c r="C95" s="15"/>
      <c r="D95" s="19" t="s">
        <v>23</v>
      </c>
      <c r="E95" s="19">
        <v>17.167200000000001</v>
      </c>
      <c r="F95" s="40"/>
      <c r="G95" s="40">
        <f t="shared" si="1"/>
        <v>0</v>
      </c>
    </row>
    <row r="96" spans="1:7" s="5" customFormat="1">
      <c r="A96" s="19">
        <v>73</v>
      </c>
      <c r="B96" s="17" t="s">
        <v>108</v>
      </c>
      <c r="C96" s="15"/>
      <c r="D96" s="19" t="s">
        <v>5</v>
      </c>
      <c r="E96" s="19">
        <v>38.64</v>
      </c>
      <c r="F96" s="40"/>
      <c r="G96" s="40">
        <f t="shared" si="1"/>
        <v>0</v>
      </c>
    </row>
    <row r="97" spans="1:7" s="5" customFormat="1">
      <c r="A97" s="19">
        <v>74</v>
      </c>
      <c r="B97" s="17" t="s">
        <v>109</v>
      </c>
      <c r="C97" s="15"/>
      <c r="D97" s="19" t="s">
        <v>5</v>
      </c>
      <c r="E97" s="19">
        <v>44.436</v>
      </c>
      <c r="F97" s="40"/>
      <c r="G97" s="40">
        <f t="shared" si="1"/>
        <v>0</v>
      </c>
    </row>
    <row r="98" spans="1:7" s="5" customFormat="1">
      <c r="A98" s="19">
        <v>75</v>
      </c>
      <c r="B98" s="17" t="s">
        <v>110</v>
      </c>
      <c r="C98" s="15"/>
      <c r="D98" s="19" t="s">
        <v>8</v>
      </c>
      <c r="E98" s="19">
        <v>464</v>
      </c>
      <c r="F98" s="40"/>
      <c r="G98" s="40">
        <f t="shared" si="1"/>
        <v>0</v>
      </c>
    </row>
    <row r="99" spans="1:7" s="5" customFormat="1" ht="27.6">
      <c r="A99" s="19">
        <v>76</v>
      </c>
      <c r="B99" s="17" t="s">
        <v>107</v>
      </c>
      <c r="C99" s="15"/>
      <c r="D99" s="19" t="s">
        <v>5</v>
      </c>
      <c r="E99" s="19">
        <v>38.64</v>
      </c>
      <c r="F99" s="40"/>
      <c r="G99" s="40">
        <f t="shared" si="1"/>
        <v>0</v>
      </c>
    </row>
    <row r="100" spans="1:7" s="5" customFormat="1">
      <c r="A100" s="19">
        <v>77</v>
      </c>
      <c r="B100" s="17" t="s">
        <v>20</v>
      </c>
      <c r="C100" s="15"/>
      <c r="D100" s="19" t="s">
        <v>24</v>
      </c>
      <c r="E100" s="19">
        <v>7.7279999999999998</v>
      </c>
      <c r="F100" s="40"/>
      <c r="G100" s="40">
        <f t="shared" si="1"/>
        <v>0</v>
      </c>
    </row>
    <row r="101" spans="1:7" s="5" customFormat="1">
      <c r="A101" s="19">
        <v>78</v>
      </c>
      <c r="B101" s="17" t="s">
        <v>89</v>
      </c>
      <c r="C101" s="15"/>
      <c r="D101" s="19" t="s">
        <v>23</v>
      </c>
      <c r="E101" s="19">
        <v>26.6616</v>
      </c>
      <c r="F101" s="40"/>
      <c r="G101" s="40">
        <f t="shared" si="1"/>
        <v>0</v>
      </c>
    </row>
    <row r="102" spans="1:7" s="5" customFormat="1">
      <c r="A102" s="19">
        <v>79</v>
      </c>
      <c r="B102" s="17" t="s">
        <v>111</v>
      </c>
      <c r="C102" s="15"/>
      <c r="D102" s="19" t="s">
        <v>5</v>
      </c>
      <c r="E102" s="19">
        <v>38.64</v>
      </c>
      <c r="F102" s="40"/>
      <c r="G102" s="40">
        <f t="shared" si="1"/>
        <v>0</v>
      </c>
    </row>
    <row r="103" spans="1:7" s="5" customFormat="1">
      <c r="A103" s="19">
        <v>80</v>
      </c>
      <c r="B103" s="17" t="s">
        <v>112</v>
      </c>
      <c r="C103" s="15"/>
      <c r="D103" s="19" t="s">
        <v>8</v>
      </c>
      <c r="E103" s="19">
        <v>31</v>
      </c>
      <c r="F103" s="40"/>
      <c r="G103" s="40">
        <f t="shared" si="1"/>
        <v>0</v>
      </c>
    </row>
    <row r="104" spans="1:7" s="5" customFormat="1">
      <c r="A104" s="19">
        <v>81</v>
      </c>
      <c r="B104" s="17" t="s">
        <v>113</v>
      </c>
      <c r="C104" s="15"/>
      <c r="D104" s="19" t="s">
        <v>8</v>
      </c>
      <c r="E104" s="19">
        <v>31</v>
      </c>
      <c r="F104" s="40"/>
      <c r="G104" s="40">
        <f t="shared" si="1"/>
        <v>0</v>
      </c>
    </row>
    <row r="105" spans="1:7" s="5" customFormat="1">
      <c r="A105" s="19">
        <v>82</v>
      </c>
      <c r="B105" s="17" t="s">
        <v>114</v>
      </c>
      <c r="C105" s="15"/>
      <c r="D105" s="19" t="s">
        <v>7</v>
      </c>
      <c r="E105" s="19">
        <v>36.707999999999998</v>
      </c>
      <c r="F105" s="40"/>
      <c r="G105" s="40">
        <f t="shared" si="1"/>
        <v>0</v>
      </c>
    </row>
    <row r="106" spans="1:7" s="5" customFormat="1">
      <c r="A106" s="19">
        <v>83</v>
      </c>
      <c r="B106" s="17" t="s">
        <v>115</v>
      </c>
      <c r="C106" s="15"/>
      <c r="D106" s="19" t="s">
        <v>7</v>
      </c>
      <c r="E106" s="19">
        <v>73.415999999999997</v>
      </c>
      <c r="F106" s="40"/>
      <c r="G106" s="40">
        <f t="shared" si="1"/>
        <v>0</v>
      </c>
    </row>
    <row r="107" spans="1:7" s="5" customFormat="1">
      <c r="A107" s="19">
        <v>84</v>
      </c>
      <c r="B107" s="17" t="s">
        <v>116</v>
      </c>
      <c r="C107" s="15"/>
      <c r="D107" s="19" t="s">
        <v>7</v>
      </c>
      <c r="E107" s="19">
        <v>36.707999999999998</v>
      </c>
      <c r="F107" s="40"/>
      <c r="G107" s="40">
        <f t="shared" si="1"/>
        <v>0</v>
      </c>
    </row>
    <row r="108" spans="1:7" s="5" customFormat="1">
      <c r="A108" s="19">
        <v>85</v>
      </c>
      <c r="B108" s="17" t="s">
        <v>117</v>
      </c>
      <c r="C108" s="15"/>
      <c r="D108" s="19" t="s">
        <v>8</v>
      </c>
      <c r="E108" s="19">
        <v>115</v>
      </c>
      <c r="F108" s="40"/>
      <c r="G108" s="40">
        <f t="shared" si="1"/>
        <v>0</v>
      </c>
    </row>
    <row r="109" spans="1:7" s="5" customFormat="1">
      <c r="A109" s="19">
        <v>86</v>
      </c>
      <c r="B109" s="17" t="s">
        <v>118</v>
      </c>
      <c r="C109" s="15"/>
      <c r="D109" s="19" t="s">
        <v>5</v>
      </c>
      <c r="E109" s="19">
        <v>38.64</v>
      </c>
      <c r="F109" s="40"/>
      <c r="G109" s="40">
        <f t="shared" si="1"/>
        <v>0</v>
      </c>
    </row>
    <row r="110" spans="1:7" s="5" customFormat="1">
      <c r="A110" s="19">
        <v>87</v>
      </c>
      <c r="B110" s="17" t="s">
        <v>119</v>
      </c>
      <c r="C110" s="15"/>
      <c r="D110" s="19" t="s">
        <v>5</v>
      </c>
      <c r="E110" s="19">
        <v>40.572000000000003</v>
      </c>
      <c r="F110" s="40"/>
      <c r="G110" s="40">
        <f t="shared" si="1"/>
        <v>0</v>
      </c>
    </row>
    <row r="111" spans="1:7" s="5" customFormat="1">
      <c r="A111" s="19" t="s">
        <v>519</v>
      </c>
      <c r="B111" s="41" t="s">
        <v>120</v>
      </c>
      <c r="C111" s="42"/>
      <c r="D111" s="42"/>
      <c r="E111" s="42"/>
      <c r="F111" s="42"/>
      <c r="G111" s="43"/>
    </row>
    <row r="112" spans="1:7" s="5" customFormat="1">
      <c r="A112" s="19">
        <v>88</v>
      </c>
      <c r="B112" s="17" t="s">
        <v>121</v>
      </c>
      <c r="C112" s="15"/>
      <c r="D112" s="19" t="s">
        <v>6</v>
      </c>
      <c r="E112" s="19">
        <v>148.57</v>
      </c>
      <c r="F112" s="40"/>
      <c r="G112" s="40">
        <f t="shared" si="1"/>
        <v>0</v>
      </c>
    </row>
    <row r="113" spans="1:7" s="5" customFormat="1">
      <c r="A113" s="19">
        <v>89</v>
      </c>
      <c r="B113" s="17" t="s">
        <v>122</v>
      </c>
      <c r="C113" s="15"/>
      <c r="D113" s="19" t="s">
        <v>5</v>
      </c>
      <c r="E113" s="19">
        <v>43.569000000000003</v>
      </c>
      <c r="F113" s="40"/>
      <c r="G113" s="40">
        <f t="shared" si="1"/>
        <v>0</v>
      </c>
    </row>
    <row r="114" spans="1:7" s="5" customFormat="1">
      <c r="A114" s="19">
        <v>90</v>
      </c>
      <c r="B114" s="17" t="s">
        <v>123</v>
      </c>
      <c r="C114" s="15"/>
      <c r="D114" s="19" t="s">
        <v>5</v>
      </c>
      <c r="E114" s="19">
        <v>109.4581</v>
      </c>
      <c r="F114" s="40"/>
      <c r="G114" s="40">
        <f t="shared" si="1"/>
        <v>0</v>
      </c>
    </row>
    <row r="115" spans="1:7" s="5" customFormat="1">
      <c r="A115" s="19">
        <v>91</v>
      </c>
      <c r="B115" s="17" t="s">
        <v>124</v>
      </c>
      <c r="C115" s="15"/>
      <c r="D115" s="19" t="s">
        <v>5</v>
      </c>
      <c r="E115" s="19">
        <v>3.66</v>
      </c>
      <c r="F115" s="40"/>
      <c r="G115" s="40">
        <f t="shared" si="1"/>
        <v>0</v>
      </c>
    </row>
    <row r="116" spans="1:7" s="5" customFormat="1">
      <c r="A116" s="19">
        <v>92</v>
      </c>
      <c r="B116" s="17" t="s">
        <v>125</v>
      </c>
      <c r="C116" s="15"/>
      <c r="D116" s="19" t="s">
        <v>520</v>
      </c>
      <c r="E116" s="19">
        <v>1.9397999999999999E-2</v>
      </c>
      <c r="F116" s="40"/>
      <c r="G116" s="40">
        <f t="shared" si="1"/>
        <v>0</v>
      </c>
    </row>
    <row r="117" spans="1:7" s="5" customFormat="1">
      <c r="A117" s="19">
        <v>93</v>
      </c>
      <c r="B117" s="17" t="s">
        <v>126</v>
      </c>
      <c r="C117" s="15"/>
      <c r="D117" s="19" t="s">
        <v>5</v>
      </c>
      <c r="E117" s="19">
        <v>3.66</v>
      </c>
      <c r="F117" s="40"/>
      <c r="G117" s="40">
        <f>E117*F117</f>
        <v>0</v>
      </c>
    </row>
    <row r="118" spans="1:7" s="5" customFormat="1">
      <c r="A118" s="19">
        <v>94</v>
      </c>
      <c r="B118" s="17" t="s">
        <v>125</v>
      </c>
      <c r="C118" s="15"/>
      <c r="D118" s="19" t="s">
        <v>520</v>
      </c>
      <c r="E118" s="19">
        <v>8.7840000000000001E-3</v>
      </c>
      <c r="F118" s="40"/>
      <c r="G118" s="40">
        <f t="shared" si="1"/>
        <v>0</v>
      </c>
    </row>
    <row r="119" spans="1:7" s="5" customFormat="1">
      <c r="A119" s="19">
        <v>95</v>
      </c>
      <c r="B119" s="17" t="s">
        <v>127</v>
      </c>
      <c r="C119" s="15"/>
      <c r="D119" s="19" t="s">
        <v>5</v>
      </c>
      <c r="E119" s="19">
        <v>8.1983999999999995</v>
      </c>
      <c r="F119" s="40"/>
      <c r="G119" s="40">
        <f t="shared" si="1"/>
        <v>0</v>
      </c>
    </row>
    <row r="120" spans="1:7" s="5" customFormat="1">
      <c r="A120" s="19">
        <v>96</v>
      </c>
      <c r="B120" s="17" t="s">
        <v>128</v>
      </c>
      <c r="C120" s="15"/>
      <c r="D120" s="19" t="s">
        <v>23</v>
      </c>
      <c r="E120" s="19">
        <v>185.85</v>
      </c>
      <c r="F120" s="40"/>
      <c r="G120" s="40">
        <f t="shared" si="1"/>
        <v>0</v>
      </c>
    </row>
    <row r="121" spans="1:7" s="5" customFormat="1">
      <c r="A121" s="19">
        <v>97</v>
      </c>
      <c r="B121" s="17" t="s">
        <v>21</v>
      </c>
      <c r="C121" s="15"/>
      <c r="D121" s="19" t="s">
        <v>5</v>
      </c>
      <c r="E121" s="19">
        <v>148.57</v>
      </c>
      <c r="F121" s="40"/>
      <c r="G121" s="40">
        <f t="shared" si="1"/>
        <v>0</v>
      </c>
    </row>
    <row r="122" spans="1:7" s="5" customFormat="1">
      <c r="A122" s="19">
        <v>98</v>
      </c>
      <c r="B122" s="17" t="s">
        <v>129</v>
      </c>
      <c r="C122" s="15"/>
      <c r="D122" s="19" t="s">
        <v>5</v>
      </c>
      <c r="E122" s="19">
        <v>163.42699999999999</v>
      </c>
      <c r="F122" s="40"/>
      <c r="G122" s="40">
        <f t="shared" si="1"/>
        <v>0</v>
      </c>
    </row>
    <row r="123" spans="1:7" s="5" customFormat="1">
      <c r="A123" s="19">
        <v>99</v>
      </c>
      <c r="B123" s="17" t="s">
        <v>130</v>
      </c>
      <c r="C123" s="15"/>
      <c r="D123" s="19" t="s">
        <v>5</v>
      </c>
      <c r="E123" s="19">
        <v>148.57</v>
      </c>
      <c r="F123" s="40"/>
      <c r="G123" s="40">
        <f t="shared" si="1"/>
        <v>0</v>
      </c>
    </row>
    <row r="124" spans="1:7" s="5" customFormat="1">
      <c r="A124" s="19">
        <v>100</v>
      </c>
      <c r="B124" s="17" t="s">
        <v>131</v>
      </c>
      <c r="C124" s="15"/>
      <c r="D124" s="19" t="s">
        <v>6</v>
      </c>
      <c r="E124" s="19">
        <v>3.0308280000000001</v>
      </c>
      <c r="F124" s="40"/>
      <c r="G124" s="40">
        <f t="shared" si="1"/>
        <v>0</v>
      </c>
    </row>
    <row r="125" spans="1:7" s="5" customFormat="1">
      <c r="A125" s="19">
        <v>101</v>
      </c>
      <c r="B125" s="17" t="s">
        <v>132</v>
      </c>
      <c r="C125" s="15"/>
      <c r="D125" s="19" t="s">
        <v>5</v>
      </c>
      <c r="E125" s="19">
        <v>148.57</v>
      </c>
      <c r="F125" s="40"/>
      <c r="G125" s="40">
        <f t="shared" si="1"/>
        <v>0</v>
      </c>
    </row>
    <row r="126" spans="1:7" s="5" customFormat="1">
      <c r="A126" s="19">
        <v>102</v>
      </c>
      <c r="B126" s="17" t="s">
        <v>131</v>
      </c>
      <c r="C126" s="15"/>
      <c r="D126" s="19" t="s">
        <v>6</v>
      </c>
      <c r="E126" s="19">
        <v>10.607898</v>
      </c>
      <c r="F126" s="40"/>
      <c r="G126" s="40">
        <f t="shared" si="1"/>
        <v>0</v>
      </c>
    </row>
    <row r="127" spans="1:7" s="5" customFormat="1">
      <c r="A127" s="19">
        <v>103</v>
      </c>
      <c r="B127" s="17" t="s">
        <v>133</v>
      </c>
      <c r="C127" s="15"/>
      <c r="D127" s="19" t="s">
        <v>5</v>
      </c>
      <c r="E127" s="19">
        <v>148.57</v>
      </c>
      <c r="F127" s="40"/>
      <c r="G127" s="40">
        <f t="shared" si="1"/>
        <v>0</v>
      </c>
    </row>
    <row r="128" spans="1:7" s="5" customFormat="1">
      <c r="A128" s="19">
        <v>104</v>
      </c>
      <c r="B128" s="17" t="s">
        <v>134</v>
      </c>
      <c r="C128" s="15"/>
      <c r="D128" s="19" t="s">
        <v>5</v>
      </c>
      <c r="E128" s="19">
        <v>148.57</v>
      </c>
      <c r="F128" s="40"/>
      <c r="G128" s="40">
        <f t="shared" si="1"/>
        <v>0</v>
      </c>
    </row>
    <row r="129" spans="1:7" s="5" customFormat="1">
      <c r="A129" s="19">
        <v>105</v>
      </c>
      <c r="B129" s="17" t="s">
        <v>135</v>
      </c>
      <c r="C129" s="15"/>
      <c r="D129" s="19" t="s">
        <v>23</v>
      </c>
      <c r="E129" s="19">
        <v>2674.26</v>
      </c>
      <c r="F129" s="40"/>
      <c r="G129" s="40">
        <f t="shared" si="1"/>
        <v>0</v>
      </c>
    </row>
    <row r="130" spans="1:7" s="5" customFormat="1">
      <c r="A130" s="19">
        <v>106</v>
      </c>
      <c r="B130" s="17" t="s">
        <v>136</v>
      </c>
      <c r="C130" s="15"/>
      <c r="D130" s="19" t="s">
        <v>23</v>
      </c>
      <c r="E130" s="19">
        <v>1540.2</v>
      </c>
      <c r="F130" s="40"/>
      <c r="G130" s="40">
        <f t="shared" si="1"/>
        <v>0</v>
      </c>
    </row>
    <row r="131" spans="1:7" s="5" customFormat="1">
      <c r="A131" s="19">
        <v>107</v>
      </c>
      <c r="B131" s="17" t="s">
        <v>137</v>
      </c>
      <c r="C131" s="15"/>
      <c r="D131" s="19" t="s">
        <v>5</v>
      </c>
      <c r="E131" s="19">
        <v>120.02999999999999</v>
      </c>
      <c r="F131" s="40"/>
      <c r="G131" s="40">
        <f t="shared" si="1"/>
        <v>0</v>
      </c>
    </row>
    <row r="132" spans="1:7" s="5" customFormat="1">
      <c r="A132" s="19">
        <v>108</v>
      </c>
      <c r="B132" s="17" t="s">
        <v>138</v>
      </c>
      <c r="C132" s="15"/>
      <c r="D132" s="19" t="s">
        <v>5</v>
      </c>
      <c r="E132" s="19">
        <v>122.43</v>
      </c>
      <c r="F132" s="40"/>
      <c r="G132" s="40">
        <f t="shared" si="1"/>
        <v>0</v>
      </c>
    </row>
    <row r="133" spans="1:7" s="5" customFormat="1">
      <c r="A133" s="19">
        <v>109</v>
      </c>
      <c r="B133" s="17" t="s">
        <v>139</v>
      </c>
      <c r="C133" s="15"/>
      <c r="D133" s="19" t="s">
        <v>23</v>
      </c>
      <c r="E133" s="19">
        <v>36.729999999999997</v>
      </c>
      <c r="F133" s="40"/>
      <c r="G133" s="40">
        <f t="shared" si="1"/>
        <v>0</v>
      </c>
    </row>
    <row r="134" spans="1:7" s="5" customFormat="1">
      <c r="A134" s="19">
        <v>110</v>
      </c>
      <c r="B134" s="17" t="s">
        <v>140</v>
      </c>
      <c r="C134" s="15"/>
      <c r="D134" s="19" t="s">
        <v>23</v>
      </c>
      <c r="E134" s="19">
        <v>24.49</v>
      </c>
      <c r="F134" s="40"/>
      <c r="G134" s="40">
        <f t="shared" si="1"/>
        <v>0</v>
      </c>
    </row>
    <row r="135" spans="1:7" s="5" customFormat="1">
      <c r="A135" s="19">
        <v>111</v>
      </c>
      <c r="B135" s="17" t="s">
        <v>141</v>
      </c>
      <c r="C135" s="15"/>
      <c r="D135" s="19" t="s">
        <v>7</v>
      </c>
      <c r="E135" s="19">
        <v>43.04</v>
      </c>
      <c r="F135" s="40"/>
      <c r="G135" s="40">
        <f t="shared" si="1"/>
        <v>0</v>
      </c>
    </row>
    <row r="136" spans="1:7" s="5" customFormat="1">
      <c r="A136" s="19">
        <v>112</v>
      </c>
      <c r="B136" s="17" t="s">
        <v>142</v>
      </c>
      <c r="C136" s="15"/>
      <c r="D136" s="19" t="s">
        <v>7</v>
      </c>
      <c r="E136" s="19">
        <v>624.37</v>
      </c>
      <c r="F136" s="40"/>
      <c r="G136" s="40">
        <f t="shared" si="1"/>
        <v>0</v>
      </c>
    </row>
    <row r="137" spans="1:7" s="5" customFormat="1">
      <c r="A137" s="19">
        <v>113</v>
      </c>
      <c r="B137" s="17" t="s">
        <v>143</v>
      </c>
      <c r="C137" s="15"/>
      <c r="D137" s="19" t="s">
        <v>7</v>
      </c>
      <c r="E137" s="19">
        <v>686.80700000000002</v>
      </c>
      <c r="F137" s="40"/>
      <c r="G137" s="40">
        <f t="shared" si="1"/>
        <v>0</v>
      </c>
    </row>
    <row r="138" spans="1:7" s="5" customFormat="1" ht="27.6">
      <c r="A138" s="19">
        <v>114</v>
      </c>
      <c r="B138" s="17" t="s">
        <v>46</v>
      </c>
      <c r="C138" s="15"/>
      <c r="D138" s="19" t="s">
        <v>5</v>
      </c>
      <c r="E138" s="19">
        <v>3.66</v>
      </c>
      <c r="F138" s="40"/>
      <c r="G138" s="40">
        <f t="shared" si="1"/>
        <v>0</v>
      </c>
    </row>
    <row r="139" spans="1:7" s="5" customFormat="1">
      <c r="A139" s="19">
        <v>115</v>
      </c>
      <c r="B139" s="17" t="s">
        <v>50</v>
      </c>
      <c r="C139" s="15"/>
      <c r="D139" s="19" t="s">
        <v>24</v>
      </c>
      <c r="E139" s="19">
        <v>0.54900000000000004</v>
      </c>
      <c r="F139" s="40"/>
      <c r="G139" s="40">
        <f t="shared" si="1"/>
        <v>0</v>
      </c>
    </row>
    <row r="140" spans="1:7" s="5" customFormat="1">
      <c r="A140" s="19">
        <v>116</v>
      </c>
      <c r="B140" s="17" t="s">
        <v>92</v>
      </c>
      <c r="C140" s="15"/>
      <c r="D140" s="19" t="s">
        <v>23</v>
      </c>
      <c r="E140" s="19">
        <v>19.032</v>
      </c>
      <c r="F140" s="40"/>
      <c r="G140" s="40">
        <f t="shared" si="1"/>
        <v>0</v>
      </c>
    </row>
    <row r="141" spans="1:7" s="5" customFormat="1">
      <c r="A141" s="19">
        <v>117</v>
      </c>
      <c r="B141" s="17" t="s">
        <v>93</v>
      </c>
      <c r="C141" s="15"/>
      <c r="D141" s="19" t="s">
        <v>23</v>
      </c>
      <c r="E141" s="19">
        <v>1.66164</v>
      </c>
      <c r="F141" s="40"/>
      <c r="G141" s="40">
        <f t="shared" si="1"/>
        <v>0</v>
      </c>
    </row>
    <row r="142" spans="1:7" s="5" customFormat="1">
      <c r="A142" s="19">
        <v>118</v>
      </c>
      <c r="B142" s="17" t="s">
        <v>94</v>
      </c>
      <c r="C142" s="15"/>
      <c r="D142" s="19" t="s">
        <v>8</v>
      </c>
      <c r="E142" s="19">
        <v>26</v>
      </c>
      <c r="F142" s="40"/>
      <c r="G142" s="40">
        <f t="shared" si="1"/>
        <v>0</v>
      </c>
    </row>
    <row r="143" spans="1:7" s="5" customFormat="1">
      <c r="A143" s="19">
        <v>119</v>
      </c>
      <c r="B143" s="17" t="s">
        <v>144</v>
      </c>
      <c r="C143" s="15"/>
      <c r="D143" s="19" t="s">
        <v>7</v>
      </c>
      <c r="E143" s="19">
        <v>210</v>
      </c>
      <c r="F143" s="40"/>
      <c r="G143" s="40">
        <f t="shared" si="1"/>
        <v>0</v>
      </c>
    </row>
    <row r="144" spans="1:7" s="5" customFormat="1">
      <c r="A144" s="19">
        <v>120</v>
      </c>
      <c r="B144" s="17" t="s">
        <v>145</v>
      </c>
      <c r="C144" s="15"/>
      <c r="D144" s="19" t="s">
        <v>7</v>
      </c>
      <c r="E144" s="19">
        <v>214.2</v>
      </c>
      <c r="F144" s="40"/>
      <c r="G144" s="40">
        <f t="shared" si="1"/>
        <v>0</v>
      </c>
    </row>
    <row r="145" spans="1:7" s="5" customFormat="1">
      <c r="A145" s="19">
        <v>121</v>
      </c>
      <c r="B145" s="17" t="s">
        <v>146</v>
      </c>
      <c r="C145" s="15"/>
      <c r="D145" s="19" t="s">
        <v>8</v>
      </c>
      <c r="E145" s="19">
        <v>1</v>
      </c>
      <c r="F145" s="40"/>
      <c r="G145" s="40">
        <f t="shared" si="1"/>
        <v>0</v>
      </c>
    </row>
    <row r="146" spans="1:7" s="5" customFormat="1">
      <c r="A146" s="19">
        <v>122</v>
      </c>
      <c r="B146" s="17" t="s">
        <v>147</v>
      </c>
      <c r="C146" s="15"/>
      <c r="D146" s="19" t="s">
        <v>8</v>
      </c>
      <c r="E146" s="19">
        <v>1</v>
      </c>
      <c r="F146" s="40"/>
      <c r="G146" s="40">
        <f t="shared" si="1"/>
        <v>0</v>
      </c>
    </row>
    <row r="147" spans="1:7" s="5" customFormat="1">
      <c r="A147" s="19">
        <v>123</v>
      </c>
      <c r="B147" s="17" t="s">
        <v>148</v>
      </c>
      <c r="C147" s="15"/>
      <c r="D147" s="19" t="s">
        <v>5</v>
      </c>
      <c r="E147" s="19">
        <v>24</v>
      </c>
      <c r="F147" s="40"/>
      <c r="G147" s="40">
        <f t="shared" si="1"/>
        <v>0</v>
      </c>
    </row>
    <row r="148" spans="1:7" s="5" customFormat="1">
      <c r="A148" s="19">
        <v>124</v>
      </c>
      <c r="B148" s="17" t="s">
        <v>149</v>
      </c>
      <c r="C148" s="15"/>
      <c r="D148" s="19" t="s">
        <v>5</v>
      </c>
      <c r="E148" s="19">
        <v>24</v>
      </c>
      <c r="F148" s="40"/>
      <c r="G148" s="40">
        <f t="shared" ref="G148:G211" si="2">E148*F148</f>
        <v>0</v>
      </c>
    </row>
    <row r="149" spans="1:7" s="5" customFormat="1">
      <c r="A149" s="19" t="s">
        <v>519</v>
      </c>
      <c r="B149" s="41" t="s">
        <v>150</v>
      </c>
      <c r="C149" s="42"/>
      <c r="D149" s="42"/>
      <c r="E149" s="42"/>
      <c r="F149" s="42"/>
      <c r="G149" s="43"/>
    </row>
    <row r="150" spans="1:7" s="5" customFormat="1">
      <c r="A150" s="19">
        <v>125</v>
      </c>
      <c r="B150" s="17" t="s">
        <v>151</v>
      </c>
      <c r="C150" s="15"/>
      <c r="D150" s="19" t="s">
        <v>7</v>
      </c>
      <c r="E150" s="19">
        <v>16</v>
      </c>
      <c r="F150" s="40"/>
      <c r="G150" s="40">
        <f t="shared" si="2"/>
        <v>0</v>
      </c>
    </row>
    <row r="151" spans="1:7" s="5" customFormat="1">
      <c r="A151" s="19">
        <v>126</v>
      </c>
      <c r="B151" s="17" t="s">
        <v>152</v>
      </c>
      <c r="C151" s="15"/>
      <c r="D151" s="19" t="s">
        <v>7</v>
      </c>
      <c r="E151" s="19">
        <v>3</v>
      </c>
      <c r="F151" s="40"/>
      <c r="G151" s="40">
        <f t="shared" si="2"/>
        <v>0</v>
      </c>
    </row>
    <row r="152" spans="1:7" s="5" customFormat="1">
      <c r="A152" s="19">
        <v>127</v>
      </c>
      <c r="B152" s="17" t="s">
        <v>153</v>
      </c>
      <c r="C152" s="15"/>
      <c r="D152" s="19" t="s">
        <v>7</v>
      </c>
      <c r="E152" s="19">
        <v>13</v>
      </c>
      <c r="F152" s="40"/>
      <c r="G152" s="40">
        <f t="shared" si="2"/>
        <v>0</v>
      </c>
    </row>
    <row r="153" spans="1:7" s="5" customFormat="1">
      <c r="A153" s="19">
        <v>128</v>
      </c>
      <c r="B153" s="17" t="s">
        <v>154</v>
      </c>
      <c r="C153" s="15"/>
      <c r="D153" s="19" t="s">
        <v>8</v>
      </c>
      <c r="E153" s="19">
        <v>6</v>
      </c>
      <c r="F153" s="40"/>
      <c r="G153" s="40">
        <f t="shared" si="2"/>
        <v>0</v>
      </c>
    </row>
    <row r="154" spans="1:7" s="5" customFormat="1">
      <c r="A154" s="19">
        <v>129</v>
      </c>
      <c r="B154" s="17" t="s">
        <v>155</v>
      </c>
      <c r="C154" s="15"/>
      <c r="D154" s="19" t="s">
        <v>8</v>
      </c>
      <c r="E154" s="19">
        <v>1</v>
      </c>
      <c r="F154" s="40"/>
      <c r="G154" s="40">
        <f t="shared" si="2"/>
        <v>0</v>
      </c>
    </row>
    <row r="155" spans="1:7" s="5" customFormat="1">
      <c r="A155" s="19">
        <v>130</v>
      </c>
      <c r="B155" s="17" t="s">
        <v>156</v>
      </c>
      <c r="C155" s="15"/>
      <c r="D155" s="19" t="s">
        <v>8</v>
      </c>
      <c r="E155" s="19">
        <v>1</v>
      </c>
      <c r="F155" s="40"/>
      <c r="G155" s="40">
        <f t="shared" si="2"/>
        <v>0</v>
      </c>
    </row>
    <row r="156" spans="1:7" s="5" customFormat="1">
      <c r="A156" s="19">
        <v>131</v>
      </c>
      <c r="B156" s="17" t="s">
        <v>157</v>
      </c>
      <c r="C156" s="15"/>
      <c r="D156" s="19" t="s">
        <v>8</v>
      </c>
      <c r="E156" s="19">
        <v>2</v>
      </c>
      <c r="F156" s="40"/>
      <c r="G156" s="40">
        <f t="shared" si="2"/>
        <v>0</v>
      </c>
    </row>
    <row r="157" spans="1:7" s="5" customFormat="1">
      <c r="A157" s="19">
        <v>132</v>
      </c>
      <c r="B157" s="17" t="s">
        <v>158</v>
      </c>
      <c r="C157" s="15"/>
      <c r="D157" s="19" t="s">
        <v>8</v>
      </c>
      <c r="E157" s="19">
        <v>1</v>
      </c>
      <c r="F157" s="40"/>
      <c r="G157" s="40">
        <f t="shared" si="2"/>
        <v>0</v>
      </c>
    </row>
    <row r="158" spans="1:7" s="5" customFormat="1">
      <c r="A158" s="19">
        <v>133</v>
      </c>
      <c r="B158" s="17" t="s">
        <v>159</v>
      </c>
      <c r="C158" s="15"/>
      <c r="D158" s="19" t="s">
        <v>8</v>
      </c>
      <c r="E158" s="19">
        <v>5</v>
      </c>
      <c r="F158" s="40"/>
      <c r="G158" s="40">
        <f t="shared" si="2"/>
        <v>0</v>
      </c>
    </row>
    <row r="159" spans="1:7" s="5" customFormat="1">
      <c r="A159" s="19">
        <v>134</v>
      </c>
      <c r="B159" s="17" t="s">
        <v>160</v>
      </c>
      <c r="C159" s="15"/>
      <c r="D159" s="19" t="s">
        <v>8</v>
      </c>
      <c r="E159" s="19">
        <v>2</v>
      </c>
      <c r="F159" s="40"/>
      <c r="G159" s="40">
        <f t="shared" si="2"/>
        <v>0</v>
      </c>
    </row>
    <row r="160" spans="1:7" s="5" customFormat="1">
      <c r="A160" s="19">
        <v>135</v>
      </c>
      <c r="B160" s="17" t="s">
        <v>161</v>
      </c>
      <c r="C160" s="15"/>
      <c r="D160" s="19" t="s">
        <v>8</v>
      </c>
      <c r="E160" s="19">
        <v>15</v>
      </c>
      <c r="F160" s="40"/>
      <c r="G160" s="40">
        <f t="shared" si="2"/>
        <v>0</v>
      </c>
    </row>
    <row r="161" spans="1:7" s="5" customFormat="1">
      <c r="A161" s="19">
        <v>136</v>
      </c>
      <c r="B161" s="17" t="s">
        <v>162</v>
      </c>
      <c r="C161" s="15"/>
      <c r="D161" s="19" t="s">
        <v>8</v>
      </c>
      <c r="E161" s="19">
        <v>3</v>
      </c>
      <c r="F161" s="40"/>
      <c r="G161" s="40">
        <f t="shared" si="2"/>
        <v>0</v>
      </c>
    </row>
    <row r="162" spans="1:7" s="5" customFormat="1">
      <c r="A162" s="19">
        <v>137</v>
      </c>
      <c r="B162" s="17" t="s">
        <v>163</v>
      </c>
      <c r="C162" s="15"/>
      <c r="D162" s="19" t="s">
        <v>8</v>
      </c>
      <c r="E162" s="19">
        <v>20</v>
      </c>
      <c r="F162" s="40"/>
      <c r="G162" s="40">
        <f t="shared" si="2"/>
        <v>0</v>
      </c>
    </row>
    <row r="163" spans="1:7" s="5" customFormat="1">
      <c r="A163" s="19">
        <v>138</v>
      </c>
      <c r="B163" s="17" t="s">
        <v>164</v>
      </c>
      <c r="C163" s="15"/>
      <c r="D163" s="19" t="s">
        <v>7</v>
      </c>
      <c r="E163" s="19">
        <v>0.3</v>
      </c>
      <c r="F163" s="40"/>
      <c r="G163" s="40">
        <f t="shared" si="2"/>
        <v>0</v>
      </c>
    </row>
    <row r="164" spans="1:7" s="5" customFormat="1">
      <c r="A164" s="19">
        <v>139</v>
      </c>
      <c r="B164" s="17" t="s">
        <v>165</v>
      </c>
      <c r="C164" s="15"/>
      <c r="D164" s="19" t="s">
        <v>7</v>
      </c>
      <c r="E164" s="19">
        <v>15</v>
      </c>
      <c r="F164" s="40"/>
      <c r="G164" s="40">
        <f t="shared" si="2"/>
        <v>0</v>
      </c>
    </row>
    <row r="165" spans="1:7" s="5" customFormat="1">
      <c r="A165" s="19">
        <v>140</v>
      </c>
      <c r="B165" s="17" t="s">
        <v>69</v>
      </c>
      <c r="C165" s="15"/>
      <c r="D165" s="19" t="s">
        <v>8</v>
      </c>
      <c r="E165" s="19">
        <v>1</v>
      </c>
      <c r="F165" s="40"/>
      <c r="G165" s="40">
        <f t="shared" si="2"/>
        <v>0</v>
      </c>
    </row>
    <row r="166" spans="1:7" s="5" customFormat="1" ht="27.6">
      <c r="A166" s="19">
        <v>141</v>
      </c>
      <c r="B166" s="17" t="s">
        <v>166</v>
      </c>
      <c r="C166" s="15"/>
      <c r="D166" s="19" t="s">
        <v>8</v>
      </c>
      <c r="E166" s="19">
        <v>3</v>
      </c>
      <c r="F166" s="40"/>
      <c r="G166" s="40">
        <f t="shared" si="2"/>
        <v>0</v>
      </c>
    </row>
    <row r="167" spans="1:7" s="5" customFormat="1">
      <c r="A167" s="19">
        <v>142</v>
      </c>
      <c r="B167" s="17" t="s">
        <v>167</v>
      </c>
      <c r="C167" s="15"/>
      <c r="D167" s="19" t="s">
        <v>8</v>
      </c>
      <c r="E167" s="19">
        <v>2</v>
      </c>
      <c r="F167" s="40"/>
      <c r="G167" s="40">
        <f t="shared" si="2"/>
        <v>0</v>
      </c>
    </row>
    <row r="168" spans="1:7" s="5" customFormat="1">
      <c r="A168" s="19">
        <v>143</v>
      </c>
      <c r="B168" s="17" t="s">
        <v>168</v>
      </c>
      <c r="C168" s="15"/>
      <c r="D168" s="19" t="s">
        <v>8</v>
      </c>
      <c r="E168" s="19">
        <v>1</v>
      </c>
      <c r="F168" s="40"/>
      <c r="G168" s="40">
        <f t="shared" si="2"/>
        <v>0</v>
      </c>
    </row>
    <row r="169" spans="1:7" s="5" customFormat="1">
      <c r="A169" s="19">
        <v>144</v>
      </c>
      <c r="B169" s="17" t="s">
        <v>169</v>
      </c>
      <c r="C169" s="15"/>
      <c r="D169" s="19" t="s">
        <v>8</v>
      </c>
      <c r="E169" s="19">
        <v>7.0000000000000009</v>
      </c>
      <c r="F169" s="40"/>
      <c r="G169" s="40">
        <f t="shared" si="2"/>
        <v>0</v>
      </c>
    </row>
    <row r="170" spans="1:7" s="5" customFormat="1">
      <c r="A170" s="19">
        <v>145</v>
      </c>
      <c r="B170" s="17" t="s">
        <v>47</v>
      </c>
      <c r="C170" s="15"/>
      <c r="D170" s="19" t="s">
        <v>8</v>
      </c>
      <c r="E170" s="19">
        <v>7.0000000000000009</v>
      </c>
      <c r="F170" s="40"/>
      <c r="G170" s="40">
        <f t="shared" si="2"/>
        <v>0</v>
      </c>
    </row>
    <row r="171" spans="1:7" s="5" customFormat="1">
      <c r="A171" s="19" t="s">
        <v>519</v>
      </c>
      <c r="B171" s="41" t="s">
        <v>170</v>
      </c>
      <c r="C171" s="42"/>
      <c r="D171" s="42"/>
      <c r="E171" s="42"/>
      <c r="F171" s="42"/>
      <c r="G171" s="43"/>
    </row>
    <row r="172" spans="1:7" s="5" customFormat="1">
      <c r="A172" s="19" t="s">
        <v>519</v>
      </c>
      <c r="B172" s="41" t="s">
        <v>171</v>
      </c>
      <c r="C172" s="42"/>
      <c r="D172" s="42"/>
      <c r="E172" s="42"/>
      <c r="F172" s="42"/>
      <c r="G172" s="43"/>
    </row>
    <row r="173" spans="1:7" s="5" customFormat="1">
      <c r="A173" s="19">
        <v>146</v>
      </c>
      <c r="B173" s="17" t="s">
        <v>172</v>
      </c>
      <c r="C173" s="15"/>
      <c r="D173" s="19">
        <v>100</v>
      </c>
      <c r="E173" s="19">
        <v>1</v>
      </c>
      <c r="F173" s="40"/>
      <c r="G173" s="40">
        <f t="shared" si="2"/>
        <v>0</v>
      </c>
    </row>
    <row r="174" spans="1:7" s="5" customFormat="1">
      <c r="A174" s="19">
        <v>147</v>
      </c>
      <c r="B174" s="17" t="s">
        <v>173</v>
      </c>
      <c r="C174" s="15"/>
      <c r="D174" s="19">
        <v>100</v>
      </c>
      <c r="E174" s="19">
        <v>1</v>
      </c>
      <c r="F174" s="40"/>
      <c r="G174" s="40">
        <f t="shared" si="2"/>
        <v>0</v>
      </c>
    </row>
    <row r="175" spans="1:7" s="5" customFormat="1">
      <c r="A175" s="19">
        <v>148</v>
      </c>
      <c r="B175" s="17" t="s">
        <v>174</v>
      </c>
      <c r="C175" s="15"/>
      <c r="D175" s="19">
        <v>100</v>
      </c>
      <c r="E175" s="19">
        <v>1</v>
      </c>
      <c r="F175" s="40"/>
      <c r="G175" s="40">
        <f t="shared" si="2"/>
        <v>0</v>
      </c>
    </row>
    <row r="176" spans="1:7" s="5" customFormat="1">
      <c r="A176" s="19">
        <v>149</v>
      </c>
      <c r="B176" s="17" t="s">
        <v>175</v>
      </c>
      <c r="C176" s="15"/>
      <c r="D176" s="19" t="s">
        <v>8</v>
      </c>
      <c r="E176" s="19">
        <v>6</v>
      </c>
      <c r="F176" s="40"/>
      <c r="G176" s="40">
        <f t="shared" si="2"/>
        <v>0</v>
      </c>
    </row>
    <row r="177" spans="1:7" s="5" customFormat="1">
      <c r="A177" s="19">
        <v>150</v>
      </c>
      <c r="B177" s="17" t="s">
        <v>176</v>
      </c>
      <c r="C177" s="15"/>
      <c r="D177" s="19" t="s">
        <v>7</v>
      </c>
      <c r="E177" s="19">
        <v>10</v>
      </c>
      <c r="F177" s="40"/>
      <c r="G177" s="40">
        <f t="shared" si="2"/>
        <v>0</v>
      </c>
    </row>
    <row r="178" spans="1:7" s="5" customFormat="1" ht="27.6">
      <c r="A178" s="19">
        <v>151</v>
      </c>
      <c r="B178" s="17" t="s">
        <v>177</v>
      </c>
      <c r="C178" s="15"/>
      <c r="D178" s="19" t="s">
        <v>7</v>
      </c>
      <c r="E178" s="19">
        <v>25</v>
      </c>
      <c r="F178" s="40"/>
      <c r="G178" s="40">
        <f t="shared" si="2"/>
        <v>0</v>
      </c>
    </row>
    <row r="179" spans="1:7" s="5" customFormat="1">
      <c r="A179" s="19">
        <v>152</v>
      </c>
      <c r="B179" s="17" t="s">
        <v>178</v>
      </c>
      <c r="C179" s="15"/>
      <c r="D179" s="19" t="s">
        <v>8</v>
      </c>
      <c r="E179" s="19">
        <v>12</v>
      </c>
      <c r="F179" s="40"/>
      <c r="G179" s="40">
        <f t="shared" si="2"/>
        <v>0</v>
      </c>
    </row>
    <row r="180" spans="1:7" s="5" customFormat="1">
      <c r="A180" s="19">
        <v>153</v>
      </c>
      <c r="B180" s="17" t="s">
        <v>179</v>
      </c>
      <c r="C180" s="15"/>
      <c r="D180" s="19" t="s">
        <v>8</v>
      </c>
      <c r="E180" s="19">
        <v>3</v>
      </c>
      <c r="F180" s="40"/>
      <c r="G180" s="40">
        <f t="shared" si="2"/>
        <v>0</v>
      </c>
    </row>
    <row r="181" spans="1:7" s="5" customFormat="1">
      <c r="A181" s="19">
        <v>154</v>
      </c>
      <c r="B181" s="17" t="s">
        <v>180</v>
      </c>
      <c r="C181" s="15"/>
      <c r="D181" s="19" t="s">
        <v>8</v>
      </c>
      <c r="E181" s="19">
        <v>3</v>
      </c>
      <c r="F181" s="40"/>
      <c r="G181" s="40">
        <f t="shared" si="2"/>
        <v>0</v>
      </c>
    </row>
    <row r="182" spans="1:7" s="5" customFormat="1">
      <c r="A182" s="19">
        <v>155</v>
      </c>
      <c r="B182" s="17" t="s">
        <v>181</v>
      </c>
      <c r="C182" s="15"/>
      <c r="D182" s="19" t="s">
        <v>8</v>
      </c>
      <c r="E182" s="19">
        <v>3</v>
      </c>
      <c r="F182" s="40"/>
      <c r="G182" s="40">
        <f t="shared" si="2"/>
        <v>0</v>
      </c>
    </row>
    <row r="183" spans="1:7" s="5" customFormat="1">
      <c r="A183" s="19">
        <v>156</v>
      </c>
      <c r="B183" s="17" t="s">
        <v>182</v>
      </c>
      <c r="C183" s="15"/>
      <c r="D183" s="19" t="s">
        <v>8</v>
      </c>
      <c r="E183" s="19">
        <v>6</v>
      </c>
      <c r="F183" s="40"/>
      <c r="G183" s="40">
        <f t="shared" si="2"/>
        <v>0</v>
      </c>
    </row>
    <row r="184" spans="1:7" s="5" customFormat="1">
      <c r="A184" s="19">
        <v>157</v>
      </c>
      <c r="B184" s="17" t="s">
        <v>183</v>
      </c>
      <c r="C184" s="15"/>
      <c r="D184" s="19" t="s">
        <v>7</v>
      </c>
      <c r="E184" s="19">
        <v>1</v>
      </c>
      <c r="F184" s="40"/>
      <c r="G184" s="40">
        <f t="shared" si="2"/>
        <v>0</v>
      </c>
    </row>
    <row r="185" spans="1:7" s="5" customFormat="1" ht="27.6">
      <c r="A185" s="19">
        <v>158</v>
      </c>
      <c r="B185" s="17" t="s">
        <v>184</v>
      </c>
      <c r="C185" s="15"/>
      <c r="D185" s="19" t="s">
        <v>7</v>
      </c>
      <c r="E185" s="19">
        <v>40</v>
      </c>
      <c r="F185" s="40"/>
      <c r="G185" s="40">
        <f t="shared" si="2"/>
        <v>0</v>
      </c>
    </row>
    <row r="186" spans="1:7" s="5" customFormat="1">
      <c r="A186" s="19">
        <v>159</v>
      </c>
      <c r="B186" s="17" t="s">
        <v>185</v>
      </c>
      <c r="C186" s="15"/>
      <c r="D186" s="19" t="s">
        <v>7</v>
      </c>
      <c r="E186" s="19">
        <v>40</v>
      </c>
      <c r="F186" s="40"/>
      <c r="G186" s="40">
        <f t="shared" si="2"/>
        <v>0</v>
      </c>
    </row>
    <row r="187" spans="1:7" s="5" customFormat="1">
      <c r="A187" s="19">
        <v>160</v>
      </c>
      <c r="B187" s="17" t="s">
        <v>186</v>
      </c>
      <c r="C187" s="15"/>
      <c r="D187" s="19" t="s">
        <v>8</v>
      </c>
      <c r="E187" s="19">
        <v>15</v>
      </c>
      <c r="F187" s="40"/>
      <c r="G187" s="40">
        <f t="shared" si="2"/>
        <v>0</v>
      </c>
    </row>
    <row r="188" spans="1:7" s="5" customFormat="1">
      <c r="A188" s="19">
        <v>161</v>
      </c>
      <c r="B188" s="17" t="s">
        <v>187</v>
      </c>
      <c r="C188" s="15"/>
      <c r="D188" s="19" t="s">
        <v>8</v>
      </c>
      <c r="E188" s="19">
        <v>2</v>
      </c>
      <c r="F188" s="40"/>
      <c r="G188" s="40">
        <f t="shared" si="2"/>
        <v>0</v>
      </c>
    </row>
    <row r="189" spans="1:7" s="5" customFormat="1">
      <c r="A189" s="19">
        <v>162</v>
      </c>
      <c r="B189" s="17" t="s">
        <v>188</v>
      </c>
      <c r="C189" s="15"/>
      <c r="D189" s="19" t="s">
        <v>8</v>
      </c>
      <c r="E189" s="19">
        <v>52</v>
      </c>
      <c r="F189" s="40"/>
      <c r="G189" s="40">
        <f t="shared" si="2"/>
        <v>0</v>
      </c>
    </row>
    <row r="190" spans="1:7" s="5" customFormat="1">
      <c r="A190" s="19">
        <v>163</v>
      </c>
      <c r="B190" s="17" t="s">
        <v>189</v>
      </c>
      <c r="C190" s="15"/>
      <c r="D190" s="19" t="s">
        <v>8</v>
      </c>
      <c r="E190" s="19">
        <v>8</v>
      </c>
      <c r="F190" s="40"/>
      <c r="G190" s="40">
        <f t="shared" si="2"/>
        <v>0</v>
      </c>
    </row>
    <row r="191" spans="1:7" s="5" customFormat="1">
      <c r="A191" s="19">
        <v>164</v>
      </c>
      <c r="B191" s="17" t="s">
        <v>190</v>
      </c>
      <c r="C191" s="15"/>
      <c r="D191" s="19" t="s">
        <v>8</v>
      </c>
      <c r="E191" s="19">
        <v>7</v>
      </c>
      <c r="F191" s="40"/>
      <c r="G191" s="40">
        <f t="shared" si="2"/>
        <v>0</v>
      </c>
    </row>
    <row r="192" spans="1:7" s="5" customFormat="1">
      <c r="A192" s="19">
        <v>165</v>
      </c>
      <c r="B192" s="17" t="s">
        <v>191</v>
      </c>
      <c r="C192" s="15"/>
      <c r="D192" s="19" t="s">
        <v>8</v>
      </c>
      <c r="E192" s="19">
        <v>1</v>
      </c>
      <c r="F192" s="40"/>
      <c r="G192" s="40">
        <f t="shared" si="2"/>
        <v>0</v>
      </c>
    </row>
    <row r="193" spans="1:7" s="5" customFormat="1">
      <c r="A193" s="19">
        <v>166</v>
      </c>
      <c r="B193" s="17" t="s">
        <v>192</v>
      </c>
      <c r="C193" s="15"/>
      <c r="D193" s="19" t="s">
        <v>8</v>
      </c>
      <c r="E193" s="19">
        <v>6</v>
      </c>
      <c r="F193" s="40"/>
      <c r="G193" s="40">
        <f t="shared" si="2"/>
        <v>0</v>
      </c>
    </row>
    <row r="194" spans="1:7" s="5" customFormat="1">
      <c r="A194" s="19">
        <v>167</v>
      </c>
      <c r="B194" s="17" t="s">
        <v>193</v>
      </c>
      <c r="C194" s="15"/>
      <c r="D194" s="19" t="s">
        <v>8</v>
      </c>
      <c r="E194" s="19">
        <v>1</v>
      </c>
      <c r="F194" s="40"/>
      <c r="G194" s="40">
        <f t="shared" si="2"/>
        <v>0</v>
      </c>
    </row>
    <row r="195" spans="1:7" s="5" customFormat="1">
      <c r="A195" s="19">
        <v>168</v>
      </c>
      <c r="B195" s="17" t="s">
        <v>193</v>
      </c>
      <c r="C195" s="15"/>
      <c r="D195" s="19" t="s">
        <v>8</v>
      </c>
      <c r="E195" s="19">
        <v>15</v>
      </c>
      <c r="F195" s="40"/>
      <c r="G195" s="40">
        <f t="shared" si="2"/>
        <v>0</v>
      </c>
    </row>
    <row r="196" spans="1:7" s="5" customFormat="1">
      <c r="A196" s="19">
        <v>169</v>
      </c>
      <c r="B196" s="17" t="s">
        <v>194</v>
      </c>
      <c r="C196" s="15"/>
      <c r="D196" s="19" t="s">
        <v>8</v>
      </c>
      <c r="E196" s="19">
        <v>12</v>
      </c>
      <c r="F196" s="40"/>
      <c r="G196" s="40">
        <f t="shared" si="2"/>
        <v>0</v>
      </c>
    </row>
    <row r="197" spans="1:7" s="5" customFormat="1">
      <c r="A197" s="19">
        <v>170</v>
      </c>
      <c r="B197" s="17" t="s">
        <v>195</v>
      </c>
      <c r="C197" s="15"/>
      <c r="D197" s="19" t="s">
        <v>8</v>
      </c>
      <c r="E197" s="19">
        <v>17</v>
      </c>
      <c r="F197" s="40"/>
      <c r="G197" s="40">
        <f t="shared" si="2"/>
        <v>0</v>
      </c>
    </row>
    <row r="198" spans="1:7" s="5" customFormat="1">
      <c r="A198" s="19">
        <v>171</v>
      </c>
      <c r="B198" s="17" t="s">
        <v>196</v>
      </c>
      <c r="C198" s="15"/>
      <c r="D198" s="19" t="s">
        <v>8</v>
      </c>
      <c r="E198" s="19">
        <v>1</v>
      </c>
      <c r="F198" s="40"/>
      <c r="G198" s="40">
        <f t="shared" si="2"/>
        <v>0</v>
      </c>
    </row>
    <row r="199" spans="1:7" s="5" customFormat="1">
      <c r="A199" s="19">
        <v>172</v>
      </c>
      <c r="B199" s="17" t="s">
        <v>197</v>
      </c>
      <c r="C199" s="15"/>
      <c r="D199" s="19" t="s">
        <v>7</v>
      </c>
      <c r="E199" s="19">
        <v>18</v>
      </c>
      <c r="F199" s="40"/>
      <c r="G199" s="40">
        <f t="shared" si="2"/>
        <v>0</v>
      </c>
    </row>
    <row r="200" spans="1:7" s="5" customFormat="1">
      <c r="A200" s="19">
        <v>173</v>
      </c>
      <c r="B200" s="17" t="s">
        <v>198</v>
      </c>
      <c r="C200" s="15"/>
      <c r="D200" s="19" t="s">
        <v>7</v>
      </c>
      <c r="E200" s="19">
        <v>18</v>
      </c>
      <c r="F200" s="40"/>
      <c r="G200" s="40">
        <f t="shared" si="2"/>
        <v>0</v>
      </c>
    </row>
    <row r="201" spans="1:7" s="5" customFormat="1">
      <c r="A201" s="19" t="s">
        <v>519</v>
      </c>
      <c r="B201" s="41" t="s">
        <v>199</v>
      </c>
      <c r="C201" s="42"/>
      <c r="D201" s="42"/>
      <c r="E201" s="42"/>
      <c r="F201" s="42"/>
      <c r="G201" s="43"/>
    </row>
    <row r="202" spans="1:7" s="5" customFormat="1">
      <c r="A202" s="19">
        <v>174</v>
      </c>
      <c r="B202" s="17" t="s">
        <v>200</v>
      </c>
      <c r="C202" s="15"/>
      <c r="D202" s="19" t="s">
        <v>8</v>
      </c>
      <c r="E202" s="19">
        <v>1</v>
      </c>
      <c r="F202" s="40"/>
      <c r="G202" s="40">
        <f t="shared" si="2"/>
        <v>0</v>
      </c>
    </row>
    <row r="203" spans="1:7" s="5" customFormat="1">
      <c r="A203" s="19">
        <v>175</v>
      </c>
      <c r="B203" s="17" t="s">
        <v>201</v>
      </c>
      <c r="C203" s="15"/>
      <c r="D203" s="19" t="s">
        <v>23</v>
      </c>
      <c r="E203" s="19">
        <v>0.08</v>
      </c>
      <c r="F203" s="40"/>
      <c r="G203" s="40">
        <f t="shared" si="2"/>
        <v>0</v>
      </c>
    </row>
    <row r="204" spans="1:7" s="5" customFormat="1">
      <c r="A204" s="19">
        <v>176</v>
      </c>
      <c r="B204" s="17" t="s">
        <v>202</v>
      </c>
      <c r="C204" s="15"/>
      <c r="D204" s="19" t="s">
        <v>23</v>
      </c>
      <c r="E204" s="19">
        <v>0.4</v>
      </c>
      <c r="F204" s="40"/>
      <c r="G204" s="40">
        <f t="shared" si="2"/>
        <v>0</v>
      </c>
    </row>
    <row r="205" spans="1:7" s="5" customFormat="1">
      <c r="A205" s="19">
        <v>177</v>
      </c>
      <c r="B205" s="17" t="s">
        <v>203</v>
      </c>
      <c r="C205" s="15"/>
      <c r="D205" s="19" t="s">
        <v>23</v>
      </c>
      <c r="E205" s="19">
        <v>2</v>
      </c>
      <c r="F205" s="40"/>
      <c r="G205" s="40">
        <f t="shared" si="2"/>
        <v>0</v>
      </c>
    </row>
    <row r="206" spans="1:7" s="5" customFormat="1">
      <c r="A206" s="19">
        <v>178</v>
      </c>
      <c r="B206" s="17" t="s">
        <v>204</v>
      </c>
      <c r="C206" s="15"/>
      <c r="D206" s="19" t="s">
        <v>8</v>
      </c>
      <c r="E206" s="19">
        <v>1</v>
      </c>
      <c r="F206" s="40"/>
      <c r="G206" s="40">
        <f t="shared" si="2"/>
        <v>0</v>
      </c>
    </row>
    <row r="207" spans="1:7" s="5" customFormat="1">
      <c r="A207" s="19">
        <v>179</v>
      </c>
      <c r="B207" s="17" t="s">
        <v>205</v>
      </c>
      <c r="C207" s="15"/>
      <c r="D207" s="19" t="s">
        <v>8</v>
      </c>
      <c r="E207" s="19">
        <v>1</v>
      </c>
      <c r="F207" s="40"/>
      <c r="G207" s="40">
        <f>E207*F207</f>
        <v>0</v>
      </c>
    </row>
    <row r="208" spans="1:7" s="5" customFormat="1">
      <c r="A208" s="19">
        <v>180</v>
      </c>
      <c r="B208" s="17" t="s">
        <v>206</v>
      </c>
      <c r="C208" s="15"/>
      <c r="D208" s="19" t="s">
        <v>8</v>
      </c>
      <c r="E208" s="19">
        <v>4</v>
      </c>
      <c r="F208" s="40"/>
      <c r="G208" s="40">
        <f t="shared" si="2"/>
        <v>0</v>
      </c>
    </row>
    <row r="209" spans="1:7" s="5" customFormat="1">
      <c r="A209" s="19">
        <v>181</v>
      </c>
      <c r="B209" s="17" t="s">
        <v>202</v>
      </c>
      <c r="C209" s="15"/>
      <c r="D209" s="19" t="s">
        <v>23</v>
      </c>
      <c r="E209" s="19">
        <v>0.8</v>
      </c>
      <c r="F209" s="40"/>
      <c r="G209" s="40">
        <f t="shared" si="2"/>
        <v>0</v>
      </c>
    </row>
    <row r="210" spans="1:7" s="5" customFormat="1">
      <c r="A210" s="19">
        <v>182</v>
      </c>
      <c r="B210" s="17" t="s">
        <v>207</v>
      </c>
      <c r="C210" s="15"/>
      <c r="D210" s="19" t="s">
        <v>23</v>
      </c>
      <c r="E210" s="19">
        <v>0.08</v>
      </c>
      <c r="F210" s="40"/>
      <c r="G210" s="40">
        <f t="shared" si="2"/>
        <v>0</v>
      </c>
    </row>
    <row r="211" spans="1:7" s="5" customFormat="1">
      <c r="A211" s="19">
        <v>183</v>
      </c>
      <c r="B211" s="17" t="s">
        <v>208</v>
      </c>
      <c r="C211" s="15"/>
      <c r="D211" s="19" t="s">
        <v>8</v>
      </c>
      <c r="E211" s="19">
        <v>4</v>
      </c>
      <c r="F211" s="40"/>
      <c r="G211" s="40">
        <f t="shared" si="2"/>
        <v>0</v>
      </c>
    </row>
    <row r="212" spans="1:7" s="5" customFormat="1">
      <c r="A212" s="19">
        <v>184</v>
      </c>
      <c r="B212" s="17" t="s">
        <v>209</v>
      </c>
      <c r="C212" s="15"/>
      <c r="D212" s="19" t="s">
        <v>8</v>
      </c>
      <c r="E212" s="19">
        <v>4</v>
      </c>
      <c r="F212" s="40"/>
      <c r="G212" s="40">
        <f t="shared" ref="G212:G275" si="3">E212*F212</f>
        <v>0</v>
      </c>
    </row>
    <row r="213" spans="1:7" s="5" customFormat="1">
      <c r="A213" s="19">
        <v>185</v>
      </c>
      <c r="B213" s="17" t="s">
        <v>210</v>
      </c>
      <c r="C213" s="15"/>
      <c r="D213" s="19" t="s">
        <v>8</v>
      </c>
      <c r="E213" s="19">
        <v>4</v>
      </c>
      <c r="F213" s="40"/>
      <c r="G213" s="40">
        <f t="shared" si="3"/>
        <v>0</v>
      </c>
    </row>
    <row r="214" spans="1:7" s="5" customFormat="1">
      <c r="A214" s="19">
        <v>186</v>
      </c>
      <c r="B214" s="17" t="s">
        <v>211</v>
      </c>
      <c r="C214" s="15"/>
      <c r="D214" s="19" t="s">
        <v>8</v>
      </c>
      <c r="E214" s="19">
        <v>4</v>
      </c>
      <c r="F214" s="40"/>
      <c r="G214" s="40">
        <f t="shared" si="3"/>
        <v>0</v>
      </c>
    </row>
    <row r="215" spans="1:7" s="5" customFormat="1">
      <c r="A215" s="19">
        <v>187</v>
      </c>
      <c r="B215" s="17" t="s">
        <v>212</v>
      </c>
      <c r="C215" s="15"/>
      <c r="D215" s="19" t="s">
        <v>7</v>
      </c>
      <c r="E215" s="19">
        <v>22</v>
      </c>
      <c r="F215" s="40"/>
      <c r="G215" s="40">
        <f t="shared" si="3"/>
        <v>0</v>
      </c>
    </row>
    <row r="216" spans="1:7" s="5" customFormat="1">
      <c r="A216" s="19">
        <v>188</v>
      </c>
      <c r="B216" s="17" t="s">
        <v>213</v>
      </c>
      <c r="C216" s="15"/>
      <c r="D216" s="19" t="s">
        <v>7</v>
      </c>
      <c r="E216" s="19">
        <v>22.338000000000001</v>
      </c>
      <c r="F216" s="40"/>
      <c r="G216" s="40">
        <f t="shared" si="3"/>
        <v>0</v>
      </c>
    </row>
    <row r="217" spans="1:7" s="5" customFormat="1">
      <c r="A217" s="19">
        <v>189</v>
      </c>
      <c r="B217" s="17" t="s">
        <v>214</v>
      </c>
      <c r="C217" s="15"/>
      <c r="D217" s="19" t="s">
        <v>8</v>
      </c>
      <c r="E217" s="19">
        <v>27</v>
      </c>
      <c r="F217" s="40"/>
      <c r="G217" s="40">
        <f t="shared" si="3"/>
        <v>0</v>
      </c>
    </row>
    <row r="218" spans="1:7" s="5" customFormat="1">
      <c r="A218" s="19">
        <v>190</v>
      </c>
      <c r="B218" s="17" t="s">
        <v>215</v>
      </c>
      <c r="C218" s="15"/>
      <c r="D218" s="19" t="s">
        <v>8</v>
      </c>
      <c r="E218" s="19">
        <v>6</v>
      </c>
      <c r="F218" s="40"/>
      <c r="G218" s="40">
        <f t="shared" si="3"/>
        <v>0</v>
      </c>
    </row>
    <row r="219" spans="1:7" s="5" customFormat="1">
      <c r="A219" s="19">
        <v>191</v>
      </c>
      <c r="B219" s="17" t="s">
        <v>216</v>
      </c>
      <c r="C219" s="15"/>
      <c r="D219" s="19" t="s">
        <v>8</v>
      </c>
      <c r="E219" s="19">
        <v>4</v>
      </c>
      <c r="F219" s="40"/>
      <c r="G219" s="40">
        <f t="shared" si="3"/>
        <v>0</v>
      </c>
    </row>
    <row r="220" spans="1:7" s="5" customFormat="1">
      <c r="A220" s="19">
        <v>192</v>
      </c>
      <c r="B220" s="17" t="s">
        <v>217</v>
      </c>
      <c r="C220" s="15"/>
      <c r="D220" s="19" t="s">
        <v>8</v>
      </c>
      <c r="E220" s="19">
        <v>3</v>
      </c>
      <c r="F220" s="40"/>
      <c r="G220" s="40">
        <f t="shared" si="3"/>
        <v>0</v>
      </c>
    </row>
    <row r="221" spans="1:7" s="5" customFormat="1">
      <c r="A221" s="19">
        <v>193</v>
      </c>
      <c r="B221" s="17" t="s">
        <v>218</v>
      </c>
      <c r="C221" s="15"/>
      <c r="D221" s="19" t="s">
        <v>8</v>
      </c>
      <c r="E221" s="19">
        <v>2</v>
      </c>
      <c r="F221" s="40"/>
      <c r="G221" s="40">
        <f t="shared" si="3"/>
        <v>0</v>
      </c>
    </row>
    <row r="222" spans="1:7" s="5" customFormat="1">
      <c r="A222" s="19">
        <v>194</v>
      </c>
      <c r="B222" s="17" t="s">
        <v>219</v>
      </c>
      <c r="C222" s="15"/>
      <c r="D222" s="19" t="s">
        <v>8</v>
      </c>
      <c r="E222" s="19">
        <v>5</v>
      </c>
      <c r="F222" s="40"/>
      <c r="G222" s="40">
        <f t="shared" si="3"/>
        <v>0</v>
      </c>
    </row>
    <row r="223" spans="1:7" s="5" customFormat="1">
      <c r="A223" s="19">
        <v>195</v>
      </c>
      <c r="B223" s="17" t="s">
        <v>220</v>
      </c>
      <c r="C223" s="15"/>
      <c r="D223" s="19" t="s">
        <v>8</v>
      </c>
      <c r="E223" s="19">
        <v>7</v>
      </c>
      <c r="F223" s="40"/>
      <c r="G223" s="40">
        <f t="shared" si="3"/>
        <v>0</v>
      </c>
    </row>
    <row r="224" spans="1:7" s="5" customFormat="1">
      <c r="A224" s="19">
        <v>196</v>
      </c>
      <c r="B224" s="17" t="s">
        <v>221</v>
      </c>
      <c r="C224" s="15"/>
      <c r="D224" s="19" t="s">
        <v>8</v>
      </c>
      <c r="E224" s="19">
        <v>10</v>
      </c>
      <c r="F224" s="40"/>
      <c r="G224" s="40">
        <f t="shared" si="3"/>
        <v>0</v>
      </c>
    </row>
    <row r="225" spans="1:7" s="5" customFormat="1">
      <c r="A225" s="19">
        <v>197</v>
      </c>
      <c r="B225" s="17" t="s">
        <v>222</v>
      </c>
      <c r="C225" s="15"/>
      <c r="D225" s="19" t="s">
        <v>8</v>
      </c>
      <c r="E225" s="19">
        <v>4</v>
      </c>
      <c r="F225" s="40"/>
      <c r="G225" s="40">
        <f t="shared" si="3"/>
        <v>0</v>
      </c>
    </row>
    <row r="226" spans="1:7" s="5" customFormat="1">
      <c r="A226" s="19">
        <v>198</v>
      </c>
      <c r="B226" s="17" t="s">
        <v>223</v>
      </c>
      <c r="C226" s="15"/>
      <c r="D226" s="19" t="s">
        <v>7</v>
      </c>
      <c r="E226" s="19">
        <v>11.700000000000001</v>
      </c>
      <c r="F226" s="40"/>
      <c r="G226" s="40">
        <f t="shared" si="3"/>
        <v>0</v>
      </c>
    </row>
    <row r="227" spans="1:7" s="5" customFormat="1">
      <c r="A227" s="19">
        <v>199</v>
      </c>
      <c r="B227" s="17" t="s">
        <v>224</v>
      </c>
      <c r="C227" s="15"/>
      <c r="D227" s="19" t="s">
        <v>7</v>
      </c>
      <c r="E227" s="19">
        <v>11.933999999999999</v>
      </c>
      <c r="F227" s="40"/>
      <c r="G227" s="40">
        <f t="shared" si="3"/>
        <v>0</v>
      </c>
    </row>
    <row r="228" spans="1:7" s="5" customFormat="1">
      <c r="A228" s="19">
        <v>200</v>
      </c>
      <c r="B228" s="17" t="s">
        <v>225</v>
      </c>
      <c r="C228" s="15"/>
      <c r="D228" s="19" t="s">
        <v>8</v>
      </c>
      <c r="E228" s="19">
        <v>2</v>
      </c>
      <c r="F228" s="40"/>
      <c r="G228" s="40">
        <f t="shared" si="3"/>
        <v>0</v>
      </c>
    </row>
    <row r="229" spans="1:7" s="5" customFormat="1">
      <c r="A229" s="19">
        <v>201</v>
      </c>
      <c r="B229" s="17" t="s">
        <v>226</v>
      </c>
      <c r="C229" s="15"/>
      <c r="D229" s="19" t="s">
        <v>8</v>
      </c>
      <c r="E229" s="19">
        <v>2</v>
      </c>
      <c r="F229" s="40"/>
      <c r="G229" s="40">
        <f t="shared" si="3"/>
        <v>0</v>
      </c>
    </row>
    <row r="230" spans="1:7" s="5" customFormat="1">
      <c r="A230" s="19">
        <v>202</v>
      </c>
      <c r="B230" s="17" t="s">
        <v>227</v>
      </c>
      <c r="C230" s="15"/>
      <c r="D230" s="19" t="s">
        <v>8</v>
      </c>
      <c r="E230" s="19">
        <v>2</v>
      </c>
      <c r="F230" s="40"/>
      <c r="G230" s="40">
        <f t="shared" si="3"/>
        <v>0</v>
      </c>
    </row>
    <row r="231" spans="1:7" s="5" customFormat="1">
      <c r="A231" s="19">
        <v>203</v>
      </c>
      <c r="B231" s="17" t="s">
        <v>228</v>
      </c>
      <c r="C231" s="15"/>
      <c r="D231" s="19" t="s">
        <v>8</v>
      </c>
      <c r="E231" s="19">
        <v>3</v>
      </c>
      <c r="F231" s="40"/>
      <c r="G231" s="40">
        <f t="shared" si="3"/>
        <v>0</v>
      </c>
    </row>
    <row r="232" spans="1:7" s="5" customFormat="1">
      <c r="A232" s="19">
        <v>204</v>
      </c>
      <c r="B232" s="17" t="s">
        <v>229</v>
      </c>
      <c r="C232" s="15"/>
      <c r="D232" s="19" t="s">
        <v>8</v>
      </c>
      <c r="E232" s="19">
        <v>1</v>
      </c>
      <c r="F232" s="40"/>
      <c r="G232" s="40">
        <f t="shared" si="3"/>
        <v>0</v>
      </c>
    </row>
    <row r="233" spans="1:7" s="5" customFormat="1">
      <c r="A233" s="19">
        <v>205</v>
      </c>
      <c r="B233" s="17" t="s">
        <v>230</v>
      </c>
      <c r="C233" s="15"/>
      <c r="D233" s="19" t="s">
        <v>8</v>
      </c>
      <c r="E233" s="19">
        <v>2</v>
      </c>
      <c r="F233" s="40"/>
      <c r="G233" s="40">
        <f t="shared" si="3"/>
        <v>0</v>
      </c>
    </row>
    <row r="234" spans="1:7" s="5" customFormat="1">
      <c r="A234" s="19">
        <v>206</v>
      </c>
      <c r="B234" s="17" t="s">
        <v>231</v>
      </c>
      <c r="C234" s="15"/>
      <c r="D234" s="19" t="s">
        <v>8</v>
      </c>
      <c r="E234" s="19">
        <v>16</v>
      </c>
      <c r="F234" s="40"/>
      <c r="G234" s="40">
        <f t="shared" si="3"/>
        <v>0</v>
      </c>
    </row>
    <row r="235" spans="1:7" s="5" customFormat="1">
      <c r="A235" s="19">
        <v>207</v>
      </c>
      <c r="B235" s="17" t="s">
        <v>232</v>
      </c>
      <c r="C235" s="15"/>
      <c r="D235" s="19" t="s">
        <v>8</v>
      </c>
      <c r="E235" s="19">
        <v>1</v>
      </c>
      <c r="F235" s="40"/>
      <c r="G235" s="40">
        <f t="shared" si="3"/>
        <v>0</v>
      </c>
    </row>
    <row r="236" spans="1:7" s="5" customFormat="1">
      <c r="A236" s="19">
        <v>208</v>
      </c>
      <c r="B236" s="17" t="s">
        <v>233</v>
      </c>
      <c r="C236" s="15"/>
      <c r="D236" s="19" t="s">
        <v>8</v>
      </c>
      <c r="E236" s="19">
        <v>10</v>
      </c>
      <c r="F236" s="40"/>
      <c r="G236" s="40">
        <f t="shared" si="3"/>
        <v>0</v>
      </c>
    </row>
    <row r="237" spans="1:7" s="5" customFormat="1">
      <c r="A237" s="19">
        <v>209</v>
      </c>
      <c r="B237" s="17" t="s">
        <v>234</v>
      </c>
      <c r="C237" s="15"/>
      <c r="D237" s="19" t="s">
        <v>8</v>
      </c>
      <c r="E237" s="19">
        <v>5</v>
      </c>
      <c r="F237" s="40"/>
      <c r="G237" s="40">
        <f t="shared" si="3"/>
        <v>0</v>
      </c>
    </row>
    <row r="238" spans="1:7" s="5" customFormat="1">
      <c r="A238" s="19">
        <v>210</v>
      </c>
      <c r="B238" s="17" t="s">
        <v>235</v>
      </c>
      <c r="C238" s="15"/>
      <c r="D238" s="19" t="s">
        <v>8</v>
      </c>
      <c r="E238" s="19">
        <v>15</v>
      </c>
      <c r="F238" s="40"/>
      <c r="G238" s="40">
        <f t="shared" si="3"/>
        <v>0</v>
      </c>
    </row>
    <row r="239" spans="1:7" s="5" customFormat="1" ht="27.6">
      <c r="A239" s="19">
        <v>211</v>
      </c>
      <c r="B239" s="17" t="s">
        <v>236</v>
      </c>
      <c r="C239" s="15"/>
      <c r="D239" s="19" t="s">
        <v>7</v>
      </c>
      <c r="E239" s="19">
        <v>9</v>
      </c>
      <c r="F239" s="40"/>
      <c r="G239" s="40">
        <f t="shared" si="3"/>
        <v>0</v>
      </c>
    </row>
    <row r="240" spans="1:7" s="5" customFormat="1">
      <c r="A240" s="19">
        <v>212</v>
      </c>
      <c r="B240" s="17" t="s">
        <v>237</v>
      </c>
      <c r="C240" s="15"/>
      <c r="D240" s="19" t="s">
        <v>8</v>
      </c>
      <c r="E240" s="19">
        <v>3</v>
      </c>
      <c r="F240" s="40"/>
      <c r="G240" s="40">
        <f t="shared" si="3"/>
        <v>0</v>
      </c>
    </row>
    <row r="241" spans="1:7" s="5" customFormat="1">
      <c r="A241" s="19">
        <v>213</v>
      </c>
      <c r="B241" s="17" t="s">
        <v>238</v>
      </c>
      <c r="C241" s="15"/>
      <c r="D241" s="19" t="s">
        <v>8</v>
      </c>
      <c r="E241" s="19">
        <v>3</v>
      </c>
      <c r="F241" s="40"/>
      <c r="G241" s="40">
        <f t="shared" si="3"/>
        <v>0</v>
      </c>
    </row>
    <row r="242" spans="1:7" s="5" customFormat="1">
      <c r="A242" s="19">
        <v>214</v>
      </c>
      <c r="B242" s="17" t="s">
        <v>239</v>
      </c>
      <c r="C242" s="15"/>
      <c r="D242" s="19" t="s">
        <v>8</v>
      </c>
      <c r="E242" s="19">
        <v>6</v>
      </c>
      <c r="F242" s="40"/>
      <c r="G242" s="40">
        <f t="shared" si="3"/>
        <v>0</v>
      </c>
    </row>
    <row r="243" spans="1:7" s="5" customFormat="1">
      <c r="A243" s="19">
        <v>215</v>
      </c>
      <c r="B243" s="17" t="s">
        <v>240</v>
      </c>
      <c r="C243" s="15"/>
      <c r="D243" s="19" t="s">
        <v>8</v>
      </c>
      <c r="E243" s="19">
        <v>4</v>
      </c>
      <c r="F243" s="40"/>
      <c r="G243" s="40">
        <f t="shared" si="3"/>
        <v>0</v>
      </c>
    </row>
    <row r="244" spans="1:7" s="5" customFormat="1">
      <c r="A244" s="19">
        <v>216</v>
      </c>
      <c r="B244" s="17" t="s">
        <v>241</v>
      </c>
      <c r="C244" s="15"/>
      <c r="D244" s="19" t="s">
        <v>8</v>
      </c>
      <c r="E244" s="19">
        <v>3</v>
      </c>
      <c r="F244" s="40"/>
      <c r="G244" s="40">
        <f t="shared" si="3"/>
        <v>0</v>
      </c>
    </row>
    <row r="245" spans="1:7" s="5" customFormat="1">
      <c r="A245" s="19" t="s">
        <v>519</v>
      </c>
      <c r="B245" s="41" t="s">
        <v>242</v>
      </c>
      <c r="C245" s="42"/>
      <c r="D245" s="42"/>
      <c r="E245" s="42"/>
      <c r="F245" s="42"/>
      <c r="G245" s="43"/>
    </row>
    <row r="246" spans="1:7" s="5" customFormat="1">
      <c r="A246" s="19">
        <v>217</v>
      </c>
      <c r="B246" s="17" t="s">
        <v>243</v>
      </c>
      <c r="C246" s="15"/>
      <c r="D246" s="19" t="s">
        <v>8</v>
      </c>
      <c r="E246" s="19">
        <v>3</v>
      </c>
      <c r="F246" s="40"/>
      <c r="G246" s="40">
        <f t="shared" si="3"/>
        <v>0</v>
      </c>
    </row>
    <row r="247" spans="1:7" s="5" customFormat="1">
      <c r="A247" s="19" t="s">
        <v>519</v>
      </c>
      <c r="B247" s="41" t="s">
        <v>244</v>
      </c>
      <c r="C247" s="42"/>
      <c r="D247" s="42"/>
      <c r="E247" s="42"/>
      <c r="F247" s="42"/>
      <c r="G247" s="43"/>
    </row>
    <row r="248" spans="1:7" s="5" customFormat="1">
      <c r="A248" s="19" t="s">
        <v>519</v>
      </c>
      <c r="B248" s="41" t="s">
        <v>245</v>
      </c>
      <c r="C248" s="42"/>
      <c r="D248" s="42"/>
      <c r="E248" s="42"/>
      <c r="F248" s="42"/>
      <c r="G248" s="43"/>
    </row>
    <row r="249" spans="1:7" s="5" customFormat="1">
      <c r="A249" s="19">
        <v>218</v>
      </c>
      <c r="B249" s="17" t="s">
        <v>246</v>
      </c>
      <c r="C249" s="15"/>
      <c r="D249" s="19" t="s">
        <v>8</v>
      </c>
      <c r="E249" s="19">
        <v>4</v>
      </c>
      <c r="F249" s="40"/>
      <c r="G249" s="40">
        <f t="shared" si="3"/>
        <v>0</v>
      </c>
    </row>
    <row r="250" spans="1:7" s="5" customFormat="1">
      <c r="A250" s="19">
        <v>219</v>
      </c>
      <c r="B250" s="17" t="s">
        <v>247</v>
      </c>
      <c r="C250" s="15"/>
      <c r="D250" s="19" t="s">
        <v>520</v>
      </c>
      <c r="E250" s="19">
        <v>8.0000000000000004E-4</v>
      </c>
      <c r="F250" s="40"/>
      <c r="G250" s="40">
        <f t="shared" si="3"/>
        <v>0</v>
      </c>
    </row>
    <row r="251" spans="1:7" s="5" customFormat="1">
      <c r="A251" s="19">
        <v>220</v>
      </c>
      <c r="B251" s="17" t="s">
        <v>19</v>
      </c>
      <c r="C251" s="15"/>
      <c r="D251" s="19" t="s">
        <v>520</v>
      </c>
      <c r="E251" s="19">
        <v>2.0400000000000001E-3</v>
      </c>
      <c r="F251" s="40"/>
      <c r="G251" s="40">
        <f t="shared" si="3"/>
        <v>0</v>
      </c>
    </row>
    <row r="252" spans="1:7" s="5" customFormat="1">
      <c r="A252" s="19">
        <v>221</v>
      </c>
      <c r="B252" s="17" t="s">
        <v>248</v>
      </c>
      <c r="C252" s="15"/>
      <c r="D252" s="19" t="s">
        <v>520</v>
      </c>
      <c r="E252" s="19">
        <v>5.9999999999999995E-4</v>
      </c>
      <c r="F252" s="40"/>
      <c r="G252" s="40">
        <f t="shared" si="3"/>
        <v>0</v>
      </c>
    </row>
    <row r="253" spans="1:7" s="5" customFormat="1" ht="27.6">
      <c r="A253" s="19">
        <v>222</v>
      </c>
      <c r="B253" s="17" t="s">
        <v>249</v>
      </c>
      <c r="C253" s="15"/>
      <c r="D253" s="19" t="s">
        <v>23</v>
      </c>
      <c r="E253" s="19">
        <v>0.24</v>
      </c>
      <c r="F253" s="40"/>
      <c r="G253" s="40">
        <f t="shared" si="3"/>
        <v>0</v>
      </c>
    </row>
    <row r="254" spans="1:7" s="5" customFormat="1">
      <c r="A254" s="19">
        <v>223</v>
      </c>
      <c r="B254" s="17" t="s">
        <v>250</v>
      </c>
      <c r="C254" s="15"/>
      <c r="D254" s="19" t="s">
        <v>8</v>
      </c>
      <c r="E254" s="19">
        <v>84</v>
      </c>
      <c r="F254" s="40"/>
      <c r="G254" s="40">
        <f t="shared" si="3"/>
        <v>0</v>
      </c>
    </row>
    <row r="255" spans="1:7" s="5" customFormat="1">
      <c r="A255" s="19">
        <v>224</v>
      </c>
      <c r="B255" s="17" t="s">
        <v>251</v>
      </c>
      <c r="C255" s="15"/>
      <c r="D255" s="19" t="s">
        <v>8</v>
      </c>
      <c r="E255" s="19">
        <v>4</v>
      </c>
      <c r="F255" s="40"/>
      <c r="G255" s="40">
        <f t="shared" si="3"/>
        <v>0</v>
      </c>
    </row>
    <row r="256" spans="1:7" s="5" customFormat="1">
      <c r="A256" s="19">
        <v>225</v>
      </c>
      <c r="B256" s="17" t="s">
        <v>252</v>
      </c>
      <c r="C256" s="15"/>
      <c r="D256" s="19" t="s">
        <v>8</v>
      </c>
      <c r="E256" s="19">
        <v>1</v>
      </c>
      <c r="F256" s="40"/>
      <c r="G256" s="40">
        <f t="shared" si="3"/>
        <v>0</v>
      </c>
    </row>
    <row r="257" spans="1:7" s="5" customFormat="1">
      <c r="A257" s="19">
        <v>226</v>
      </c>
      <c r="B257" s="17" t="s">
        <v>253</v>
      </c>
      <c r="C257" s="15"/>
      <c r="D257" s="19" t="s">
        <v>8</v>
      </c>
      <c r="E257" s="19">
        <v>1</v>
      </c>
      <c r="F257" s="40"/>
      <c r="G257" s="40">
        <f t="shared" si="3"/>
        <v>0</v>
      </c>
    </row>
    <row r="258" spans="1:7" s="5" customFormat="1">
      <c r="A258" s="19">
        <v>227</v>
      </c>
      <c r="B258" s="17" t="s">
        <v>254</v>
      </c>
      <c r="C258" s="15"/>
      <c r="D258" s="19" t="s">
        <v>8</v>
      </c>
      <c r="E258" s="19">
        <v>1</v>
      </c>
      <c r="F258" s="40"/>
      <c r="G258" s="40">
        <f t="shared" si="3"/>
        <v>0</v>
      </c>
    </row>
    <row r="259" spans="1:7" s="5" customFormat="1">
      <c r="A259" s="19">
        <v>228</v>
      </c>
      <c r="B259" s="17" t="s">
        <v>255</v>
      </c>
      <c r="C259" s="15"/>
      <c r="D259" s="19" t="s">
        <v>8</v>
      </c>
      <c r="E259" s="19">
        <v>1</v>
      </c>
      <c r="F259" s="40"/>
      <c r="G259" s="40">
        <f t="shared" si="3"/>
        <v>0</v>
      </c>
    </row>
    <row r="260" spans="1:7" s="5" customFormat="1">
      <c r="A260" s="19">
        <v>229</v>
      </c>
      <c r="B260" s="17" t="s">
        <v>256</v>
      </c>
      <c r="C260" s="15"/>
      <c r="D260" s="19" t="s">
        <v>8</v>
      </c>
      <c r="E260" s="19">
        <v>3</v>
      </c>
      <c r="F260" s="40"/>
      <c r="G260" s="40">
        <f t="shared" si="3"/>
        <v>0</v>
      </c>
    </row>
    <row r="261" spans="1:7" s="5" customFormat="1">
      <c r="A261" s="19">
        <v>230</v>
      </c>
      <c r="B261" s="17" t="s">
        <v>257</v>
      </c>
      <c r="C261" s="15"/>
      <c r="D261" s="19" t="s">
        <v>8</v>
      </c>
      <c r="E261" s="19">
        <v>1</v>
      </c>
      <c r="F261" s="40"/>
      <c r="G261" s="40">
        <f t="shared" si="3"/>
        <v>0</v>
      </c>
    </row>
    <row r="262" spans="1:7" s="5" customFormat="1">
      <c r="A262" s="19">
        <v>231</v>
      </c>
      <c r="B262" s="17" t="s">
        <v>258</v>
      </c>
      <c r="C262" s="15"/>
      <c r="D262" s="19" t="s">
        <v>8</v>
      </c>
      <c r="E262" s="19">
        <v>2</v>
      </c>
      <c r="F262" s="40"/>
      <c r="G262" s="40">
        <f t="shared" si="3"/>
        <v>0</v>
      </c>
    </row>
    <row r="263" spans="1:7" s="5" customFormat="1">
      <c r="A263" s="19" t="s">
        <v>519</v>
      </c>
      <c r="B263" s="41" t="s">
        <v>259</v>
      </c>
      <c r="C263" s="42"/>
      <c r="D263" s="42"/>
      <c r="E263" s="42"/>
      <c r="F263" s="42"/>
      <c r="G263" s="43"/>
    </row>
    <row r="264" spans="1:7" s="5" customFormat="1">
      <c r="A264" s="19">
        <v>232</v>
      </c>
      <c r="B264" s="17" t="s">
        <v>260</v>
      </c>
      <c r="C264" s="15"/>
      <c r="D264" s="19" t="s">
        <v>7</v>
      </c>
      <c r="E264" s="19">
        <v>60</v>
      </c>
      <c r="F264" s="40"/>
      <c r="G264" s="40">
        <f t="shared" si="3"/>
        <v>0</v>
      </c>
    </row>
    <row r="265" spans="1:7" s="5" customFormat="1">
      <c r="A265" s="19">
        <v>233</v>
      </c>
      <c r="B265" s="17" t="s">
        <v>261</v>
      </c>
      <c r="C265" s="15"/>
      <c r="D265" s="19" t="s">
        <v>520</v>
      </c>
      <c r="E265" s="19">
        <v>1.8E-3</v>
      </c>
      <c r="F265" s="40"/>
      <c r="G265" s="40">
        <f t="shared" si="3"/>
        <v>0</v>
      </c>
    </row>
    <row r="266" spans="1:7" s="5" customFormat="1">
      <c r="A266" s="19">
        <v>234</v>
      </c>
      <c r="B266" s="17" t="s">
        <v>19</v>
      </c>
      <c r="C266" s="15"/>
      <c r="D266" s="19" t="s">
        <v>520</v>
      </c>
      <c r="E266" s="19">
        <v>1.98E-3</v>
      </c>
      <c r="F266" s="40"/>
      <c r="G266" s="40">
        <f t="shared" si="3"/>
        <v>0</v>
      </c>
    </row>
    <row r="267" spans="1:7" s="5" customFormat="1">
      <c r="A267" s="19">
        <v>235</v>
      </c>
      <c r="B267" s="17" t="s">
        <v>262</v>
      </c>
      <c r="C267" s="15"/>
      <c r="D267" s="19" t="s">
        <v>8</v>
      </c>
      <c r="E267" s="19">
        <v>20</v>
      </c>
      <c r="F267" s="40"/>
      <c r="G267" s="40">
        <f t="shared" si="3"/>
        <v>0</v>
      </c>
    </row>
    <row r="268" spans="1:7" s="5" customFormat="1">
      <c r="A268" s="19">
        <v>236</v>
      </c>
      <c r="B268" s="17" t="s">
        <v>263</v>
      </c>
      <c r="C268" s="15"/>
      <c r="D268" s="19" t="s">
        <v>8</v>
      </c>
      <c r="E268" s="19">
        <v>20</v>
      </c>
      <c r="F268" s="40"/>
      <c r="G268" s="40">
        <f t="shared" si="3"/>
        <v>0</v>
      </c>
    </row>
    <row r="269" spans="1:7" s="5" customFormat="1">
      <c r="A269" s="19">
        <v>237</v>
      </c>
      <c r="B269" s="17" t="s">
        <v>264</v>
      </c>
      <c r="C269" s="15"/>
      <c r="D269" s="19" t="s">
        <v>8</v>
      </c>
      <c r="E269" s="19">
        <v>6</v>
      </c>
      <c r="F269" s="40"/>
      <c r="G269" s="40">
        <f t="shared" si="3"/>
        <v>0</v>
      </c>
    </row>
    <row r="270" spans="1:7" s="5" customFormat="1">
      <c r="A270" s="19">
        <v>238</v>
      </c>
      <c r="B270" s="17" t="s">
        <v>265</v>
      </c>
      <c r="C270" s="15"/>
      <c r="D270" s="19" t="s">
        <v>8</v>
      </c>
      <c r="E270" s="19">
        <v>6</v>
      </c>
      <c r="F270" s="40"/>
      <c r="G270" s="40">
        <f t="shared" si="3"/>
        <v>0</v>
      </c>
    </row>
    <row r="271" spans="1:7" s="5" customFormat="1">
      <c r="A271" s="19">
        <v>239</v>
      </c>
      <c r="B271" s="17" t="s">
        <v>266</v>
      </c>
      <c r="C271" s="15"/>
      <c r="D271" s="19" t="s">
        <v>8</v>
      </c>
      <c r="E271" s="19">
        <v>646</v>
      </c>
      <c r="F271" s="40"/>
      <c r="G271" s="40">
        <f t="shared" si="3"/>
        <v>0</v>
      </c>
    </row>
    <row r="272" spans="1:7" s="5" customFormat="1">
      <c r="A272" s="19">
        <v>240</v>
      </c>
      <c r="B272" s="17" t="s">
        <v>267</v>
      </c>
      <c r="C272" s="15"/>
      <c r="D272" s="19" t="s">
        <v>520</v>
      </c>
      <c r="E272" s="19">
        <v>2.47E-2</v>
      </c>
      <c r="F272" s="40"/>
      <c r="G272" s="40">
        <f t="shared" si="3"/>
        <v>0</v>
      </c>
    </row>
    <row r="273" spans="1:7" s="5" customFormat="1">
      <c r="A273" s="19">
        <v>241</v>
      </c>
      <c r="B273" s="17" t="s">
        <v>268</v>
      </c>
      <c r="C273" s="15"/>
      <c r="D273" s="19" t="s">
        <v>7</v>
      </c>
      <c r="E273" s="19">
        <v>104</v>
      </c>
      <c r="F273" s="40"/>
      <c r="G273" s="40">
        <f t="shared" si="3"/>
        <v>0</v>
      </c>
    </row>
    <row r="274" spans="1:7" s="5" customFormat="1">
      <c r="A274" s="19">
        <v>242</v>
      </c>
      <c r="B274" s="17" t="s">
        <v>269</v>
      </c>
      <c r="C274" s="15"/>
      <c r="D274" s="19" t="s">
        <v>520</v>
      </c>
      <c r="E274" s="19">
        <v>5.1999999999999995E-4</v>
      </c>
      <c r="F274" s="40"/>
      <c r="G274" s="40">
        <f t="shared" si="3"/>
        <v>0</v>
      </c>
    </row>
    <row r="275" spans="1:7" s="5" customFormat="1">
      <c r="A275" s="19">
        <v>243</v>
      </c>
      <c r="B275" s="17" t="s">
        <v>270</v>
      </c>
      <c r="C275" s="15"/>
      <c r="D275" s="19" t="s">
        <v>8</v>
      </c>
      <c r="E275" s="19">
        <v>168.48000000000002</v>
      </c>
      <c r="F275" s="40"/>
      <c r="G275" s="40">
        <f t="shared" si="3"/>
        <v>0</v>
      </c>
    </row>
    <row r="276" spans="1:7" s="5" customFormat="1">
      <c r="A276" s="19">
        <v>244</v>
      </c>
      <c r="B276" s="17" t="s">
        <v>271</v>
      </c>
      <c r="C276" s="15"/>
      <c r="D276" s="19" t="s">
        <v>8</v>
      </c>
      <c r="E276" s="19">
        <v>17.68</v>
      </c>
      <c r="F276" s="40"/>
      <c r="G276" s="40">
        <f t="shared" ref="G276:G339" si="4">E276*F276</f>
        <v>0</v>
      </c>
    </row>
    <row r="277" spans="1:7" s="5" customFormat="1">
      <c r="A277" s="19">
        <v>245</v>
      </c>
      <c r="B277" s="17" t="s">
        <v>272</v>
      </c>
      <c r="C277" s="15"/>
      <c r="D277" s="19" t="s">
        <v>8</v>
      </c>
      <c r="E277" s="19">
        <v>17.68</v>
      </c>
      <c r="F277" s="40"/>
      <c r="G277" s="40">
        <f t="shared" si="4"/>
        <v>0</v>
      </c>
    </row>
    <row r="278" spans="1:7" s="5" customFormat="1">
      <c r="A278" s="19">
        <v>246</v>
      </c>
      <c r="B278" s="17" t="s">
        <v>273</v>
      </c>
      <c r="C278" s="15"/>
      <c r="D278" s="19" t="s">
        <v>8</v>
      </c>
      <c r="E278" s="19">
        <v>80</v>
      </c>
      <c r="F278" s="40"/>
      <c r="G278" s="40">
        <f t="shared" si="4"/>
        <v>0</v>
      </c>
    </row>
    <row r="279" spans="1:7" s="5" customFormat="1">
      <c r="A279" s="19">
        <v>247</v>
      </c>
      <c r="B279" s="17" t="s">
        <v>274</v>
      </c>
      <c r="C279" s="15"/>
      <c r="D279" s="19" t="s">
        <v>8</v>
      </c>
      <c r="E279" s="19">
        <v>24</v>
      </c>
      <c r="F279" s="40"/>
      <c r="G279" s="40">
        <f t="shared" si="4"/>
        <v>0</v>
      </c>
    </row>
    <row r="280" spans="1:7" s="5" customFormat="1">
      <c r="A280" s="19">
        <v>248</v>
      </c>
      <c r="B280" s="17" t="s">
        <v>275</v>
      </c>
      <c r="C280" s="15"/>
      <c r="D280" s="19" t="s">
        <v>7</v>
      </c>
      <c r="E280" s="19">
        <v>465.00000000000006</v>
      </c>
      <c r="F280" s="40"/>
      <c r="G280" s="40">
        <f t="shared" si="4"/>
        <v>0</v>
      </c>
    </row>
    <row r="281" spans="1:7" s="5" customFormat="1">
      <c r="A281" s="19">
        <v>249</v>
      </c>
      <c r="B281" s="17" t="s">
        <v>276</v>
      </c>
      <c r="C281" s="15"/>
      <c r="D281" s="19" t="s">
        <v>520</v>
      </c>
      <c r="E281" s="19">
        <v>7.9050000000000006E-3</v>
      </c>
      <c r="F281" s="40"/>
      <c r="G281" s="40">
        <f t="shared" si="4"/>
        <v>0</v>
      </c>
    </row>
    <row r="282" spans="1:7" s="5" customFormat="1">
      <c r="A282" s="19">
        <v>250</v>
      </c>
      <c r="B282" s="17" t="s">
        <v>277</v>
      </c>
      <c r="C282" s="15"/>
      <c r="D282" s="19" t="s">
        <v>23</v>
      </c>
      <c r="E282" s="19">
        <v>1.4415</v>
      </c>
      <c r="F282" s="40"/>
      <c r="G282" s="40">
        <f t="shared" si="4"/>
        <v>0</v>
      </c>
    </row>
    <row r="283" spans="1:7" s="5" customFormat="1">
      <c r="A283" s="19">
        <v>251</v>
      </c>
      <c r="B283" s="17" t="s">
        <v>19</v>
      </c>
      <c r="C283" s="15"/>
      <c r="D283" s="19" t="s">
        <v>520</v>
      </c>
      <c r="E283" s="19">
        <v>1.1625E-2</v>
      </c>
      <c r="F283" s="40"/>
      <c r="G283" s="40">
        <f t="shared" si="4"/>
        <v>0</v>
      </c>
    </row>
    <row r="284" spans="1:7" s="5" customFormat="1">
      <c r="A284" s="19">
        <v>252</v>
      </c>
      <c r="B284" s="17" t="s">
        <v>278</v>
      </c>
      <c r="C284" s="15"/>
      <c r="D284" s="19" t="s">
        <v>520</v>
      </c>
      <c r="E284" s="19">
        <v>0.186</v>
      </c>
      <c r="F284" s="40"/>
      <c r="G284" s="40">
        <f t="shared" si="4"/>
        <v>0</v>
      </c>
    </row>
    <row r="285" spans="1:7" s="5" customFormat="1">
      <c r="A285" s="19">
        <v>253</v>
      </c>
      <c r="B285" s="17" t="s">
        <v>279</v>
      </c>
      <c r="C285" s="15"/>
      <c r="D285" s="19" t="s">
        <v>520</v>
      </c>
      <c r="E285" s="19">
        <v>9.7649999999999994E-3</v>
      </c>
      <c r="F285" s="40"/>
      <c r="G285" s="40">
        <f t="shared" si="4"/>
        <v>0</v>
      </c>
    </row>
    <row r="286" spans="1:7" s="5" customFormat="1">
      <c r="A286" s="19">
        <v>254</v>
      </c>
      <c r="B286" s="17" t="s">
        <v>280</v>
      </c>
      <c r="C286" s="15"/>
      <c r="D286" s="19" t="s">
        <v>23</v>
      </c>
      <c r="E286" s="19">
        <v>0.13950000000000001</v>
      </c>
      <c r="F286" s="40"/>
      <c r="G286" s="40">
        <f t="shared" si="4"/>
        <v>0</v>
      </c>
    </row>
    <row r="287" spans="1:7" s="5" customFormat="1">
      <c r="A287" s="19">
        <v>255</v>
      </c>
      <c r="B287" s="17" t="s">
        <v>251</v>
      </c>
      <c r="C287" s="15"/>
      <c r="D287" s="19" t="s">
        <v>8</v>
      </c>
      <c r="E287" s="19">
        <v>37.200000000000003</v>
      </c>
      <c r="F287" s="40"/>
      <c r="G287" s="40">
        <f t="shared" si="4"/>
        <v>0</v>
      </c>
    </row>
    <row r="288" spans="1:7" s="5" customFormat="1">
      <c r="A288" s="19">
        <v>256</v>
      </c>
      <c r="B288" s="17" t="s">
        <v>281</v>
      </c>
      <c r="C288" s="15"/>
      <c r="D288" s="19" t="s">
        <v>7</v>
      </c>
      <c r="E288" s="19">
        <v>469.2</v>
      </c>
      <c r="F288" s="40"/>
      <c r="G288" s="40">
        <f t="shared" si="4"/>
        <v>0</v>
      </c>
    </row>
    <row r="289" spans="1:7" s="5" customFormat="1">
      <c r="A289" s="19">
        <v>257</v>
      </c>
      <c r="B289" s="17" t="s">
        <v>282</v>
      </c>
      <c r="C289" s="15"/>
      <c r="D289" s="19" t="s">
        <v>7</v>
      </c>
      <c r="E289" s="19">
        <v>5.0999999999999996</v>
      </c>
      <c r="F289" s="40"/>
      <c r="G289" s="40">
        <f t="shared" si="4"/>
        <v>0</v>
      </c>
    </row>
    <row r="290" spans="1:7" s="5" customFormat="1">
      <c r="A290" s="19">
        <v>258</v>
      </c>
      <c r="B290" s="17" t="s">
        <v>283</v>
      </c>
      <c r="C290" s="15"/>
      <c r="D290" s="19" t="s">
        <v>7</v>
      </c>
      <c r="E290" s="19">
        <v>5</v>
      </c>
      <c r="F290" s="40"/>
      <c r="G290" s="40">
        <f t="shared" si="4"/>
        <v>0</v>
      </c>
    </row>
    <row r="291" spans="1:7" s="5" customFormat="1">
      <c r="A291" s="19">
        <v>259</v>
      </c>
      <c r="B291" s="17" t="s">
        <v>278</v>
      </c>
      <c r="C291" s="15"/>
      <c r="D291" s="19" t="s">
        <v>520</v>
      </c>
      <c r="E291" s="19">
        <v>2E-3</v>
      </c>
      <c r="F291" s="40"/>
      <c r="G291" s="40">
        <f t="shared" si="4"/>
        <v>0</v>
      </c>
    </row>
    <row r="292" spans="1:7" s="5" customFormat="1">
      <c r="A292" s="19">
        <v>260</v>
      </c>
      <c r="B292" s="17" t="s">
        <v>251</v>
      </c>
      <c r="C292" s="15"/>
      <c r="D292" s="19" t="s">
        <v>8</v>
      </c>
      <c r="E292" s="19">
        <v>0.4</v>
      </c>
      <c r="F292" s="40"/>
      <c r="G292" s="40">
        <f t="shared" si="4"/>
        <v>0</v>
      </c>
    </row>
    <row r="293" spans="1:7" s="5" customFormat="1">
      <c r="A293" s="19">
        <v>261</v>
      </c>
      <c r="B293" s="17" t="s">
        <v>284</v>
      </c>
      <c r="C293" s="15"/>
      <c r="D293" s="19" t="s">
        <v>7</v>
      </c>
      <c r="E293" s="19">
        <v>5.0999999999999996</v>
      </c>
      <c r="F293" s="40"/>
      <c r="G293" s="40">
        <f t="shared" si="4"/>
        <v>0</v>
      </c>
    </row>
    <row r="294" spans="1:7" s="5" customFormat="1">
      <c r="A294" s="19">
        <v>262</v>
      </c>
      <c r="B294" s="17" t="s">
        <v>285</v>
      </c>
      <c r="C294" s="15"/>
      <c r="D294" s="19" t="s">
        <v>7</v>
      </c>
      <c r="E294" s="19">
        <v>860</v>
      </c>
      <c r="F294" s="40"/>
      <c r="G294" s="40">
        <f t="shared" si="4"/>
        <v>0</v>
      </c>
    </row>
    <row r="295" spans="1:7" s="5" customFormat="1">
      <c r="A295" s="19">
        <v>263</v>
      </c>
      <c r="B295" s="17" t="s">
        <v>286</v>
      </c>
      <c r="C295" s="15"/>
      <c r="D295" s="19" t="s">
        <v>520</v>
      </c>
      <c r="E295" s="19">
        <v>5.1599999999999997E-4</v>
      </c>
      <c r="F295" s="40"/>
      <c r="G295" s="40">
        <f t="shared" si="4"/>
        <v>0</v>
      </c>
    </row>
    <row r="296" spans="1:7" s="5" customFormat="1">
      <c r="A296" s="19">
        <v>264</v>
      </c>
      <c r="B296" s="17" t="s">
        <v>287</v>
      </c>
      <c r="C296" s="15"/>
      <c r="D296" s="19" t="s">
        <v>520</v>
      </c>
      <c r="E296" s="19">
        <v>5.1599999999999997E-4</v>
      </c>
      <c r="F296" s="40"/>
      <c r="G296" s="40">
        <f t="shared" si="4"/>
        <v>0</v>
      </c>
    </row>
    <row r="297" spans="1:7" s="5" customFormat="1">
      <c r="A297" s="19">
        <v>265</v>
      </c>
      <c r="B297" s="17" t="s">
        <v>279</v>
      </c>
      <c r="C297" s="15"/>
      <c r="D297" s="19" t="s">
        <v>520</v>
      </c>
      <c r="E297" s="19">
        <v>3.4400000000000001E-4</v>
      </c>
      <c r="F297" s="40"/>
      <c r="G297" s="40">
        <f t="shared" si="4"/>
        <v>0</v>
      </c>
    </row>
    <row r="298" spans="1:7" s="5" customFormat="1">
      <c r="A298" s="19">
        <v>266</v>
      </c>
      <c r="B298" s="17" t="s">
        <v>288</v>
      </c>
      <c r="C298" s="15"/>
      <c r="D298" s="19" t="s">
        <v>520</v>
      </c>
      <c r="E298" s="19">
        <v>6.8799999999999998E-3</v>
      </c>
      <c r="F298" s="40"/>
      <c r="G298" s="40">
        <f t="shared" si="4"/>
        <v>0</v>
      </c>
    </row>
    <row r="299" spans="1:7" s="5" customFormat="1">
      <c r="A299" s="19">
        <v>267</v>
      </c>
      <c r="B299" s="17" t="s">
        <v>289</v>
      </c>
      <c r="C299" s="15"/>
      <c r="D299" s="19" t="s">
        <v>8</v>
      </c>
      <c r="E299" s="19">
        <v>35.088000000000001</v>
      </c>
      <c r="F299" s="40"/>
      <c r="G299" s="40">
        <f t="shared" si="4"/>
        <v>0</v>
      </c>
    </row>
    <row r="300" spans="1:7" s="5" customFormat="1">
      <c r="A300" s="19">
        <v>268</v>
      </c>
      <c r="B300" s="17" t="s">
        <v>290</v>
      </c>
      <c r="C300" s="15"/>
      <c r="D300" s="19" t="s">
        <v>8</v>
      </c>
      <c r="E300" s="19">
        <v>34.4</v>
      </c>
      <c r="F300" s="40"/>
      <c r="G300" s="40">
        <f t="shared" si="4"/>
        <v>0</v>
      </c>
    </row>
    <row r="301" spans="1:7" s="5" customFormat="1">
      <c r="A301" s="19">
        <v>269</v>
      </c>
      <c r="B301" s="17" t="s">
        <v>291</v>
      </c>
      <c r="C301" s="15"/>
      <c r="D301" s="19" t="s">
        <v>8</v>
      </c>
      <c r="E301" s="19">
        <v>71.552000000000007</v>
      </c>
      <c r="F301" s="40"/>
      <c r="G301" s="40">
        <f t="shared" si="4"/>
        <v>0</v>
      </c>
    </row>
    <row r="302" spans="1:7" s="5" customFormat="1">
      <c r="A302" s="19">
        <v>270</v>
      </c>
      <c r="B302" s="17" t="s">
        <v>292</v>
      </c>
      <c r="C302" s="15"/>
      <c r="D302" s="19" t="s">
        <v>7</v>
      </c>
      <c r="E302" s="19">
        <v>8.2560000000000002</v>
      </c>
      <c r="F302" s="40"/>
      <c r="G302" s="40">
        <f t="shared" si="4"/>
        <v>0</v>
      </c>
    </row>
    <row r="303" spans="1:7" s="5" customFormat="1">
      <c r="A303" s="19">
        <v>271</v>
      </c>
      <c r="B303" s="17" t="s">
        <v>293</v>
      </c>
      <c r="C303" s="15"/>
      <c r="D303" s="19" t="s">
        <v>520</v>
      </c>
      <c r="E303" s="19">
        <v>4.3E-3</v>
      </c>
      <c r="F303" s="40"/>
      <c r="G303" s="40">
        <f t="shared" si="4"/>
        <v>0</v>
      </c>
    </row>
    <row r="304" spans="1:7" s="5" customFormat="1">
      <c r="A304" s="19">
        <v>272</v>
      </c>
      <c r="B304" s="17" t="s">
        <v>294</v>
      </c>
      <c r="C304" s="15"/>
      <c r="D304" s="19" t="s">
        <v>23</v>
      </c>
      <c r="E304" s="19">
        <v>70.864000000000004</v>
      </c>
      <c r="F304" s="40"/>
      <c r="G304" s="40">
        <f t="shared" si="4"/>
        <v>0</v>
      </c>
    </row>
    <row r="305" spans="1:7" s="5" customFormat="1" ht="27.6">
      <c r="A305" s="19">
        <v>273</v>
      </c>
      <c r="B305" s="17" t="s">
        <v>295</v>
      </c>
      <c r="C305" s="15"/>
      <c r="D305" s="19" t="s">
        <v>7</v>
      </c>
      <c r="E305" s="19">
        <v>112.2</v>
      </c>
      <c r="F305" s="40"/>
      <c r="G305" s="40">
        <f t="shared" si="4"/>
        <v>0</v>
      </c>
    </row>
    <row r="306" spans="1:7" s="5" customFormat="1" ht="27.6">
      <c r="A306" s="19">
        <v>274</v>
      </c>
      <c r="B306" s="17" t="s">
        <v>296</v>
      </c>
      <c r="C306" s="15"/>
      <c r="D306" s="19" t="s">
        <v>7</v>
      </c>
      <c r="E306" s="19">
        <v>367.2</v>
      </c>
      <c r="F306" s="40"/>
      <c r="G306" s="40">
        <f t="shared" si="4"/>
        <v>0</v>
      </c>
    </row>
    <row r="307" spans="1:7" s="5" customFormat="1" ht="27.6">
      <c r="A307" s="19">
        <v>275</v>
      </c>
      <c r="B307" s="17" t="s">
        <v>297</v>
      </c>
      <c r="C307" s="15"/>
      <c r="D307" s="19" t="s">
        <v>7</v>
      </c>
      <c r="E307" s="19">
        <v>35.700000000000003</v>
      </c>
      <c r="F307" s="40"/>
      <c r="G307" s="40">
        <f t="shared" si="4"/>
        <v>0</v>
      </c>
    </row>
    <row r="308" spans="1:7" s="5" customFormat="1" ht="27.6">
      <c r="A308" s="19">
        <v>276</v>
      </c>
      <c r="B308" s="17" t="s">
        <v>298</v>
      </c>
      <c r="C308" s="15"/>
      <c r="D308" s="19" t="s">
        <v>7</v>
      </c>
      <c r="E308" s="19">
        <v>71.400000000000006</v>
      </c>
      <c r="F308" s="40"/>
      <c r="G308" s="40">
        <f t="shared" si="4"/>
        <v>0</v>
      </c>
    </row>
    <row r="309" spans="1:7" s="5" customFormat="1" ht="27.6">
      <c r="A309" s="19">
        <v>277</v>
      </c>
      <c r="B309" s="17" t="s">
        <v>299</v>
      </c>
      <c r="C309" s="15"/>
      <c r="D309" s="19" t="s">
        <v>7</v>
      </c>
      <c r="E309" s="19">
        <v>15.3</v>
      </c>
      <c r="F309" s="40"/>
      <c r="G309" s="40">
        <f t="shared" si="4"/>
        <v>0</v>
      </c>
    </row>
    <row r="310" spans="1:7" s="5" customFormat="1">
      <c r="A310" s="19">
        <v>278</v>
      </c>
      <c r="B310" s="17" t="s">
        <v>300</v>
      </c>
      <c r="C310" s="15"/>
      <c r="D310" s="19" t="s">
        <v>7</v>
      </c>
      <c r="E310" s="19">
        <v>193.8</v>
      </c>
      <c r="F310" s="40"/>
      <c r="G310" s="40">
        <f t="shared" si="4"/>
        <v>0</v>
      </c>
    </row>
    <row r="311" spans="1:7" s="5" customFormat="1">
      <c r="A311" s="19">
        <v>279</v>
      </c>
      <c r="B311" s="17" t="s">
        <v>301</v>
      </c>
      <c r="C311" s="15"/>
      <c r="D311" s="19" t="s">
        <v>7</v>
      </c>
      <c r="E311" s="19">
        <v>30.6</v>
      </c>
      <c r="F311" s="40"/>
      <c r="G311" s="40">
        <f t="shared" si="4"/>
        <v>0</v>
      </c>
    </row>
    <row r="312" spans="1:7" s="5" customFormat="1">
      <c r="A312" s="19">
        <v>280</v>
      </c>
      <c r="B312" s="17" t="s">
        <v>302</v>
      </c>
      <c r="C312" s="15"/>
      <c r="D312" s="19" t="s">
        <v>7</v>
      </c>
      <c r="E312" s="19">
        <v>30.6</v>
      </c>
      <c r="F312" s="40"/>
      <c r="G312" s="40">
        <f t="shared" si="4"/>
        <v>0</v>
      </c>
    </row>
    <row r="313" spans="1:7" s="5" customFormat="1">
      <c r="A313" s="19">
        <v>281</v>
      </c>
      <c r="B313" s="17" t="s">
        <v>303</v>
      </c>
      <c r="C313" s="15"/>
      <c r="D313" s="19" t="s">
        <v>7</v>
      </c>
      <c r="E313" s="19">
        <v>20.399999999999999</v>
      </c>
      <c r="F313" s="40"/>
      <c r="G313" s="40">
        <f t="shared" si="4"/>
        <v>0</v>
      </c>
    </row>
    <row r="314" spans="1:7" s="5" customFormat="1">
      <c r="A314" s="19">
        <v>282</v>
      </c>
      <c r="B314" s="17" t="s">
        <v>304</v>
      </c>
      <c r="C314" s="15"/>
      <c r="D314" s="19" t="s">
        <v>8</v>
      </c>
      <c r="E314" s="19">
        <v>10</v>
      </c>
      <c r="F314" s="40"/>
      <c r="G314" s="40">
        <f t="shared" si="4"/>
        <v>0</v>
      </c>
    </row>
    <row r="315" spans="1:7" s="5" customFormat="1">
      <c r="A315" s="19">
        <v>283</v>
      </c>
      <c r="B315" s="17" t="s">
        <v>305</v>
      </c>
      <c r="C315" s="15"/>
      <c r="D315" s="19" t="s">
        <v>8</v>
      </c>
      <c r="E315" s="19">
        <v>20</v>
      </c>
      <c r="F315" s="40"/>
      <c r="G315" s="40">
        <f t="shared" si="4"/>
        <v>0</v>
      </c>
    </row>
    <row r="316" spans="1:7" s="5" customFormat="1">
      <c r="A316" s="19" t="s">
        <v>519</v>
      </c>
      <c r="B316" s="41" t="s">
        <v>306</v>
      </c>
      <c r="C316" s="42"/>
      <c r="D316" s="42"/>
      <c r="E316" s="42"/>
      <c r="F316" s="42"/>
      <c r="G316" s="43"/>
    </row>
    <row r="317" spans="1:7" s="5" customFormat="1">
      <c r="A317" s="19">
        <v>284</v>
      </c>
      <c r="B317" s="17" t="s">
        <v>307</v>
      </c>
      <c r="C317" s="15"/>
      <c r="D317" s="19" t="s">
        <v>8</v>
      </c>
      <c r="E317" s="19">
        <v>12</v>
      </c>
      <c r="F317" s="40"/>
      <c r="G317" s="40">
        <f t="shared" si="4"/>
        <v>0</v>
      </c>
    </row>
    <row r="318" spans="1:7" s="5" customFormat="1">
      <c r="A318" s="19">
        <v>285</v>
      </c>
      <c r="B318" s="17" t="s">
        <v>308</v>
      </c>
      <c r="C318" s="15"/>
      <c r="D318" s="19" t="s">
        <v>520</v>
      </c>
      <c r="E318" s="19">
        <v>4.8000000000000001E-4</v>
      </c>
      <c r="F318" s="40"/>
      <c r="G318" s="40">
        <f t="shared" si="4"/>
        <v>0</v>
      </c>
    </row>
    <row r="319" spans="1:7" s="5" customFormat="1">
      <c r="A319" s="19">
        <v>286</v>
      </c>
      <c r="B319" s="17" t="s">
        <v>309</v>
      </c>
      <c r="C319" s="15"/>
      <c r="D319" s="19" t="s">
        <v>520</v>
      </c>
      <c r="E319" s="19">
        <v>2.4000000000000001E-4</v>
      </c>
      <c r="F319" s="40"/>
      <c r="G319" s="40">
        <f t="shared" si="4"/>
        <v>0</v>
      </c>
    </row>
    <row r="320" spans="1:7" s="5" customFormat="1">
      <c r="A320" s="19">
        <v>287</v>
      </c>
      <c r="B320" s="17" t="s">
        <v>310</v>
      </c>
      <c r="C320" s="15"/>
      <c r="D320" s="19" t="s">
        <v>8</v>
      </c>
      <c r="E320" s="19">
        <v>12</v>
      </c>
      <c r="F320" s="40"/>
      <c r="G320" s="40">
        <f t="shared" si="4"/>
        <v>0</v>
      </c>
    </row>
    <row r="321" spans="1:7" s="5" customFormat="1">
      <c r="A321" s="19">
        <v>288</v>
      </c>
      <c r="B321" s="17" t="s">
        <v>311</v>
      </c>
      <c r="C321" s="15"/>
      <c r="D321" s="19" t="s">
        <v>8</v>
      </c>
      <c r="E321" s="19">
        <v>4</v>
      </c>
      <c r="F321" s="40"/>
      <c r="G321" s="40">
        <f t="shared" si="4"/>
        <v>0</v>
      </c>
    </row>
    <row r="322" spans="1:7" s="5" customFormat="1">
      <c r="A322" s="19">
        <v>289</v>
      </c>
      <c r="B322" s="17" t="s">
        <v>312</v>
      </c>
      <c r="C322" s="15"/>
      <c r="D322" s="19" t="s">
        <v>8</v>
      </c>
      <c r="E322" s="19">
        <v>3</v>
      </c>
      <c r="F322" s="40"/>
      <c r="G322" s="40">
        <f t="shared" si="4"/>
        <v>0</v>
      </c>
    </row>
    <row r="323" spans="1:7" s="5" customFormat="1">
      <c r="A323" s="19">
        <v>290</v>
      </c>
      <c r="B323" s="17" t="s">
        <v>313</v>
      </c>
      <c r="C323" s="15"/>
      <c r="D323" s="19" t="s">
        <v>8</v>
      </c>
      <c r="E323" s="19">
        <v>1</v>
      </c>
      <c r="F323" s="40"/>
      <c r="G323" s="40">
        <f t="shared" si="4"/>
        <v>0</v>
      </c>
    </row>
    <row r="324" spans="1:7" s="5" customFormat="1">
      <c r="A324" s="19">
        <v>291</v>
      </c>
      <c r="B324" s="17" t="s">
        <v>314</v>
      </c>
      <c r="C324" s="15"/>
      <c r="D324" s="19" t="s">
        <v>8</v>
      </c>
      <c r="E324" s="19">
        <v>10</v>
      </c>
      <c r="F324" s="40"/>
      <c r="G324" s="40">
        <f t="shared" si="4"/>
        <v>0</v>
      </c>
    </row>
    <row r="325" spans="1:7" s="5" customFormat="1">
      <c r="A325" s="19">
        <v>292</v>
      </c>
      <c r="B325" s="17" t="s">
        <v>315</v>
      </c>
      <c r="C325" s="15"/>
      <c r="D325" s="19" t="s">
        <v>8</v>
      </c>
      <c r="E325" s="19">
        <v>56.999999999999993</v>
      </c>
      <c r="F325" s="40"/>
      <c r="G325" s="40">
        <f t="shared" si="4"/>
        <v>0</v>
      </c>
    </row>
    <row r="326" spans="1:7" s="5" customFormat="1">
      <c r="A326" s="19">
        <v>293</v>
      </c>
      <c r="B326" s="17" t="s">
        <v>316</v>
      </c>
      <c r="C326" s="15"/>
      <c r="D326" s="19" t="s">
        <v>8</v>
      </c>
      <c r="E326" s="19">
        <v>1</v>
      </c>
      <c r="F326" s="40"/>
      <c r="G326" s="40">
        <f t="shared" si="4"/>
        <v>0</v>
      </c>
    </row>
    <row r="327" spans="1:7" s="5" customFormat="1">
      <c r="A327" s="19">
        <v>294</v>
      </c>
      <c r="B327" s="17" t="s">
        <v>317</v>
      </c>
      <c r="C327" s="15"/>
      <c r="D327" s="19" t="s">
        <v>8</v>
      </c>
      <c r="E327" s="19">
        <v>10</v>
      </c>
      <c r="F327" s="40"/>
      <c r="G327" s="40">
        <f t="shared" si="4"/>
        <v>0</v>
      </c>
    </row>
    <row r="328" spans="1:7" s="5" customFormat="1">
      <c r="A328" s="19">
        <v>295</v>
      </c>
      <c r="B328" s="17" t="s">
        <v>318</v>
      </c>
      <c r="C328" s="15"/>
      <c r="D328" s="19" t="s">
        <v>8</v>
      </c>
      <c r="E328" s="19">
        <v>57</v>
      </c>
      <c r="F328" s="40"/>
      <c r="G328" s="40">
        <f t="shared" si="4"/>
        <v>0</v>
      </c>
    </row>
    <row r="329" spans="1:7" s="5" customFormat="1">
      <c r="A329" s="19">
        <v>296</v>
      </c>
      <c r="B329" s="17" t="s">
        <v>319</v>
      </c>
      <c r="C329" s="15"/>
      <c r="D329" s="19" t="s">
        <v>8</v>
      </c>
      <c r="E329" s="19">
        <v>156</v>
      </c>
      <c r="F329" s="40"/>
      <c r="G329" s="40">
        <f t="shared" si="4"/>
        <v>0</v>
      </c>
    </row>
    <row r="330" spans="1:7" s="5" customFormat="1">
      <c r="A330" s="19" t="s">
        <v>519</v>
      </c>
      <c r="B330" s="41" t="s">
        <v>320</v>
      </c>
      <c r="C330" s="42"/>
      <c r="D330" s="42"/>
      <c r="E330" s="42"/>
      <c r="F330" s="42"/>
      <c r="G330" s="43"/>
    </row>
    <row r="331" spans="1:7" s="5" customFormat="1">
      <c r="A331" s="19" t="s">
        <v>519</v>
      </c>
      <c r="B331" s="41" t="s">
        <v>321</v>
      </c>
      <c r="C331" s="42"/>
      <c r="D331" s="42"/>
      <c r="E331" s="42"/>
      <c r="F331" s="42"/>
      <c r="G331" s="43"/>
    </row>
    <row r="332" spans="1:7" s="5" customFormat="1">
      <c r="A332" s="19">
        <v>297</v>
      </c>
      <c r="B332" s="17" t="s">
        <v>322</v>
      </c>
      <c r="C332" s="15"/>
      <c r="D332" s="19" t="s">
        <v>8</v>
      </c>
      <c r="E332" s="19">
        <v>1</v>
      </c>
      <c r="F332" s="40"/>
      <c r="G332" s="40">
        <f t="shared" si="4"/>
        <v>0</v>
      </c>
    </row>
    <row r="333" spans="1:7" s="5" customFormat="1">
      <c r="A333" s="19">
        <v>298</v>
      </c>
      <c r="B333" s="17" t="s">
        <v>323</v>
      </c>
      <c r="C333" s="15"/>
      <c r="D333" s="19" t="s">
        <v>7</v>
      </c>
      <c r="E333" s="19">
        <v>14.000000000000002</v>
      </c>
      <c r="F333" s="40"/>
      <c r="G333" s="40">
        <f t="shared" si="4"/>
        <v>0</v>
      </c>
    </row>
    <row r="334" spans="1:7" s="5" customFormat="1">
      <c r="A334" s="19">
        <v>299</v>
      </c>
      <c r="B334" s="17" t="s">
        <v>324</v>
      </c>
      <c r="C334" s="15"/>
      <c r="D334" s="19" t="s">
        <v>521</v>
      </c>
      <c r="E334" s="19">
        <v>4.3499999999999996</v>
      </c>
      <c r="F334" s="40"/>
      <c r="G334" s="40">
        <f t="shared" si="4"/>
        <v>0</v>
      </c>
    </row>
    <row r="335" spans="1:7" s="5" customFormat="1">
      <c r="A335" s="19">
        <v>300</v>
      </c>
      <c r="B335" s="17" t="s">
        <v>207</v>
      </c>
      <c r="C335" s="15"/>
      <c r="D335" s="19" t="s">
        <v>23</v>
      </c>
      <c r="E335" s="19">
        <v>6.0552000000000002E-2</v>
      </c>
      <c r="F335" s="40"/>
      <c r="G335" s="40">
        <f t="shared" si="4"/>
        <v>0</v>
      </c>
    </row>
    <row r="336" spans="1:7" s="5" customFormat="1">
      <c r="A336" s="19">
        <v>301</v>
      </c>
      <c r="B336" s="17" t="s">
        <v>325</v>
      </c>
      <c r="C336" s="15"/>
      <c r="D336" s="19" t="s">
        <v>6</v>
      </c>
      <c r="E336" s="19">
        <v>2.9145000000000001E-2</v>
      </c>
      <c r="F336" s="40"/>
      <c r="G336" s="40">
        <f t="shared" si="4"/>
        <v>0</v>
      </c>
    </row>
    <row r="337" spans="1:7" s="5" customFormat="1">
      <c r="A337" s="19">
        <v>302</v>
      </c>
      <c r="B337" s="17" t="s">
        <v>326</v>
      </c>
      <c r="C337" s="15"/>
      <c r="D337" s="19" t="s">
        <v>522</v>
      </c>
      <c r="E337" s="19">
        <v>1.9227000000000001</v>
      </c>
      <c r="F337" s="40"/>
      <c r="G337" s="40">
        <f t="shared" si="4"/>
        <v>0</v>
      </c>
    </row>
    <row r="338" spans="1:7" s="5" customFormat="1">
      <c r="A338" s="19">
        <v>303</v>
      </c>
      <c r="B338" s="17" t="s">
        <v>327</v>
      </c>
      <c r="C338" s="15"/>
      <c r="D338" s="19" t="s">
        <v>8</v>
      </c>
      <c r="E338" s="19">
        <v>4</v>
      </c>
      <c r="F338" s="40"/>
      <c r="G338" s="40">
        <f t="shared" si="4"/>
        <v>0</v>
      </c>
    </row>
    <row r="339" spans="1:7" s="5" customFormat="1">
      <c r="A339" s="19">
        <v>304</v>
      </c>
      <c r="B339" s="17" t="s">
        <v>328</v>
      </c>
      <c r="C339" s="15"/>
      <c r="D339" s="19" t="s">
        <v>8</v>
      </c>
      <c r="E339" s="19">
        <v>1</v>
      </c>
      <c r="F339" s="40"/>
      <c r="G339" s="40">
        <f t="shared" si="4"/>
        <v>0</v>
      </c>
    </row>
    <row r="340" spans="1:7" s="5" customFormat="1">
      <c r="A340" s="19">
        <v>305</v>
      </c>
      <c r="B340" s="17" t="s">
        <v>329</v>
      </c>
      <c r="C340" s="15"/>
      <c r="D340" s="19" t="s">
        <v>522</v>
      </c>
      <c r="E340" s="19">
        <v>12</v>
      </c>
      <c r="F340" s="40"/>
      <c r="G340" s="40">
        <f t="shared" ref="G340:G403" si="5">E340*F340</f>
        <v>0</v>
      </c>
    </row>
    <row r="341" spans="1:7" s="5" customFormat="1">
      <c r="A341" s="19">
        <v>306</v>
      </c>
      <c r="B341" s="17" t="s">
        <v>207</v>
      </c>
      <c r="C341" s="15"/>
      <c r="D341" s="19" t="s">
        <v>23</v>
      </c>
      <c r="E341" s="19">
        <v>0.12</v>
      </c>
      <c r="F341" s="40"/>
      <c r="G341" s="40">
        <f t="shared" si="5"/>
        <v>0</v>
      </c>
    </row>
    <row r="342" spans="1:7" s="5" customFormat="1">
      <c r="A342" s="19">
        <v>307</v>
      </c>
      <c r="B342" s="17" t="s">
        <v>330</v>
      </c>
      <c r="C342" s="15"/>
      <c r="D342" s="19" t="s">
        <v>8</v>
      </c>
      <c r="E342" s="19">
        <v>12</v>
      </c>
      <c r="F342" s="40"/>
      <c r="G342" s="40">
        <f t="shared" si="5"/>
        <v>0</v>
      </c>
    </row>
    <row r="343" spans="1:7" s="5" customFormat="1">
      <c r="A343" s="19">
        <v>308</v>
      </c>
      <c r="B343" s="17" t="s">
        <v>331</v>
      </c>
      <c r="C343" s="15"/>
      <c r="D343" s="19" t="s">
        <v>8</v>
      </c>
      <c r="E343" s="19">
        <v>12</v>
      </c>
      <c r="F343" s="40"/>
      <c r="G343" s="40">
        <f t="shared" si="5"/>
        <v>0</v>
      </c>
    </row>
    <row r="344" spans="1:7" s="5" customFormat="1">
      <c r="A344" s="19">
        <v>309</v>
      </c>
      <c r="B344" s="17" t="s">
        <v>332</v>
      </c>
      <c r="C344" s="15"/>
      <c r="D344" s="19" t="s">
        <v>8</v>
      </c>
      <c r="E344" s="19">
        <v>5</v>
      </c>
      <c r="F344" s="40"/>
      <c r="G344" s="40">
        <f t="shared" si="5"/>
        <v>0</v>
      </c>
    </row>
    <row r="345" spans="1:7" s="5" customFormat="1" ht="27.6">
      <c r="A345" s="19">
        <v>310</v>
      </c>
      <c r="B345" s="17" t="s">
        <v>333</v>
      </c>
      <c r="C345" s="15"/>
      <c r="D345" s="19" t="s">
        <v>7</v>
      </c>
      <c r="E345" s="19">
        <v>1</v>
      </c>
      <c r="F345" s="40"/>
      <c r="G345" s="40">
        <f t="shared" si="5"/>
        <v>0</v>
      </c>
    </row>
    <row r="346" spans="1:7" s="5" customFormat="1" ht="27.6">
      <c r="A346" s="19">
        <v>311</v>
      </c>
      <c r="B346" s="17" t="s">
        <v>334</v>
      </c>
      <c r="C346" s="15"/>
      <c r="D346" s="19" t="s">
        <v>7</v>
      </c>
      <c r="E346" s="19">
        <v>1</v>
      </c>
      <c r="F346" s="40"/>
      <c r="G346" s="40">
        <f t="shared" si="5"/>
        <v>0</v>
      </c>
    </row>
    <row r="347" spans="1:7" s="5" customFormat="1" ht="27.6">
      <c r="A347" s="19">
        <v>312</v>
      </c>
      <c r="B347" s="17" t="s">
        <v>236</v>
      </c>
      <c r="C347" s="15"/>
      <c r="D347" s="19" t="s">
        <v>7</v>
      </c>
      <c r="E347" s="19">
        <v>10</v>
      </c>
      <c r="F347" s="40"/>
      <c r="G347" s="40">
        <f t="shared" si="5"/>
        <v>0</v>
      </c>
    </row>
    <row r="348" spans="1:7" s="5" customFormat="1" ht="27.6">
      <c r="A348" s="19">
        <v>313</v>
      </c>
      <c r="B348" s="17" t="s">
        <v>335</v>
      </c>
      <c r="C348" s="15"/>
      <c r="D348" s="19" t="s">
        <v>7</v>
      </c>
      <c r="E348" s="19">
        <v>10</v>
      </c>
      <c r="F348" s="40"/>
      <c r="G348" s="40">
        <f t="shared" si="5"/>
        <v>0</v>
      </c>
    </row>
    <row r="349" spans="1:7" s="5" customFormat="1" ht="27.6">
      <c r="A349" s="19">
        <v>314</v>
      </c>
      <c r="B349" s="17" t="s">
        <v>336</v>
      </c>
      <c r="C349" s="15"/>
      <c r="D349" s="19" t="s">
        <v>7</v>
      </c>
      <c r="E349" s="19">
        <v>12</v>
      </c>
      <c r="F349" s="40"/>
      <c r="G349" s="40">
        <f t="shared" si="5"/>
        <v>0</v>
      </c>
    </row>
    <row r="350" spans="1:7" s="5" customFormat="1" ht="27.6">
      <c r="A350" s="19">
        <v>315</v>
      </c>
      <c r="B350" s="17" t="s">
        <v>337</v>
      </c>
      <c r="C350" s="15"/>
      <c r="D350" s="19" t="s">
        <v>7</v>
      </c>
      <c r="E350" s="19">
        <v>12</v>
      </c>
      <c r="F350" s="40"/>
      <c r="G350" s="40">
        <f t="shared" si="5"/>
        <v>0</v>
      </c>
    </row>
    <row r="351" spans="1:7" s="5" customFormat="1">
      <c r="A351" s="19">
        <v>316</v>
      </c>
      <c r="B351" s="17" t="s">
        <v>338</v>
      </c>
      <c r="C351" s="15"/>
      <c r="D351" s="19" t="s">
        <v>8</v>
      </c>
      <c r="E351" s="19">
        <v>1</v>
      </c>
      <c r="F351" s="40"/>
      <c r="G351" s="40">
        <f t="shared" si="5"/>
        <v>0</v>
      </c>
    </row>
    <row r="352" spans="1:7" s="5" customFormat="1">
      <c r="A352" s="19">
        <v>317</v>
      </c>
      <c r="B352" s="17" t="s">
        <v>339</v>
      </c>
      <c r="C352" s="15"/>
      <c r="D352" s="19" t="s">
        <v>8</v>
      </c>
      <c r="E352" s="19">
        <v>1</v>
      </c>
      <c r="F352" s="40"/>
      <c r="G352" s="40">
        <f t="shared" si="5"/>
        <v>0</v>
      </c>
    </row>
    <row r="353" spans="1:7" s="5" customFormat="1">
      <c r="A353" s="19" t="s">
        <v>519</v>
      </c>
      <c r="B353" s="41" t="s">
        <v>340</v>
      </c>
      <c r="C353" s="42"/>
      <c r="D353" s="42"/>
      <c r="E353" s="42"/>
      <c r="F353" s="42"/>
      <c r="G353" s="43"/>
    </row>
    <row r="354" spans="1:7" s="5" customFormat="1">
      <c r="A354" s="19">
        <v>318</v>
      </c>
      <c r="B354" s="17" t="s">
        <v>341</v>
      </c>
      <c r="C354" s="15"/>
      <c r="D354" s="19" t="s">
        <v>8</v>
      </c>
      <c r="E354" s="19">
        <v>1</v>
      </c>
      <c r="F354" s="40"/>
      <c r="G354" s="40">
        <f t="shared" si="5"/>
        <v>0</v>
      </c>
    </row>
    <row r="355" spans="1:7" s="5" customFormat="1">
      <c r="A355" s="19">
        <v>319</v>
      </c>
      <c r="B355" s="17" t="s">
        <v>342</v>
      </c>
      <c r="C355" s="15"/>
      <c r="D355" s="19" t="s">
        <v>8</v>
      </c>
      <c r="E355" s="19">
        <v>8</v>
      </c>
      <c r="F355" s="40"/>
      <c r="G355" s="40">
        <f t="shared" si="5"/>
        <v>0</v>
      </c>
    </row>
    <row r="356" spans="1:7" s="5" customFormat="1">
      <c r="A356" s="19">
        <v>320</v>
      </c>
      <c r="B356" s="17" t="s">
        <v>343</v>
      </c>
      <c r="C356" s="15"/>
      <c r="D356" s="19" t="s">
        <v>5</v>
      </c>
      <c r="E356" s="19">
        <v>1.53</v>
      </c>
      <c r="F356" s="40"/>
      <c r="G356" s="40">
        <f t="shared" si="5"/>
        <v>0</v>
      </c>
    </row>
    <row r="357" spans="1:7" s="5" customFormat="1">
      <c r="A357" s="19">
        <v>321</v>
      </c>
      <c r="B357" s="17" t="s">
        <v>344</v>
      </c>
      <c r="C357" s="15"/>
      <c r="D357" s="19" t="s">
        <v>8</v>
      </c>
      <c r="E357" s="19">
        <v>1</v>
      </c>
      <c r="F357" s="40"/>
      <c r="G357" s="40">
        <f t="shared" si="5"/>
        <v>0</v>
      </c>
    </row>
    <row r="358" spans="1:7" s="5" customFormat="1">
      <c r="A358" s="19">
        <v>322</v>
      </c>
      <c r="B358" s="17" t="s">
        <v>19</v>
      </c>
      <c r="C358" s="15"/>
      <c r="D358" s="19" t="s">
        <v>520</v>
      </c>
      <c r="E358" s="19">
        <v>8.9999999999999998E-4</v>
      </c>
      <c r="F358" s="40"/>
      <c r="G358" s="40">
        <f t="shared" si="5"/>
        <v>0</v>
      </c>
    </row>
    <row r="359" spans="1:7" s="5" customFormat="1">
      <c r="A359" s="19">
        <v>323</v>
      </c>
      <c r="B359" s="17" t="s">
        <v>345</v>
      </c>
      <c r="C359" s="15"/>
      <c r="D359" s="19" t="s">
        <v>8</v>
      </c>
      <c r="E359" s="19">
        <v>1</v>
      </c>
      <c r="F359" s="40"/>
      <c r="G359" s="40">
        <f t="shared" si="5"/>
        <v>0</v>
      </c>
    </row>
    <row r="360" spans="1:7" s="5" customFormat="1">
      <c r="A360" s="19">
        <v>324</v>
      </c>
      <c r="B360" s="17" t="s">
        <v>346</v>
      </c>
      <c r="C360" s="15"/>
      <c r="D360" s="19" t="s">
        <v>23</v>
      </c>
      <c r="E360" s="19">
        <v>33</v>
      </c>
      <c r="F360" s="40"/>
      <c r="G360" s="40">
        <f t="shared" si="5"/>
        <v>0</v>
      </c>
    </row>
    <row r="361" spans="1:7" s="5" customFormat="1">
      <c r="A361" s="19">
        <v>325</v>
      </c>
      <c r="B361" s="17" t="s">
        <v>19</v>
      </c>
      <c r="C361" s="15"/>
      <c r="D361" s="19" t="s">
        <v>520</v>
      </c>
      <c r="E361" s="19">
        <v>2.31E-4</v>
      </c>
      <c r="F361" s="40"/>
      <c r="G361" s="40">
        <f t="shared" si="5"/>
        <v>0</v>
      </c>
    </row>
    <row r="362" spans="1:7" s="5" customFormat="1">
      <c r="A362" s="19">
        <v>326</v>
      </c>
      <c r="B362" s="17" t="s">
        <v>347</v>
      </c>
      <c r="C362" s="15"/>
      <c r="D362" s="19" t="s">
        <v>8</v>
      </c>
      <c r="E362" s="19">
        <v>3</v>
      </c>
      <c r="F362" s="40"/>
      <c r="G362" s="40">
        <f t="shared" si="5"/>
        <v>0</v>
      </c>
    </row>
    <row r="363" spans="1:7" s="5" customFormat="1">
      <c r="A363" s="19">
        <v>327</v>
      </c>
      <c r="B363" s="17" t="s">
        <v>348</v>
      </c>
      <c r="C363" s="15"/>
      <c r="D363" s="19" t="s">
        <v>8</v>
      </c>
      <c r="E363" s="19">
        <v>6</v>
      </c>
      <c r="F363" s="40"/>
      <c r="G363" s="40">
        <f t="shared" si="5"/>
        <v>0</v>
      </c>
    </row>
    <row r="364" spans="1:7" s="5" customFormat="1">
      <c r="A364" s="19">
        <v>328</v>
      </c>
      <c r="B364" s="17" t="s">
        <v>349</v>
      </c>
      <c r="C364" s="15"/>
      <c r="D364" s="19" t="s">
        <v>8</v>
      </c>
      <c r="E364" s="19">
        <v>4</v>
      </c>
      <c r="F364" s="40"/>
      <c r="G364" s="40">
        <f t="shared" si="5"/>
        <v>0</v>
      </c>
    </row>
    <row r="365" spans="1:7" s="5" customFormat="1" ht="27.6">
      <c r="A365" s="19">
        <v>329</v>
      </c>
      <c r="B365" s="17" t="s">
        <v>350</v>
      </c>
      <c r="C365" s="15"/>
      <c r="D365" s="19" t="s">
        <v>8</v>
      </c>
      <c r="E365" s="19">
        <v>2</v>
      </c>
      <c r="F365" s="40"/>
      <c r="G365" s="40">
        <f t="shared" si="5"/>
        <v>0</v>
      </c>
    </row>
    <row r="366" spans="1:7" s="5" customFormat="1">
      <c r="A366" s="19">
        <v>330</v>
      </c>
      <c r="B366" s="17" t="s">
        <v>351</v>
      </c>
      <c r="C366" s="15"/>
      <c r="D366" s="19" t="s">
        <v>23</v>
      </c>
      <c r="E366" s="19">
        <v>0.16</v>
      </c>
      <c r="F366" s="40"/>
      <c r="G366" s="40">
        <f t="shared" si="5"/>
        <v>0</v>
      </c>
    </row>
    <row r="367" spans="1:7" s="5" customFormat="1">
      <c r="A367" s="19">
        <v>331</v>
      </c>
      <c r="B367" s="17" t="s">
        <v>352</v>
      </c>
      <c r="C367" s="15"/>
      <c r="D367" s="19" t="s">
        <v>520</v>
      </c>
      <c r="E367" s="19">
        <v>2.2000000000000001E-3</v>
      </c>
      <c r="F367" s="40"/>
      <c r="G367" s="40">
        <f t="shared" si="5"/>
        <v>0</v>
      </c>
    </row>
    <row r="368" spans="1:7" s="5" customFormat="1">
      <c r="A368" s="19">
        <v>332</v>
      </c>
      <c r="B368" s="17" t="s">
        <v>353</v>
      </c>
      <c r="C368" s="15"/>
      <c r="D368" s="19" t="s">
        <v>8</v>
      </c>
      <c r="E368" s="19">
        <v>2</v>
      </c>
      <c r="F368" s="40"/>
      <c r="G368" s="40">
        <f t="shared" si="5"/>
        <v>0</v>
      </c>
    </row>
    <row r="369" spans="1:7" s="5" customFormat="1" ht="27.6">
      <c r="A369" s="19">
        <v>333</v>
      </c>
      <c r="B369" s="17" t="s">
        <v>354</v>
      </c>
      <c r="C369" s="15"/>
      <c r="D369" s="19" t="s">
        <v>8</v>
      </c>
      <c r="E369" s="19">
        <v>2</v>
      </c>
      <c r="F369" s="40"/>
      <c r="G369" s="40">
        <f t="shared" si="5"/>
        <v>0</v>
      </c>
    </row>
    <row r="370" spans="1:7" s="5" customFormat="1">
      <c r="A370" s="19">
        <v>334</v>
      </c>
      <c r="B370" s="17" t="s">
        <v>351</v>
      </c>
      <c r="C370" s="15"/>
      <c r="D370" s="19" t="s">
        <v>23</v>
      </c>
      <c r="E370" s="19">
        <v>0.16</v>
      </c>
      <c r="F370" s="40"/>
      <c r="G370" s="40">
        <f t="shared" si="5"/>
        <v>0</v>
      </c>
    </row>
    <row r="371" spans="1:7" s="5" customFormat="1" ht="41.4">
      <c r="A371" s="19">
        <v>335</v>
      </c>
      <c r="B371" s="17" t="s">
        <v>355</v>
      </c>
      <c r="C371" s="15"/>
      <c r="D371" s="19" t="s">
        <v>8</v>
      </c>
      <c r="E371" s="19">
        <v>2</v>
      </c>
      <c r="F371" s="40"/>
      <c r="G371" s="40">
        <f t="shared" si="5"/>
        <v>0</v>
      </c>
    </row>
    <row r="372" spans="1:7" s="5" customFormat="1">
      <c r="A372" s="19">
        <v>336</v>
      </c>
      <c r="B372" s="17" t="s">
        <v>352</v>
      </c>
      <c r="C372" s="15"/>
      <c r="D372" s="19" t="s">
        <v>520</v>
      </c>
      <c r="E372" s="19">
        <v>2.2000000000000001E-3</v>
      </c>
      <c r="F372" s="40"/>
      <c r="G372" s="40">
        <f t="shared" si="5"/>
        <v>0</v>
      </c>
    </row>
    <row r="373" spans="1:7" s="5" customFormat="1">
      <c r="A373" s="19">
        <v>337</v>
      </c>
      <c r="B373" s="17" t="s">
        <v>356</v>
      </c>
      <c r="C373" s="15"/>
      <c r="D373" s="19" t="s">
        <v>8</v>
      </c>
      <c r="E373" s="19">
        <v>2</v>
      </c>
      <c r="F373" s="40"/>
      <c r="G373" s="40">
        <f t="shared" si="5"/>
        <v>0</v>
      </c>
    </row>
    <row r="374" spans="1:7" s="5" customFormat="1">
      <c r="A374" s="19">
        <v>338</v>
      </c>
      <c r="B374" s="17" t="s">
        <v>357</v>
      </c>
      <c r="C374" s="15"/>
      <c r="D374" s="19" t="s">
        <v>5</v>
      </c>
      <c r="E374" s="19">
        <v>60.199999999999996</v>
      </c>
      <c r="F374" s="40"/>
      <c r="G374" s="40">
        <f t="shared" si="5"/>
        <v>0</v>
      </c>
    </row>
    <row r="375" spans="1:7" s="5" customFormat="1">
      <c r="A375" s="19">
        <v>339</v>
      </c>
      <c r="B375" s="17" t="s">
        <v>358</v>
      </c>
      <c r="C375" s="15"/>
      <c r="D375" s="19" t="s">
        <v>520</v>
      </c>
      <c r="E375" s="19">
        <v>5.3578000000000002E-3</v>
      </c>
      <c r="F375" s="40"/>
      <c r="G375" s="40">
        <f t="shared" si="5"/>
        <v>0</v>
      </c>
    </row>
    <row r="376" spans="1:7" s="5" customFormat="1">
      <c r="A376" s="19">
        <v>340</v>
      </c>
      <c r="B376" s="17" t="s">
        <v>351</v>
      </c>
      <c r="C376" s="15"/>
      <c r="D376" s="19" t="s">
        <v>23</v>
      </c>
      <c r="E376" s="19">
        <v>4.8159999999999998</v>
      </c>
      <c r="F376" s="40"/>
      <c r="G376" s="40">
        <f t="shared" si="5"/>
        <v>0</v>
      </c>
    </row>
    <row r="377" spans="1:7" s="5" customFormat="1">
      <c r="A377" s="19">
        <v>341</v>
      </c>
      <c r="B377" s="17" t="s">
        <v>359</v>
      </c>
      <c r="C377" s="15"/>
      <c r="D377" s="19" t="s">
        <v>520</v>
      </c>
      <c r="E377" s="19">
        <v>3.0160199999999999E-3</v>
      </c>
      <c r="F377" s="40"/>
      <c r="G377" s="40">
        <f t="shared" si="5"/>
        <v>0</v>
      </c>
    </row>
    <row r="378" spans="1:7" s="5" customFormat="1">
      <c r="A378" s="19">
        <v>342</v>
      </c>
      <c r="B378" s="17" t="s">
        <v>261</v>
      </c>
      <c r="C378" s="15"/>
      <c r="D378" s="19" t="s">
        <v>520</v>
      </c>
      <c r="E378" s="19">
        <v>2.7090000000000003E-4</v>
      </c>
      <c r="F378" s="40"/>
      <c r="G378" s="40">
        <f t="shared" si="5"/>
        <v>0</v>
      </c>
    </row>
    <row r="379" spans="1:7" s="5" customFormat="1">
      <c r="A379" s="19">
        <v>343</v>
      </c>
      <c r="B379" s="17" t="s">
        <v>19</v>
      </c>
      <c r="C379" s="15"/>
      <c r="D379" s="19" t="s">
        <v>520</v>
      </c>
      <c r="E379" s="19">
        <v>9.0299999999999998E-3</v>
      </c>
      <c r="F379" s="40"/>
      <c r="G379" s="40">
        <f t="shared" si="5"/>
        <v>0</v>
      </c>
    </row>
    <row r="380" spans="1:7" s="5" customFormat="1">
      <c r="A380" s="19">
        <v>344</v>
      </c>
      <c r="B380" s="17" t="s">
        <v>360</v>
      </c>
      <c r="C380" s="15"/>
      <c r="D380" s="19" t="s">
        <v>7</v>
      </c>
      <c r="E380" s="19">
        <v>20</v>
      </c>
      <c r="F380" s="40"/>
      <c r="G380" s="40">
        <f t="shared" si="5"/>
        <v>0</v>
      </c>
    </row>
    <row r="381" spans="1:7" s="5" customFormat="1">
      <c r="A381" s="19">
        <v>345</v>
      </c>
      <c r="B381" s="17" t="s">
        <v>361</v>
      </c>
      <c r="C381" s="15"/>
      <c r="D381" s="19" t="s">
        <v>7</v>
      </c>
      <c r="E381" s="19">
        <v>14</v>
      </c>
      <c r="F381" s="40"/>
      <c r="G381" s="40">
        <f t="shared" si="5"/>
        <v>0</v>
      </c>
    </row>
    <row r="382" spans="1:7" s="5" customFormat="1">
      <c r="A382" s="19">
        <v>346</v>
      </c>
      <c r="B382" s="17" t="s">
        <v>362</v>
      </c>
      <c r="C382" s="15"/>
      <c r="D382" s="19" t="s">
        <v>7</v>
      </c>
      <c r="E382" s="19">
        <v>8</v>
      </c>
      <c r="F382" s="40"/>
      <c r="G382" s="40">
        <f t="shared" si="5"/>
        <v>0</v>
      </c>
    </row>
    <row r="383" spans="1:7" s="5" customFormat="1">
      <c r="A383" s="19">
        <v>347</v>
      </c>
      <c r="B383" s="17" t="s">
        <v>363</v>
      </c>
      <c r="C383" s="15"/>
      <c r="D383" s="19" t="s">
        <v>7</v>
      </c>
      <c r="E383" s="19">
        <v>46</v>
      </c>
      <c r="F383" s="40"/>
      <c r="G383" s="40">
        <f t="shared" si="5"/>
        <v>0</v>
      </c>
    </row>
    <row r="384" spans="1:7" s="5" customFormat="1">
      <c r="A384" s="19">
        <v>348</v>
      </c>
      <c r="B384" s="17" t="s">
        <v>364</v>
      </c>
      <c r="C384" s="15"/>
      <c r="D384" s="19" t="s">
        <v>5</v>
      </c>
      <c r="E384" s="19">
        <v>12</v>
      </c>
      <c r="F384" s="40"/>
      <c r="G384" s="40">
        <f t="shared" si="5"/>
        <v>0</v>
      </c>
    </row>
    <row r="385" spans="1:7" s="5" customFormat="1">
      <c r="A385" s="19">
        <v>349</v>
      </c>
      <c r="B385" s="17" t="s">
        <v>365</v>
      </c>
      <c r="C385" s="15"/>
      <c r="D385" s="19" t="s">
        <v>8</v>
      </c>
      <c r="E385" s="19">
        <v>3</v>
      </c>
      <c r="F385" s="40"/>
      <c r="G385" s="40">
        <f t="shared" si="5"/>
        <v>0</v>
      </c>
    </row>
    <row r="386" spans="1:7" s="5" customFormat="1">
      <c r="A386" s="19">
        <v>350</v>
      </c>
      <c r="B386" s="17" t="s">
        <v>366</v>
      </c>
      <c r="C386" s="15"/>
      <c r="D386" s="19" t="s">
        <v>8</v>
      </c>
      <c r="E386" s="19">
        <v>5</v>
      </c>
      <c r="F386" s="40"/>
      <c r="G386" s="40">
        <f t="shared" si="5"/>
        <v>0</v>
      </c>
    </row>
    <row r="387" spans="1:7" s="5" customFormat="1">
      <c r="A387" s="19">
        <v>351</v>
      </c>
      <c r="B387" s="17" t="s">
        <v>367</v>
      </c>
      <c r="C387" s="15"/>
      <c r="D387" s="19" t="s">
        <v>8</v>
      </c>
      <c r="E387" s="19">
        <v>1</v>
      </c>
      <c r="F387" s="40"/>
      <c r="G387" s="40">
        <f t="shared" si="5"/>
        <v>0</v>
      </c>
    </row>
    <row r="388" spans="1:7" s="5" customFormat="1">
      <c r="A388" s="19">
        <v>352</v>
      </c>
      <c r="B388" s="17" t="s">
        <v>368</v>
      </c>
      <c r="C388" s="15"/>
      <c r="D388" s="19" t="s">
        <v>8</v>
      </c>
      <c r="E388" s="19">
        <v>13</v>
      </c>
      <c r="F388" s="40"/>
      <c r="G388" s="40">
        <f t="shared" si="5"/>
        <v>0</v>
      </c>
    </row>
    <row r="389" spans="1:7" s="5" customFormat="1">
      <c r="A389" s="19">
        <v>353</v>
      </c>
      <c r="B389" s="17" t="s">
        <v>369</v>
      </c>
      <c r="C389" s="15"/>
      <c r="D389" s="19" t="s">
        <v>520</v>
      </c>
      <c r="E389" s="19">
        <v>1.2999999999999999E-3</v>
      </c>
      <c r="F389" s="40"/>
      <c r="G389" s="40">
        <f t="shared" si="5"/>
        <v>0</v>
      </c>
    </row>
    <row r="390" spans="1:7" s="5" customFormat="1">
      <c r="A390" s="19">
        <v>354</v>
      </c>
      <c r="B390" s="17" t="s">
        <v>370</v>
      </c>
      <c r="C390" s="15"/>
      <c r="D390" s="19" t="s">
        <v>8</v>
      </c>
      <c r="E390" s="19">
        <v>6</v>
      </c>
      <c r="F390" s="40"/>
      <c r="G390" s="40">
        <f t="shared" si="5"/>
        <v>0</v>
      </c>
    </row>
    <row r="391" spans="1:7" s="5" customFormat="1">
      <c r="A391" s="19">
        <v>355</v>
      </c>
      <c r="B391" s="17" t="s">
        <v>371</v>
      </c>
      <c r="C391" s="15"/>
      <c r="D391" s="19" t="s">
        <v>8</v>
      </c>
      <c r="E391" s="19">
        <v>4</v>
      </c>
      <c r="F391" s="40"/>
      <c r="G391" s="40">
        <f t="shared" si="5"/>
        <v>0</v>
      </c>
    </row>
    <row r="392" spans="1:7" s="5" customFormat="1">
      <c r="A392" s="19">
        <v>356</v>
      </c>
      <c r="B392" s="17" t="s">
        <v>372</v>
      </c>
      <c r="C392" s="15"/>
      <c r="D392" s="19" t="s">
        <v>8</v>
      </c>
      <c r="E392" s="19">
        <v>2</v>
      </c>
      <c r="F392" s="40"/>
      <c r="G392" s="40">
        <f t="shared" si="5"/>
        <v>0</v>
      </c>
    </row>
    <row r="393" spans="1:7" s="5" customFormat="1">
      <c r="A393" s="19">
        <v>357</v>
      </c>
      <c r="B393" s="17" t="s">
        <v>373</v>
      </c>
      <c r="C393" s="15"/>
      <c r="D393" s="19" t="s">
        <v>8</v>
      </c>
      <c r="E393" s="19">
        <v>1</v>
      </c>
      <c r="F393" s="40"/>
      <c r="G393" s="40">
        <f t="shared" si="5"/>
        <v>0</v>
      </c>
    </row>
    <row r="394" spans="1:7" s="5" customFormat="1">
      <c r="A394" s="19">
        <v>358</v>
      </c>
      <c r="B394" s="17" t="s">
        <v>374</v>
      </c>
      <c r="C394" s="15"/>
      <c r="D394" s="19" t="s">
        <v>5</v>
      </c>
      <c r="E394" s="19">
        <v>12</v>
      </c>
      <c r="F394" s="40"/>
      <c r="G394" s="40">
        <f t="shared" si="5"/>
        <v>0</v>
      </c>
    </row>
    <row r="395" spans="1:7" s="5" customFormat="1">
      <c r="A395" s="19">
        <v>359</v>
      </c>
      <c r="B395" s="17" t="s">
        <v>375</v>
      </c>
      <c r="C395" s="15"/>
      <c r="D395" s="19" t="s">
        <v>5</v>
      </c>
      <c r="E395" s="19">
        <v>12.6</v>
      </c>
      <c r="F395" s="40"/>
      <c r="G395" s="40">
        <f t="shared" si="5"/>
        <v>0</v>
      </c>
    </row>
    <row r="396" spans="1:7" s="5" customFormat="1">
      <c r="A396" s="19" t="s">
        <v>519</v>
      </c>
      <c r="B396" s="41" t="s">
        <v>376</v>
      </c>
      <c r="C396" s="42"/>
      <c r="D396" s="42"/>
      <c r="E396" s="42"/>
      <c r="F396" s="42"/>
      <c r="G396" s="43"/>
    </row>
    <row r="397" spans="1:7" s="5" customFormat="1">
      <c r="A397" s="19" t="s">
        <v>519</v>
      </c>
      <c r="B397" s="41" t="s">
        <v>377</v>
      </c>
      <c r="C397" s="42"/>
      <c r="D397" s="42"/>
      <c r="E397" s="42"/>
      <c r="F397" s="42"/>
      <c r="G397" s="43"/>
    </row>
    <row r="398" spans="1:7" s="5" customFormat="1">
      <c r="A398" s="19" t="s">
        <v>519</v>
      </c>
      <c r="B398" s="41" t="s">
        <v>378</v>
      </c>
      <c r="C398" s="42"/>
      <c r="D398" s="42"/>
      <c r="E398" s="42"/>
      <c r="F398" s="42"/>
      <c r="G398" s="43"/>
    </row>
    <row r="399" spans="1:7" s="5" customFormat="1" ht="27.6">
      <c r="A399" s="19">
        <v>360</v>
      </c>
      <c r="B399" s="17" t="s">
        <v>379</v>
      </c>
      <c r="C399" s="15"/>
      <c r="D399" s="19" t="s">
        <v>8</v>
      </c>
      <c r="E399" s="19">
        <v>1</v>
      </c>
      <c r="F399" s="40"/>
      <c r="G399" s="40">
        <f t="shared" si="5"/>
        <v>0</v>
      </c>
    </row>
    <row r="400" spans="1:7" s="5" customFormat="1">
      <c r="A400" s="19">
        <v>361</v>
      </c>
      <c r="B400" s="17" t="s">
        <v>380</v>
      </c>
      <c r="C400" s="15"/>
      <c r="D400" s="19" t="s">
        <v>8</v>
      </c>
      <c r="E400" s="19">
        <v>1</v>
      </c>
      <c r="F400" s="40"/>
      <c r="G400" s="40">
        <f t="shared" si="5"/>
        <v>0</v>
      </c>
    </row>
    <row r="401" spans="1:7" s="5" customFormat="1">
      <c r="A401" s="19">
        <v>362</v>
      </c>
      <c r="B401" s="17" t="s">
        <v>381</v>
      </c>
      <c r="C401" s="15"/>
      <c r="D401" s="19" t="s">
        <v>8</v>
      </c>
      <c r="E401" s="19">
        <v>1</v>
      </c>
      <c r="F401" s="40"/>
      <c r="G401" s="40">
        <f t="shared" si="5"/>
        <v>0</v>
      </c>
    </row>
    <row r="402" spans="1:7" s="5" customFormat="1">
      <c r="A402" s="19" t="s">
        <v>519</v>
      </c>
      <c r="B402" s="41" t="s">
        <v>382</v>
      </c>
      <c r="C402" s="42"/>
      <c r="D402" s="42"/>
      <c r="E402" s="42"/>
      <c r="F402" s="42"/>
      <c r="G402" s="43"/>
    </row>
    <row r="403" spans="1:7" s="5" customFormat="1">
      <c r="A403" s="19">
        <v>363</v>
      </c>
      <c r="B403" s="17" t="s">
        <v>383</v>
      </c>
      <c r="C403" s="15"/>
      <c r="D403" s="19" t="s">
        <v>523</v>
      </c>
      <c r="E403" s="19">
        <v>3</v>
      </c>
      <c r="F403" s="40"/>
      <c r="G403" s="40">
        <f t="shared" si="5"/>
        <v>0</v>
      </c>
    </row>
    <row r="404" spans="1:7" s="5" customFormat="1">
      <c r="A404" s="19" t="s">
        <v>519</v>
      </c>
      <c r="B404" s="41" t="s">
        <v>384</v>
      </c>
      <c r="C404" s="42"/>
      <c r="D404" s="42"/>
      <c r="E404" s="42"/>
      <c r="F404" s="42"/>
      <c r="G404" s="43"/>
    </row>
    <row r="405" spans="1:7" s="5" customFormat="1">
      <c r="A405" s="19" t="s">
        <v>519</v>
      </c>
      <c r="B405" s="41" t="s">
        <v>385</v>
      </c>
      <c r="C405" s="42"/>
      <c r="D405" s="42"/>
      <c r="E405" s="42"/>
      <c r="F405" s="42"/>
      <c r="G405" s="43"/>
    </row>
    <row r="406" spans="1:7" s="5" customFormat="1">
      <c r="A406" s="19">
        <v>364</v>
      </c>
      <c r="B406" s="17" t="s">
        <v>386</v>
      </c>
      <c r="C406" s="15"/>
      <c r="D406" s="19" t="s">
        <v>8</v>
      </c>
      <c r="E406" s="19">
        <v>4</v>
      </c>
      <c r="F406" s="40"/>
      <c r="G406" s="40">
        <f t="shared" ref="G406:G466" si="6">E406*F406</f>
        <v>0</v>
      </c>
    </row>
    <row r="407" spans="1:7" s="5" customFormat="1">
      <c r="A407" s="19">
        <v>365</v>
      </c>
      <c r="B407" s="17" t="s">
        <v>387</v>
      </c>
      <c r="C407" s="15"/>
      <c r="D407" s="19" t="s">
        <v>8</v>
      </c>
      <c r="E407" s="19">
        <v>4</v>
      </c>
      <c r="F407" s="40"/>
      <c r="G407" s="40">
        <f t="shared" si="6"/>
        <v>0</v>
      </c>
    </row>
    <row r="408" spans="1:7" s="5" customFormat="1">
      <c r="A408" s="19">
        <v>366</v>
      </c>
      <c r="B408" s="17" t="s">
        <v>346</v>
      </c>
      <c r="C408" s="15"/>
      <c r="D408" s="19" t="s">
        <v>23</v>
      </c>
      <c r="E408" s="19">
        <v>144</v>
      </c>
      <c r="F408" s="40"/>
      <c r="G408" s="40">
        <f t="shared" si="6"/>
        <v>0</v>
      </c>
    </row>
    <row r="409" spans="1:7" s="5" customFormat="1">
      <c r="A409" s="19">
        <v>367</v>
      </c>
      <c r="B409" s="17" t="s">
        <v>369</v>
      </c>
      <c r="C409" s="15"/>
      <c r="D409" s="19" t="s">
        <v>520</v>
      </c>
      <c r="E409" s="19">
        <v>1.152E-3</v>
      </c>
      <c r="F409" s="40"/>
      <c r="G409" s="40">
        <f t="shared" si="6"/>
        <v>0</v>
      </c>
    </row>
    <row r="410" spans="1:7" s="5" customFormat="1">
      <c r="A410" s="19">
        <v>368</v>
      </c>
      <c r="B410" s="17" t="s">
        <v>19</v>
      </c>
      <c r="C410" s="15"/>
      <c r="D410" s="19" t="s">
        <v>520</v>
      </c>
      <c r="E410" s="19">
        <v>1.008E-3</v>
      </c>
      <c r="F410" s="40"/>
      <c r="G410" s="40">
        <f t="shared" si="6"/>
        <v>0</v>
      </c>
    </row>
    <row r="411" spans="1:7" s="5" customFormat="1">
      <c r="A411" s="19">
        <v>369</v>
      </c>
      <c r="B411" s="17" t="s">
        <v>388</v>
      </c>
      <c r="C411" s="15"/>
      <c r="D411" s="19" t="s">
        <v>23</v>
      </c>
      <c r="E411" s="19">
        <v>144</v>
      </c>
      <c r="F411" s="40"/>
      <c r="G411" s="40">
        <f t="shared" si="6"/>
        <v>0</v>
      </c>
    </row>
    <row r="412" spans="1:7" s="5" customFormat="1">
      <c r="A412" s="19">
        <v>370</v>
      </c>
      <c r="B412" s="17" t="s">
        <v>389</v>
      </c>
      <c r="C412" s="15"/>
      <c r="D412" s="19" t="s">
        <v>8</v>
      </c>
      <c r="E412" s="19">
        <v>8</v>
      </c>
      <c r="F412" s="40"/>
      <c r="G412" s="40">
        <f t="shared" si="6"/>
        <v>0</v>
      </c>
    </row>
    <row r="413" spans="1:7" s="5" customFormat="1">
      <c r="A413" s="19">
        <v>371</v>
      </c>
      <c r="B413" s="17" t="s">
        <v>367</v>
      </c>
      <c r="C413" s="15"/>
      <c r="D413" s="19" t="s">
        <v>8</v>
      </c>
      <c r="E413" s="19">
        <v>4</v>
      </c>
      <c r="F413" s="40"/>
      <c r="G413" s="40">
        <f t="shared" si="6"/>
        <v>0</v>
      </c>
    </row>
    <row r="414" spans="1:7" s="5" customFormat="1">
      <c r="A414" s="19">
        <v>372</v>
      </c>
      <c r="B414" s="17" t="s">
        <v>390</v>
      </c>
      <c r="C414" s="15"/>
      <c r="D414" s="19" t="s">
        <v>8</v>
      </c>
      <c r="E414" s="19">
        <v>8</v>
      </c>
      <c r="F414" s="40"/>
      <c r="G414" s="40">
        <f t="shared" si="6"/>
        <v>0</v>
      </c>
    </row>
    <row r="415" spans="1:7" s="5" customFormat="1">
      <c r="A415" s="19">
        <v>373</v>
      </c>
      <c r="B415" s="17" t="s">
        <v>151</v>
      </c>
      <c r="C415" s="15"/>
      <c r="D415" s="19" t="s">
        <v>7</v>
      </c>
      <c r="E415" s="19">
        <v>33</v>
      </c>
      <c r="F415" s="40"/>
      <c r="G415" s="40">
        <f t="shared" si="6"/>
        <v>0</v>
      </c>
    </row>
    <row r="416" spans="1:7" s="5" customFormat="1">
      <c r="A416" s="19">
        <v>374</v>
      </c>
      <c r="B416" s="17" t="s">
        <v>391</v>
      </c>
      <c r="C416" s="15"/>
      <c r="D416" s="19" t="s">
        <v>7</v>
      </c>
      <c r="E416" s="19">
        <v>24</v>
      </c>
      <c r="F416" s="40"/>
      <c r="G416" s="40">
        <f t="shared" si="6"/>
        <v>0</v>
      </c>
    </row>
    <row r="417" spans="1:7" s="5" customFormat="1">
      <c r="A417" s="19">
        <v>375</v>
      </c>
      <c r="B417" s="17" t="s">
        <v>392</v>
      </c>
      <c r="C417" s="15"/>
      <c r="D417" s="19" t="s">
        <v>7</v>
      </c>
      <c r="E417" s="19">
        <v>9</v>
      </c>
      <c r="F417" s="40"/>
      <c r="G417" s="40">
        <f t="shared" si="6"/>
        <v>0</v>
      </c>
    </row>
    <row r="418" spans="1:7" s="5" customFormat="1">
      <c r="A418" s="19">
        <v>376</v>
      </c>
      <c r="B418" s="17" t="s">
        <v>393</v>
      </c>
      <c r="C418" s="15"/>
      <c r="D418" s="19" t="s">
        <v>7</v>
      </c>
      <c r="E418" s="19">
        <v>9</v>
      </c>
      <c r="F418" s="40"/>
      <c r="G418" s="40">
        <f t="shared" si="6"/>
        <v>0</v>
      </c>
    </row>
    <row r="419" spans="1:7" s="5" customFormat="1">
      <c r="A419" s="19">
        <v>377</v>
      </c>
      <c r="B419" s="17" t="s">
        <v>394</v>
      </c>
      <c r="C419" s="15"/>
      <c r="D419" s="19" t="s">
        <v>7</v>
      </c>
      <c r="E419" s="19">
        <v>9</v>
      </c>
      <c r="F419" s="40"/>
      <c r="G419" s="40">
        <f t="shared" si="6"/>
        <v>0</v>
      </c>
    </row>
    <row r="420" spans="1:7" s="5" customFormat="1">
      <c r="A420" s="19">
        <v>378</v>
      </c>
      <c r="B420" s="17" t="s">
        <v>395</v>
      </c>
      <c r="C420" s="15"/>
      <c r="D420" s="19" t="s">
        <v>7</v>
      </c>
      <c r="E420" s="19">
        <v>3</v>
      </c>
      <c r="F420" s="40"/>
      <c r="G420" s="40">
        <f t="shared" si="6"/>
        <v>0</v>
      </c>
    </row>
    <row r="421" spans="1:7" s="5" customFormat="1">
      <c r="A421" s="19">
        <v>379</v>
      </c>
      <c r="B421" s="17" t="s">
        <v>396</v>
      </c>
      <c r="C421" s="15"/>
      <c r="D421" s="19" t="s">
        <v>7</v>
      </c>
      <c r="E421" s="19">
        <v>6</v>
      </c>
      <c r="F421" s="40"/>
      <c r="G421" s="40">
        <f t="shared" si="6"/>
        <v>0</v>
      </c>
    </row>
    <row r="422" spans="1:7" s="5" customFormat="1">
      <c r="A422" s="19">
        <v>380</v>
      </c>
      <c r="B422" s="17" t="s">
        <v>397</v>
      </c>
      <c r="C422" s="15"/>
      <c r="D422" s="19" t="s">
        <v>7</v>
      </c>
      <c r="E422" s="19">
        <v>33</v>
      </c>
      <c r="F422" s="40"/>
      <c r="G422" s="40">
        <f t="shared" si="6"/>
        <v>0</v>
      </c>
    </row>
    <row r="423" spans="1:7" s="5" customFormat="1">
      <c r="A423" s="19">
        <v>381</v>
      </c>
      <c r="B423" s="17" t="s">
        <v>398</v>
      </c>
      <c r="C423" s="15"/>
      <c r="D423" s="19" t="s">
        <v>7</v>
      </c>
      <c r="E423" s="19">
        <v>9</v>
      </c>
      <c r="F423" s="40"/>
      <c r="G423" s="40">
        <f t="shared" si="6"/>
        <v>0</v>
      </c>
    </row>
    <row r="424" spans="1:7" s="5" customFormat="1">
      <c r="A424" s="19">
        <v>382</v>
      </c>
      <c r="B424" s="17" t="s">
        <v>399</v>
      </c>
      <c r="C424" s="15"/>
      <c r="D424" s="19" t="s">
        <v>7</v>
      </c>
      <c r="E424" s="19">
        <v>24</v>
      </c>
      <c r="F424" s="40"/>
      <c r="G424" s="40">
        <f t="shared" si="6"/>
        <v>0</v>
      </c>
    </row>
    <row r="425" spans="1:7" s="5" customFormat="1">
      <c r="A425" s="19">
        <v>383</v>
      </c>
      <c r="B425" s="17" t="s">
        <v>400</v>
      </c>
      <c r="C425" s="15"/>
      <c r="D425" s="19" t="s">
        <v>8</v>
      </c>
      <c r="E425" s="19">
        <v>2</v>
      </c>
      <c r="F425" s="40"/>
      <c r="G425" s="40">
        <f t="shared" si="6"/>
        <v>0</v>
      </c>
    </row>
    <row r="426" spans="1:7" s="5" customFormat="1">
      <c r="A426" s="19">
        <v>384</v>
      </c>
      <c r="B426" s="17" t="s">
        <v>401</v>
      </c>
      <c r="C426" s="15"/>
      <c r="D426" s="19" t="s">
        <v>522</v>
      </c>
      <c r="E426" s="19">
        <v>3</v>
      </c>
      <c r="F426" s="40"/>
      <c r="G426" s="40">
        <f t="shared" si="6"/>
        <v>0</v>
      </c>
    </row>
    <row r="427" spans="1:7" s="5" customFormat="1">
      <c r="A427" s="19">
        <v>385</v>
      </c>
      <c r="B427" s="17" t="s">
        <v>402</v>
      </c>
      <c r="C427" s="15"/>
      <c r="D427" s="19" t="s">
        <v>8</v>
      </c>
      <c r="E427" s="19">
        <v>3</v>
      </c>
      <c r="F427" s="40"/>
      <c r="G427" s="40">
        <f t="shared" si="6"/>
        <v>0</v>
      </c>
    </row>
    <row r="428" spans="1:7" s="5" customFormat="1">
      <c r="A428" s="19">
        <v>386</v>
      </c>
      <c r="B428" s="17" t="s">
        <v>403</v>
      </c>
      <c r="C428" s="15"/>
      <c r="D428" s="19" t="s">
        <v>8</v>
      </c>
      <c r="E428" s="19">
        <v>6</v>
      </c>
      <c r="F428" s="40"/>
      <c r="G428" s="40">
        <f t="shared" si="6"/>
        <v>0</v>
      </c>
    </row>
    <row r="429" spans="1:7" s="5" customFormat="1">
      <c r="A429" s="19">
        <v>387</v>
      </c>
      <c r="B429" s="17" t="s">
        <v>404</v>
      </c>
      <c r="C429" s="15"/>
      <c r="D429" s="19" t="s">
        <v>8</v>
      </c>
      <c r="E429" s="19">
        <v>20</v>
      </c>
      <c r="F429" s="40"/>
      <c r="G429" s="40">
        <f t="shared" si="6"/>
        <v>0</v>
      </c>
    </row>
    <row r="430" spans="1:7" s="5" customFormat="1" ht="27.6">
      <c r="A430" s="19">
        <v>388</v>
      </c>
      <c r="B430" s="17" t="s">
        <v>405</v>
      </c>
      <c r="C430" s="15"/>
      <c r="D430" s="19" t="s">
        <v>7</v>
      </c>
      <c r="E430" s="19">
        <v>8.16</v>
      </c>
      <c r="F430" s="40"/>
      <c r="G430" s="40">
        <f t="shared" si="6"/>
        <v>0</v>
      </c>
    </row>
    <row r="431" spans="1:7" s="5" customFormat="1">
      <c r="A431" s="19">
        <v>389</v>
      </c>
      <c r="B431" s="17" t="s">
        <v>169</v>
      </c>
      <c r="C431" s="15"/>
      <c r="D431" s="19" t="s">
        <v>8</v>
      </c>
      <c r="E431" s="19">
        <v>10</v>
      </c>
      <c r="F431" s="40"/>
      <c r="G431" s="40">
        <f t="shared" si="6"/>
        <v>0</v>
      </c>
    </row>
    <row r="432" spans="1:7" s="5" customFormat="1">
      <c r="A432" s="19">
        <v>390</v>
      </c>
      <c r="B432" s="17" t="s">
        <v>406</v>
      </c>
      <c r="C432" s="15"/>
      <c r="D432" s="19" t="s">
        <v>8</v>
      </c>
      <c r="E432" s="19">
        <v>10</v>
      </c>
      <c r="F432" s="40"/>
      <c r="G432" s="40">
        <f t="shared" si="6"/>
        <v>0</v>
      </c>
    </row>
    <row r="433" spans="1:7" s="5" customFormat="1">
      <c r="A433" s="19" t="s">
        <v>519</v>
      </c>
      <c r="B433" s="41" t="s">
        <v>407</v>
      </c>
      <c r="C433" s="42"/>
      <c r="D433" s="42"/>
      <c r="E433" s="42"/>
      <c r="F433" s="42"/>
      <c r="G433" s="43"/>
    </row>
    <row r="434" spans="1:7" s="5" customFormat="1" ht="27.6">
      <c r="A434" s="19">
        <v>391</v>
      </c>
      <c r="B434" s="17" t="s">
        <v>408</v>
      </c>
      <c r="C434" s="15"/>
      <c r="D434" s="19" t="s">
        <v>8</v>
      </c>
      <c r="E434" s="19">
        <v>2</v>
      </c>
      <c r="F434" s="40"/>
      <c r="G434" s="40">
        <f t="shared" si="6"/>
        <v>0</v>
      </c>
    </row>
    <row r="435" spans="1:7" s="5" customFormat="1" ht="27.6">
      <c r="A435" s="19">
        <v>392</v>
      </c>
      <c r="B435" s="17" t="s">
        <v>409</v>
      </c>
      <c r="C435" s="15"/>
      <c r="D435" s="19" t="s">
        <v>8</v>
      </c>
      <c r="E435" s="19">
        <v>2</v>
      </c>
      <c r="F435" s="40"/>
      <c r="G435" s="40">
        <f t="shared" si="6"/>
        <v>0</v>
      </c>
    </row>
    <row r="436" spans="1:7" s="5" customFormat="1">
      <c r="A436" s="19" t="s">
        <v>519</v>
      </c>
      <c r="B436" s="41" t="s">
        <v>410</v>
      </c>
      <c r="C436" s="42"/>
      <c r="D436" s="42"/>
      <c r="E436" s="42"/>
      <c r="F436" s="42"/>
      <c r="G436" s="43"/>
    </row>
    <row r="437" spans="1:7" s="5" customFormat="1" ht="27.6">
      <c r="A437" s="19">
        <v>393</v>
      </c>
      <c r="B437" s="17" t="s">
        <v>411</v>
      </c>
      <c r="C437" s="15"/>
      <c r="D437" s="19" t="s">
        <v>8</v>
      </c>
      <c r="E437" s="19">
        <v>4</v>
      </c>
      <c r="F437" s="40"/>
      <c r="G437" s="40">
        <f t="shared" si="6"/>
        <v>0</v>
      </c>
    </row>
    <row r="438" spans="1:7" s="5" customFormat="1">
      <c r="A438" s="19" t="s">
        <v>519</v>
      </c>
      <c r="B438" s="41" t="s">
        <v>412</v>
      </c>
      <c r="C438" s="42"/>
      <c r="D438" s="42"/>
      <c r="E438" s="42"/>
      <c r="F438" s="42"/>
      <c r="G438" s="43"/>
    </row>
    <row r="439" spans="1:7" s="5" customFormat="1">
      <c r="A439" s="19">
        <v>394</v>
      </c>
      <c r="B439" s="17" t="s">
        <v>413</v>
      </c>
      <c r="C439" s="15"/>
      <c r="D439" s="19" t="s">
        <v>523</v>
      </c>
      <c r="E439" s="19">
        <v>4</v>
      </c>
      <c r="F439" s="40"/>
      <c r="G439" s="40">
        <f t="shared" si="6"/>
        <v>0</v>
      </c>
    </row>
    <row r="440" spans="1:7" s="5" customFormat="1">
      <c r="A440" s="19" t="s">
        <v>519</v>
      </c>
      <c r="B440" s="41" t="s">
        <v>414</v>
      </c>
      <c r="C440" s="42"/>
      <c r="D440" s="42"/>
      <c r="E440" s="42"/>
      <c r="F440" s="42"/>
      <c r="G440" s="43"/>
    </row>
    <row r="441" spans="1:7" s="5" customFormat="1">
      <c r="A441" s="19">
        <v>395</v>
      </c>
      <c r="B441" s="17" t="s">
        <v>415</v>
      </c>
      <c r="C441" s="15"/>
      <c r="D441" s="19" t="s">
        <v>8</v>
      </c>
      <c r="E441" s="19">
        <v>1</v>
      </c>
      <c r="F441" s="40"/>
      <c r="G441" s="40">
        <f t="shared" si="6"/>
        <v>0</v>
      </c>
    </row>
    <row r="442" spans="1:7" s="5" customFormat="1">
      <c r="A442" s="19">
        <v>396</v>
      </c>
      <c r="B442" s="17" t="s">
        <v>416</v>
      </c>
      <c r="C442" s="15"/>
      <c r="D442" s="19" t="s">
        <v>8</v>
      </c>
      <c r="E442" s="19">
        <v>1</v>
      </c>
      <c r="F442" s="40"/>
      <c r="G442" s="40">
        <f t="shared" si="6"/>
        <v>0</v>
      </c>
    </row>
    <row r="443" spans="1:7" s="5" customFormat="1">
      <c r="A443" s="19">
        <v>397</v>
      </c>
      <c r="B443" s="17" t="s">
        <v>417</v>
      </c>
      <c r="C443" s="15"/>
      <c r="D443" s="19" t="s">
        <v>8</v>
      </c>
      <c r="E443" s="19">
        <v>3</v>
      </c>
      <c r="F443" s="40"/>
      <c r="G443" s="40">
        <f t="shared" si="6"/>
        <v>0</v>
      </c>
    </row>
    <row r="444" spans="1:7" s="5" customFormat="1">
      <c r="A444" s="19">
        <v>398</v>
      </c>
      <c r="B444" s="17" t="s">
        <v>418</v>
      </c>
      <c r="C444" s="15"/>
      <c r="D444" s="19" t="s">
        <v>8</v>
      </c>
      <c r="E444" s="19">
        <v>1</v>
      </c>
      <c r="F444" s="40"/>
      <c r="G444" s="40">
        <f t="shared" si="6"/>
        <v>0</v>
      </c>
    </row>
    <row r="445" spans="1:7" s="5" customFormat="1">
      <c r="A445" s="19">
        <v>399</v>
      </c>
      <c r="B445" s="17" t="s">
        <v>419</v>
      </c>
      <c r="C445" s="15"/>
      <c r="D445" s="19" t="s">
        <v>8</v>
      </c>
      <c r="E445" s="19">
        <v>1</v>
      </c>
      <c r="F445" s="40"/>
      <c r="G445" s="40">
        <f t="shared" si="6"/>
        <v>0</v>
      </c>
    </row>
    <row r="446" spans="1:7" s="5" customFormat="1">
      <c r="A446" s="19">
        <v>400</v>
      </c>
      <c r="B446" s="17" t="s">
        <v>420</v>
      </c>
      <c r="C446" s="15"/>
      <c r="D446" s="19" t="s">
        <v>8</v>
      </c>
      <c r="E446" s="19">
        <v>1</v>
      </c>
      <c r="F446" s="40"/>
      <c r="G446" s="40">
        <f t="shared" si="6"/>
        <v>0</v>
      </c>
    </row>
    <row r="447" spans="1:7" s="5" customFormat="1">
      <c r="A447" s="19">
        <v>401</v>
      </c>
      <c r="B447" s="17" t="s">
        <v>421</v>
      </c>
      <c r="C447" s="15"/>
      <c r="D447" s="19" t="s">
        <v>8</v>
      </c>
      <c r="E447" s="19">
        <v>1</v>
      </c>
      <c r="F447" s="40"/>
      <c r="G447" s="40">
        <f t="shared" si="6"/>
        <v>0</v>
      </c>
    </row>
    <row r="448" spans="1:7" s="5" customFormat="1">
      <c r="A448" s="19">
        <v>402</v>
      </c>
      <c r="B448" s="17" t="s">
        <v>422</v>
      </c>
      <c r="C448" s="15"/>
      <c r="D448" s="19" t="s">
        <v>7</v>
      </c>
      <c r="E448" s="19">
        <v>1</v>
      </c>
      <c r="F448" s="40"/>
      <c r="G448" s="40">
        <f t="shared" si="6"/>
        <v>0</v>
      </c>
    </row>
    <row r="449" spans="1:7" s="5" customFormat="1">
      <c r="A449" s="19">
        <v>403</v>
      </c>
      <c r="B449" s="17" t="s">
        <v>423</v>
      </c>
      <c r="C449" s="15"/>
      <c r="D449" s="19" t="s">
        <v>8</v>
      </c>
      <c r="E449" s="19">
        <v>1</v>
      </c>
      <c r="F449" s="40"/>
      <c r="G449" s="40">
        <f t="shared" si="6"/>
        <v>0</v>
      </c>
    </row>
    <row r="450" spans="1:7" s="5" customFormat="1">
      <c r="A450" s="19">
        <v>404</v>
      </c>
      <c r="B450" s="17" t="s">
        <v>424</v>
      </c>
      <c r="C450" s="15"/>
      <c r="D450" s="19" t="s">
        <v>8</v>
      </c>
      <c r="E450" s="19">
        <v>1</v>
      </c>
      <c r="F450" s="40"/>
      <c r="G450" s="40">
        <f t="shared" si="6"/>
        <v>0</v>
      </c>
    </row>
    <row r="451" spans="1:7" s="5" customFormat="1">
      <c r="A451" s="19">
        <v>405</v>
      </c>
      <c r="B451" s="17" t="s">
        <v>425</v>
      </c>
      <c r="C451" s="15"/>
      <c r="D451" s="19" t="s">
        <v>8</v>
      </c>
      <c r="E451" s="19">
        <v>1</v>
      </c>
      <c r="F451" s="40"/>
      <c r="G451" s="40">
        <f t="shared" si="6"/>
        <v>0</v>
      </c>
    </row>
    <row r="452" spans="1:7" s="5" customFormat="1">
      <c r="A452" s="19">
        <v>406</v>
      </c>
      <c r="B452" s="17" t="s">
        <v>426</v>
      </c>
      <c r="C452" s="15"/>
      <c r="D452" s="19" t="s">
        <v>8</v>
      </c>
      <c r="E452" s="19">
        <v>1</v>
      </c>
      <c r="F452" s="40"/>
      <c r="G452" s="40">
        <f t="shared" si="6"/>
        <v>0</v>
      </c>
    </row>
    <row r="453" spans="1:7" s="5" customFormat="1">
      <c r="A453" s="19">
        <v>407</v>
      </c>
      <c r="B453" s="17" t="s">
        <v>268</v>
      </c>
      <c r="C453" s="15"/>
      <c r="D453" s="19" t="s">
        <v>7</v>
      </c>
      <c r="E453" s="19">
        <v>34</v>
      </c>
      <c r="F453" s="40"/>
      <c r="G453" s="40">
        <f t="shared" si="6"/>
        <v>0</v>
      </c>
    </row>
    <row r="454" spans="1:7" s="5" customFormat="1">
      <c r="A454" s="19">
        <v>408</v>
      </c>
      <c r="B454" s="17" t="s">
        <v>270</v>
      </c>
      <c r="C454" s="15"/>
      <c r="D454" s="19" t="s">
        <v>8</v>
      </c>
      <c r="E454" s="19">
        <v>55.08</v>
      </c>
      <c r="F454" s="40"/>
      <c r="G454" s="40">
        <f t="shared" si="6"/>
        <v>0</v>
      </c>
    </row>
    <row r="455" spans="1:7" s="5" customFormat="1">
      <c r="A455" s="19">
        <v>409</v>
      </c>
      <c r="B455" s="17" t="s">
        <v>271</v>
      </c>
      <c r="C455" s="15"/>
      <c r="D455" s="19" t="s">
        <v>8</v>
      </c>
      <c r="E455" s="19">
        <v>5.7799999999999994</v>
      </c>
      <c r="F455" s="40"/>
      <c r="G455" s="40">
        <f t="shared" si="6"/>
        <v>0</v>
      </c>
    </row>
    <row r="456" spans="1:7" s="5" customFormat="1">
      <c r="A456" s="19">
        <v>410</v>
      </c>
      <c r="B456" s="17" t="s">
        <v>427</v>
      </c>
      <c r="C456" s="15"/>
      <c r="D456" s="19" t="s">
        <v>7</v>
      </c>
      <c r="E456" s="19">
        <v>34</v>
      </c>
      <c r="F456" s="40"/>
      <c r="G456" s="40">
        <f t="shared" si="6"/>
        <v>0</v>
      </c>
    </row>
    <row r="457" spans="1:7" s="5" customFormat="1">
      <c r="A457" s="19">
        <v>411</v>
      </c>
      <c r="B457" s="17" t="s">
        <v>428</v>
      </c>
      <c r="C457" s="15"/>
      <c r="D457" s="19" t="s">
        <v>7</v>
      </c>
      <c r="E457" s="19">
        <v>60</v>
      </c>
      <c r="F457" s="40"/>
      <c r="G457" s="40">
        <f t="shared" si="6"/>
        <v>0</v>
      </c>
    </row>
    <row r="458" spans="1:7" s="5" customFormat="1">
      <c r="A458" s="19">
        <v>412</v>
      </c>
      <c r="B458" s="17" t="s">
        <v>429</v>
      </c>
      <c r="C458" s="15"/>
      <c r="D458" s="19" t="s">
        <v>520</v>
      </c>
      <c r="E458" s="19">
        <v>8.9999999999999998E-4</v>
      </c>
      <c r="F458" s="40"/>
      <c r="G458" s="40">
        <f t="shared" si="6"/>
        <v>0</v>
      </c>
    </row>
    <row r="459" spans="1:7" s="5" customFormat="1">
      <c r="A459" s="19">
        <v>413</v>
      </c>
      <c r="B459" s="17" t="s">
        <v>430</v>
      </c>
      <c r="C459" s="15"/>
      <c r="D459" s="19" t="s">
        <v>8</v>
      </c>
      <c r="E459" s="19">
        <v>61.199999999999996</v>
      </c>
      <c r="F459" s="40"/>
      <c r="G459" s="40">
        <f t="shared" si="6"/>
        <v>0</v>
      </c>
    </row>
    <row r="460" spans="1:7" s="5" customFormat="1">
      <c r="A460" s="19">
        <v>414</v>
      </c>
      <c r="B460" s="17" t="s">
        <v>293</v>
      </c>
      <c r="C460" s="15"/>
      <c r="D460" s="19" t="s">
        <v>520</v>
      </c>
      <c r="E460" s="19">
        <v>2.9999999999999997E-4</v>
      </c>
      <c r="F460" s="40"/>
      <c r="G460" s="40">
        <f t="shared" si="6"/>
        <v>0</v>
      </c>
    </row>
    <row r="461" spans="1:7" s="5" customFormat="1">
      <c r="A461" s="19">
        <v>415</v>
      </c>
      <c r="B461" s="17" t="s">
        <v>431</v>
      </c>
      <c r="C461" s="15"/>
      <c r="D461" s="19" t="s">
        <v>7</v>
      </c>
      <c r="E461" s="19">
        <v>60</v>
      </c>
      <c r="F461" s="40"/>
      <c r="G461" s="40">
        <f t="shared" si="6"/>
        <v>0</v>
      </c>
    </row>
    <row r="462" spans="1:7" s="5" customFormat="1">
      <c r="A462" s="19">
        <v>416</v>
      </c>
      <c r="B462" s="17" t="s">
        <v>432</v>
      </c>
      <c r="C462" s="15"/>
      <c r="D462" s="19" t="s">
        <v>8</v>
      </c>
      <c r="E462" s="19">
        <v>3</v>
      </c>
      <c r="F462" s="40"/>
      <c r="G462" s="40">
        <f t="shared" si="6"/>
        <v>0</v>
      </c>
    </row>
    <row r="463" spans="1:7" s="5" customFormat="1">
      <c r="A463" s="19">
        <v>417</v>
      </c>
      <c r="B463" s="17" t="s">
        <v>433</v>
      </c>
      <c r="C463" s="15"/>
      <c r="D463" s="19" t="s">
        <v>8</v>
      </c>
      <c r="E463" s="19">
        <v>3</v>
      </c>
      <c r="F463" s="40"/>
      <c r="G463" s="40">
        <f t="shared" si="6"/>
        <v>0</v>
      </c>
    </row>
    <row r="464" spans="1:7" s="5" customFormat="1" ht="27.6">
      <c r="A464" s="19">
        <v>418</v>
      </c>
      <c r="B464" s="17" t="s">
        <v>434</v>
      </c>
      <c r="C464" s="15"/>
      <c r="D464" s="19" t="s">
        <v>8</v>
      </c>
      <c r="E464" s="19">
        <v>36</v>
      </c>
      <c r="F464" s="40"/>
      <c r="G464" s="40">
        <f t="shared" si="6"/>
        <v>0</v>
      </c>
    </row>
    <row r="465" spans="1:7" s="5" customFormat="1">
      <c r="A465" s="19">
        <v>419</v>
      </c>
      <c r="B465" s="17" t="s">
        <v>435</v>
      </c>
      <c r="C465" s="15"/>
      <c r="D465" s="19" t="s">
        <v>520</v>
      </c>
      <c r="E465" s="19">
        <v>2.8799999999999999E-5</v>
      </c>
      <c r="F465" s="40"/>
      <c r="G465" s="40">
        <f t="shared" si="6"/>
        <v>0</v>
      </c>
    </row>
    <row r="466" spans="1:7" s="5" customFormat="1">
      <c r="A466" s="19">
        <v>420</v>
      </c>
      <c r="B466" s="17" t="s">
        <v>289</v>
      </c>
      <c r="C466" s="15"/>
      <c r="D466" s="19" t="s">
        <v>8</v>
      </c>
      <c r="E466" s="19">
        <v>36</v>
      </c>
      <c r="F466" s="40"/>
      <c r="G466" s="40">
        <f t="shared" si="6"/>
        <v>0</v>
      </c>
    </row>
    <row r="467" spans="1:7" s="5" customFormat="1">
      <c r="A467" s="19" t="s">
        <v>519</v>
      </c>
      <c r="B467" s="41" t="s">
        <v>436</v>
      </c>
      <c r="C467" s="42"/>
      <c r="D467" s="42"/>
      <c r="E467" s="42"/>
      <c r="F467" s="42"/>
      <c r="G467" s="43"/>
    </row>
    <row r="468" spans="1:7" s="5" customFormat="1">
      <c r="A468" s="19">
        <v>421</v>
      </c>
      <c r="B468" s="17" t="s">
        <v>437</v>
      </c>
      <c r="C468" s="15"/>
      <c r="D468" s="19" t="s">
        <v>522</v>
      </c>
      <c r="E468" s="19">
        <v>1</v>
      </c>
      <c r="F468" s="40"/>
      <c r="G468" s="40">
        <f t="shared" ref="G468:G531" si="7">E468*F468</f>
        <v>0</v>
      </c>
    </row>
    <row r="469" spans="1:7" s="5" customFormat="1">
      <c r="A469" s="19">
        <v>422</v>
      </c>
      <c r="B469" s="17" t="s">
        <v>438</v>
      </c>
      <c r="C469" s="15"/>
      <c r="D469" s="19" t="s">
        <v>8</v>
      </c>
      <c r="E469" s="19">
        <v>1</v>
      </c>
      <c r="F469" s="40"/>
      <c r="G469" s="40">
        <f t="shared" si="7"/>
        <v>0</v>
      </c>
    </row>
    <row r="470" spans="1:7" s="5" customFormat="1">
      <c r="A470" s="19">
        <v>423</v>
      </c>
      <c r="B470" s="17" t="s">
        <v>439</v>
      </c>
      <c r="C470" s="15"/>
      <c r="D470" s="19" t="s">
        <v>8</v>
      </c>
      <c r="E470" s="19">
        <v>2</v>
      </c>
      <c r="F470" s="40"/>
      <c r="G470" s="40">
        <f t="shared" si="7"/>
        <v>0</v>
      </c>
    </row>
    <row r="471" spans="1:7" s="5" customFormat="1">
      <c r="A471" s="19" t="s">
        <v>519</v>
      </c>
      <c r="B471" s="41" t="s">
        <v>440</v>
      </c>
      <c r="C471" s="42"/>
      <c r="D471" s="42"/>
      <c r="E471" s="42"/>
      <c r="F471" s="42"/>
      <c r="G471" s="43"/>
    </row>
    <row r="472" spans="1:7" s="5" customFormat="1">
      <c r="A472" s="19">
        <v>424</v>
      </c>
      <c r="B472" s="17" t="s">
        <v>418</v>
      </c>
      <c r="C472" s="15"/>
      <c r="D472" s="19" t="s">
        <v>8</v>
      </c>
      <c r="E472" s="19">
        <v>3</v>
      </c>
      <c r="F472" s="40"/>
      <c r="G472" s="40">
        <f t="shared" si="7"/>
        <v>0</v>
      </c>
    </row>
    <row r="473" spans="1:7" s="5" customFormat="1" ht="27.6">
      <c r="A473" s="19">
        <v>425</v>
      </c>
      <c r="B473" s="17" t="s">
        <v>441</v>
      </c>
      <c r="C473" s="15"/>
      <c r="D473" s="19" t="s">
        <v>520</v>
      </c>
      <c r="E473" s="19">
        <v>2.1000000000000001E-2</v>
      </c>
      <c r="F473" s="40"/>
      <c r="G473" s="40">
        <f t="shared" si="7"/>
        <v>0</v>
      </c>
    </row>
    <row r="474" spans="1:7" s="5" customFormat="1">
      <c r="A474" s="19">
        <v>426</v>
      </c>
      <c r="B474" s="17" t="s">
        <v>442</v>
      </c>
      <c r="C474" s="15"/>
      <c r="D474" s="19" t="s">
        <v>520</v>
      </c>
      <c r="E474" s="19">
        <v>8.9999999999999993E-3</v>
      </c>
      <c r="F474" s="40"/>
      <c r="G474" s="40">
        <f t="shared" si="7"/>
        <v>0</v>
      </c>
    </row>
    <row r="475" spans="1:7" s="5" customFormat="1">
      <c r="A475" s="19">
        <v>427</v>
      </c>
      <c r="B475" s="17" t="s">
        <v>443</v>
      </c>
      <c r="C475" s="15"/>
      <c r="D475" s="19" t="s">
        <v>8</v>
      </c>
      <c r="E475" s="19">
        <v>30</v>
      </c>
      <c r="F475" s="40"/>
      <c r="G475" s="40">
        <f t="shared" si="7"/>
        <v>0</v>
      </c>
    </row>
    <row r="476" spans="1:7" s="5" customFormat="1">
      <c r="A476" s="19">
        <v>428</v>
      </c>
      <c r="B476" s="17" t="s">
        <v>444</v>
      </c>
      <c r="C476" s="15"/>
      <c r="D476" s="19" t="s">
        <v>520</v>
      </c>
      <c r="E476" s="19">
        <v>3.6000000000000002E-4</v>
      </c>
      <c r="F476" s="40"/>
      <c r="G476" s="40">
        <f t="shared" si="7"/>
        <v>0</v>
      </c>
    </row>
    <row r="477" spans="1:7" s="5" customFormat="1">
      <c r="A477" s="19">
        <v>429</v>
      </c>
      <c r="B477" s="17" t="s">
        <v>445</v>
      </c>
      <c r="C477" s="15"/>
      <c r="D477" s="19" t="s">
        <v>8</v>
      </c>
      <c r="E477" s="19">
        <v>3</v>
      </c>
      <c r="F477" s="40"/>
      <c r="G477" s="40">
        <f t="shared" si="7"/>
        <v>0</v>
      </c>
    </row>
    <row r="478" spans="1:7" s="5" customFormat="1">
      <c r="A478" s="19">
        <v>430</v>
      </c>
      <c r="B478" s="17" t="s">
        <v>425</v>
      </c>
      <c r="C478" s="15"/>
      <c r="D478" s="19" t="s">
        <v>8</v>
      </c>
      <c r="E478" s="19">
        <v>6</v>
      </c>
      <c r="F478" s="40"/>
      <c r="G478" s="40">
        <f t="shared" si="7"/>
        <v>0</v>
      </c>
    </row>
    <row r="479" spans="1:7" s="5" customFormat="1">
      <c r="A479" s="19">
        <v>431</v>
      </c>
      <c r="B479" s="17" t="s">
        <v>19</v>
      </c>
      <c r="C479" s="15"/>
      <c r="D479" s="19" t="s">
        <v>520</v>
      </c>
      <c r="E479" s="19">
        <v>4.2000000000000002E-4</v>
      </c>
      <c r="F479" s="40"/>
      <c r="G479" s="40">
        <f t="shared" si="7"/>
        <v>0</v>
      </c>
    </row>
    <row r="480" spans="1:7" s="5" customFormat="1">
      <c r="A480" s="19">
        <v>432</v>
      </c>
      <c r="B480" s="17" t="s">
        <v>446</v>
      </c>
      <c r="C480" s="15"/>
      <c r="D480" s="19" t="s">
        <v>8</v>
      </c>
      <c r="E480" s="19">
        <v>6</v>
      </c>
      <c r="F480" s="40"/>
      <c r="G480" s="40">
        <f t="shared" si="7"/>
        <v>0</v>
      </c>
    </row>
    <row r="481" spans="1:7" s="5" customFormat="1">
      <c r="A481" s="19">
        <v>433</v>
      </c>
      <c r="B481" s="17" t="s">
        <v>443</v>
      </c>
      <c r="C481" s="15"/>
      <c r="D481" s="19" t="s">
        <v>8</v>
      </c>
      <c r="E481" s="19">
        <v>6</v>
      </c>
      <c r="F481" s="40"/>
      <c r="G481" s="40">
        <f t="shared" si="7"/>
        <v>0</v>
      </c>
    </row>
    <row r="482" spans="1:7" s="5" customFormat="1">
      <c r="A482" s="19">
        <v>434</v>
      </c>
      <c r="B482" s="17" t="s">
        <v>447</v>
      </c>
      <c r="C482" s="15"/>
      <c r="D482" s="19" t="s">
        <v>8</v>
      </c>
      <c r="E482" s="19">
        <v>6</v>
      </c>
      <c r="F482" s="40"/>
      <c r="G482" s="40">
        <f t="shared" si="7"/>
        <v>0</v>
      </c>
    </row>
    <row r="483" spans="1:7" s="5" customFormat="1">
      <c r="A483" s="19">
        <v>435</v>
      </c>
      <c r="B483" s="17" t="s">
        <v>448</v>
      </c>
      <c r="C483" s="15"/>
      <c r="D483" s="19" t="s">
        <v>8</v>
      </c>
      <c r="E483" s="19">
        <v>6</v>
      </c>
      <c r="F483" s="40"/>
      <c r="G483" s="40">
        <f t="shared" si="7"/>
        <v>0</v>
      </c>
    </row>
    <row r="484" spans="1:7" s="5" customFormat="1">
      <c r="A484" s="19">
        <v>436</v>
      </c>
      <c r="B484" s="17" t="s">
        <v>449</v>
      </c>
      <c r="C484" s="15"/>
      <c r="D484" s="19" t="s">
        <v>8</v>
      </c>
      <c r="E484" s="19">
        <v>6</v>
      </c>
      <c r="F484" s="40"/>
      <c r="G484" s="40">
        <f t="shared" si="7"/>
        <v>0</v>
      </c>
    </row>
    <row r="485" spans="1:7" s="5" customFormat="1">
      <c r="A485" s="19">
        <v>437</v>
      </c>
      <c r="B485" s="17" t="s">
        <v>270</v>
      </c>
      <c r="C485" s="15"/>
      <c r="D485" s="19" t="s">
        <v>8</v>
      </c>
      <c r="E485" s="19">
        <v>18.360000000000003</v>
      </c>
      <c r="F485" s="40"/>
      <c r="G485" s="40">
        <f t="shared" si="7"/>
        <v>0</v>
      </c>
    </row>
    <row r="486" spans="1:7" s="5" customFormat="1">
      <c r="A486" s="19">
        <v>438</v>
      </c>
      <c r="B486" s="17" t="s">
        <v>450</v>
      </c>
      <c r="C486" s="15"/>
      <c r="D486" s="19" t="s">
        <v>8</v>
      </c>
      <c r="E486" s="19">
        <v>6</v>
      </c>
      <c r="F486" s="40"/>
      <c r="G486" s="40">
        <f t="shared" si="7"/>
        <v>0</v>
      </c>
    </row>
    <row r="487" spans="1:7" s="5" customFormat="1">
      <c r="A487" s="19">
        <v>439</v>
      </c>
      <c r="B487" s="17" t="s">
        <v>451</v>
      </c>
      <c r="C487" s="15"/>
      <c r="D487" s="19" t="s">
        <v>8</v>
      </c>
      <c r="E487" s="19">
        <v>6</v>
      </c>
      <c r="F487" s="40"/>
      <c r="G487" s="40">
        <f t="shared" si="7"/>
        <v>0</v>
      </c>
    </row>
    <row r="488" spans="1:7" s="5" customFormat="1">
      <c r="A488" s="19">
        <v>440</v>
      </c>
      <c r="B488" s="17" t="s">
        <v>452</v>
      </c>
      <c r="C488" s="15"/>
      <c r="D488" s="19" t="s">
        <v>8</v>
      </c>
      <c r="E488" s="19">
        <v>3</v>
      </c>
      <c r="F488" s="40"/>
      <c r="G488" s="40">
        <f t="shared" si="7"/>
        <v>0</v>
      </c>
    </row>
    <row r="489" spans="1:7" s="5" customFormat="1">
      <c r="A489" s="19">
        <v>441</v>
      </c>
      <c r="B489" s="17" t="s">
        <v>453</v>
      </c>
      <c r="C489" s="15"/>
      <c r="D489" s="19" t="s">
        <v>8</v>
      </c>
      <c r="E489" s="19">
        <v>3</v>
      </c>
      <c r="F489" s="40"/>
      <c r="G489" s="40">
        <f t="shared" si="7"/>
        <v>0</v>
      </c>
    </row>
    <row r="490" spans="1:7" s="5" customFormat="1">
      <c r="A490" s="19">
        <v>442</v>
      </c>
      <c r="B490" s="17" t="s">
        <v>425</v>
      </c>
      <c r="C490" s="15"/>
      <c r="D490" s="19" t="s">
        <v>8</v>
      </c>
      <c r="E490" s="19">
        <v>6</v>
      </c>
      <c r="F490" s="40"/>
      <c r="G490" s="40">
        <f t="shared" si="7"/>
        <v>0</v>
      </c>
    </row>
    <row r="491" spans="1:7" s="5" customFormat="1">
      <c r="A491" s="19">
        <v>443</v>
      </c>
      <c r="B491" s="17" t="s">
        <v>19</v>
      </c>
      <c r="C491" s="15"/>
      <c r="D491" s="19" t="s">
        <v>520</v>
      </c>
      <c r="E491" s="19">
        <v>4.2000000000000002E-4</v>
      </c>
      <c r="F491" s="40"/>
      <c r="G491" s="40">
        <f t="shared" si="7"/>
        <v>0</v>
      </c>
    </row>
    <row r="492" spans="1:7" s="5" customFormat="1">
      <c r="A492" s="19">
        <v>444</v>
      </c>
      <c r="B492" s="17" t="s">
        <v>446</v>
      </c>
      <c r="C492" s="15"/>
      <c r="D492" s="19" t="s">
        <v>8</v>
      </c>
      <c r="E492" s="19">
        <v>6</v>
      </c>
      <c r="F492" s="40"/>
      <c r="G492" s="40">
        <f t="shared" si="7"/>
        <v>0</v>
      </c>
    </row>
    <row r="493" spans="1:7" s="5" customFormat="1">
      <c r="A493" s="19">
        <v>445</v>
      </c>
      <c r="B493" s="17" t="s">
        <v>443</v>
      </c>
      <c r="C493" s="15"/>
      <c r="D493" s="19" t="s">
        <v>8</v>
      </c>
      <c r="E493" s="19">
        <v>6</v>
      </c>
      <c r="F493" s="40"/>
      <c r="G493" s="40">
        <f t="shared" si="7"/>
        <v>0</v>
      </c>
    </row>
    <row r="494" spans="1:7" s="5" customFormat="1">
      <c r="A494" s="19">
        <v>446</v>
      </c>
      <c r="B494" s="17" t="s">
        <v>447</v>
      </c>
      <c r="C494" s="15"/>
      <c r="D494" s="19" t="s">
        <v>8</v>
      </c>
      <c r="E494" s="19">
        <v>6</v>
      </c>
      <c r="F494" s="40"/>
      <c r="G494" s="40">
        <f t="shared" si="7"/>
        <v>0</v>
      </c>
    </row>
    <row r="495" spans="1:7" s="5" customFormat="1">
      <c r="A495" s="19">
        <v>447</v>
      </c>
      <c r="B495" s="17" t="s">
        <v>454</v>
      </c>
      <c r="C495" s="15"/>
      <c r="D495" s="19" t="s">
        <v>8</v>
      </c>
      <c r="E495" s="19">
        <v>6</v>
      </c>
      <c r="F495" s="40"/>
      <c r="G495" s="40">
        <f t="shared" si="7"/>
        <v>0</v>
      </c>
    </row>
    <row r="496" spans="1:7" s="5" customFormat="1">
      <c r="A496" s="19">
        <v>448</v>
      </c>
      <c r="B496" s="17" t="s">
        <v>455</v>
      </c>
      <c r="C496" s="15"/>
      <c r="D496" s="19" t="s">
        <v>8</v>
      </c>
      <c r="E496" s="19">
        <v>6</v>
      </c>
      <c r="F496" s="40"/>
      <c r="G496" s="40">
        <f t="shared" si="7"/>
        <v>0</v>
      </c>
    </row>
    <row r="497" spans="1:7" s="5" customFormat="1">
      <c r="A497" s="19">
        <v>449</v>
      </c>
      <c r="B497" s="17" t="s">
        <v>456</v>
      </c>
      <c r="C497" s="15"/>
      <c r="D497" s="19" t="s">
        <v>8</v>
      </c>
      <c r="E497" s="19">
        <v>6</v>
      </c>
      <c r="F497" s="40"/>
      <c r="G497" s="40">
        <f t="shared" si="7"/>
        <v>0</v>
      </c>
    </row>
    <row r="498" spans="1:7" s="5" customFormat="1">
      <c r="A498" s="19">
        <v>450</v>
      </c>
      <c r="B498" s="17" t="s">
        <v>425</v>
      </c>
      <c r="C498" s="15"/>
      <c r="D498" s="19" t="s">
        <v>8</v>
      </c>
      <c r="E498" s="19">
        <v>6</v>
      </c>
      <c r="F498" s="40"/>
      <c r="G498" s="40">
        <f t="shared" si="7"/>
        <v>0</v>
      </c>
    </row>
    <row r="499" spans="1:7" s="5" customFormat="1">
      <c r="A499" s="19">
        <v>451</v>
      </c>
      <c r="B499" s="17" t="s">
        <v>19</v>
      </c>
      <c r="C499" s="15"/>
      <c r="D499" s="19" t="s">
        <v>520</v>
      </c>
      <c r="E499" s="19">
        <v>4.2000000000000002E-4</v>
      </c>
      <c r="F499" s="40"/>
      <c r="G499" s="40">
        <f t="shared" si="7"/>
        <v>0</v>
      </c>
    </row>
    <row r="500" spans="1:7" s="5" customFormat="1">
      <c r="A500" s="19">
        <v>452</v>
      </c>
      <c r="B500" s="17" t="s">
        <v>446</v>
      </c>
      <c r="C500" s="15"/>
      <c r="D500" s="19" t="s">
        <v>8</v>
      </c>
      <c r="E500" s="19">
        <v>6</v>
      </c>
      <c r="F500" s="40"/>
      <c r="G500" s="40">
        <f t="shared" si="7"/>
        <v>0</v>
      </c>
    </row>
    <row r="501" spans="1:7" s="5" customFormat="1">
      <c r="A501" s="19">
        <v>453</v>
      </c>
      <c r="B501" s="17" t="s">
        <v>443</v>
      </c>
      <c r="C501" s="15"/>
      <c r="D501" s="19" t="s">
        <v>8</v>
      </c>
      <c r="E501" s="19">
        <v>6</v>
      </c>
      <c r="F501" s="40"/>
      <c r="G501" s="40">
        <f t="shared" si="7"/>
        <v>0</v>
      </c>
    </row>
    <row r="502" spans="1:7" s="5" customFormat="1">
      <c r="A502" s="19">
        <v>454</v>
      </c>
      <c r="B502" s="17" t="s">
        <v>447</v>
      </c>
      <c r="C502" s="15"/>
      <c r="D502" s="19" t="s">
        <v>8</v>
      </c>
      <c r="E502" s="19">
        <v>6</v>
      </c>
      <c r="F502" s="40"/>
      <c r="G502" s="40">
        <f t="shared" si="7"/>
        <v>0</v>
      </c>
    </row>
    <row r="503" spans="1:7" s="5" customFormat="1">
      <c r="A503" s="19">
        <v>455</v>
      </c>
      <c r="B503" s="17" t="s">
        <v>457</v>
      </c>
      <c r="C503" s="15"/>
      <c r="D503" s="19" t="s">
        <v>8</v>
      </c>
      <c r="E503" s="19">
        <v>6</v>
      </c>
      <c r="F503" s="40"/>
      <c r="G503" s="40">
        <f t="shared" si="7"/>
        <v>0</v>
      </c>
    </row>
    <row r="504" spans="1:7" s="5" customFormat="1">
      <c r="A504" s="19">
        <v>456</v>
      </c>
      <c r="B504" s="17" t="s">
        <v>458</v>
      </c>
      <c r="C504" s="15"/>
      <c r="D504" s="19" t="s">
        <v>8</v>
      </c>
      <c r="E504" s="19">
        <v>6</v>
      </c>
      <c r="F504" s="40"/>
      <c r="G504" s="40">
        <f t="shared" si="7"/>
        <v>0</v>
      </c>
    </row>
    <row r="505" spans="1:7" s="5" customFormat="1">
      <c r="A505" s="19">
        <v>457</v>
      </c>
      <c r="B505" s="17" t="s">
        <v>459</v>
      </c>
      <c r="C505" s="15"/>
      <c r="D505" s="19" t="s">
        <v>8</v>
      </c>
      <c r="E505" s="19">
        <v>50</v>
      </c>
      <c r="F505" s="40"/>
      <c r="G505" s="40">
        <f t="shared" si="7"/>
        <v>0</v>
      </c>
    </row>
    <row r="506" spans="1:7" s="5" customFormat="1">
      <c r="A506" s="19">
        <v>458</v>
      </c>
      <c r="B506" s="17" t="s">
        <v>268</v>
      </c>
      <c r="C506" s="15"/>
      <c r="D506" s="19" t="s">
        <v>7</v>
      </c>
      <c r="E506" s="19">
        <v>70</v>
      </c>
      <c r="F506" s="40"/>
      <c r="G506" s="40">
        <f t="shared" si="7"/>
        <v>0</v>
      </c>
    </row>
    <row r="507" spans="1:7" s="5" customFormat="1">
      <c r="A507" s="19">
        <v>459</v>
      </c>
      <c r="B507" s="17" t="s">
        <v>269</v>
      </c>
      <c r="C507" s="15"/>
      <c r="D507" s="19" t="s">
        <v>520</v>
      </c>
      <c r="E507" s="19">
        <v>3.5E-4</v>
      </c>
      <c r="F507" s="40"/>
      <c r="G507" s="40">
        <f t="shared" si="7"/>
        <v>0</v>
      </c>
    </row>
    <row r="508" spans="1:7" s="5" customFormat="1">
      <c r="A508" s="19">
        <v>460</v>
      </c>
      <c r="B508" s="17" t="s">
        <v>270</v>
      </c>
      <c r="C508" s="15"/>
      <c r="D508" s="19" t="s">
        <v>8</v>
      </c>
      <c r="E508" s="19">
        <v>113.39999999999999</v>
      </c>
      <c r="F508" s="40"/>
      <c r="G508" s="40">
        <f t="shared" si="7"/>
        <v>0</v>
      </c>
    </row>
    <row r="509" spans="1:7" s="5" customFormat="1">
      <c r="A509" s="19">
        <v>461</v>
      </c>
      <c r="B509" s="17" t="s">
        <v>271</v>
      </c>
      <c r="C509" s="15"/>
      <c r="D509" s="19" t="s">
        <v>8</v>
      </c>
      <c r="E509" s="19">
        <v>11.899999999999999</v>
      </c>
      <c r="F509" s="40"/>
      <c r="G509" s="40">
        <f t="shared" si="7"/>
        <v>0</v>
      </c>
    </row>
    <row r="510" spans="1:7" s="5" customFormat="1">
      <c r="A510" s="19">
        <v>462</v>
      </c>
      <c r="B510" s="17" t="s">
        <v>272</v>
      </c>
      <c r="C510" s="15"/>
      <c r="D510" s="19" t="s">
        <v>8</v>
      </c>
      <c r="E510" s="19">
        <v>11.899999999999999</v>
      </c>
      <c r="F510" s="40"/>
      <c r="G510" s="40">
        <f t="shared" si="7"/>
        <v>0</v>
      </c>
    </row>
    <row r="511" spans="1:7" s="5" customFormat="1">
      <c r="A511" s="19">
        <v>463</v>
      </c>
      <c r="B511" s="17" t="s">
        <v>427</v>
      </c>
      <c r="C511" s="15"/>
      <c r="D511" s="19" t="s">
        <v>7</v>
      </c>
      <c r="E511" s="19">
        <v>70.7</v>
      </c>
      <c r="F511" s="40"/>
      <c r="G511" s="40">
        <f t="shared" si="7"/>
        <v>0</v>
      </c>
    </row>
    <row r="512" spans="1:7" s="5" customFormat="1">
      <c r="A512" s="19">
        <v>464</v>
      </c>
      <c r="B512" s="17" t="s">
        <v>460</v>
      </c>
      <c r="C512" s="15"/>
      <c r="D512" s="19" t="s">
        <v>8</v>
      </c>
      <c r="E512" s="19">
        <v>210</v>
      </c>
      <c r="F512" s="40"/>
      <c r="G512" s="40">
        <f t="shared" si="7"/>
        <v>0</v>
      </c>
    </row>
    <row r="513" spans="1:7" s="5" customFormat="1">
      <c r="A513" s="19">
        <v>465</v>
      </c>
      <c r="B513" s="17" t="s">
        <v>461</v>
      </c>
      <c r="C513" s="15"/>
      <c r="D513" s="19" t="s">
        <v>7</v>
      </c>
      <c r="E513" s="19">
        <v>180</v>
      </c>
      <c r="F513" s="40"/>
      <c r="G513" s="40">
        <f t="shared" si="7"/>
        <v>0</v>
      </c>
    </row>
    <row r="514" spans="1:7" s="5" customFormat="1">
      <c r="A514" s="19">
        <v>466</v>
      </c>
      <c r="B514" s="17" t="s">
        <v>462</v>
      </c>
      <c r="C514" s="15"/>
      <c r="D514" s="19" t="s">
        <v>7</v>
      </c>
      <c r="E514" s="19">
        <v>183.6</v>
      </c>
      <c r="F514" s="40"/>
      <c r="G514" s="40">
        <f t="shared" si="7"/>
        <v>0</v>
      </c>
    </row>
    <row r="515" spans="1:7" s="5" customFormat="1">
      <c r="A515" s="19">
        <v>467</v>
      </c>
      <c r="B515" s="17" t="s">
        <v>285</v>
      </c>
      <c r="C515" s="15"/>
      <c r="D515" s="19" t="s">
        <v>7</v>
      </c>
      <c r="E515" s="19">
        <v>180</v>
      </c>
      <c r="F515" s="40"/>
      <c r="G515" s="40">
        <f t="shared" si="7"/>
        <v>0</v>
      </c>
    </row>
    <row r="516" spans="1:7" s="5" customFormat="1">
      <c r="A516" s="19">
        <v>468</v>
      </c>
      <c r="B516" s="17" t="s">
        <v>293</v>
      </c>
      <c r="C516" s="15"/>
      <c r="D516" s="19" t="s">
        <v>520</v>
      </c>
      <c r="E516" s="19">
        <v>8.9999999999999998E-4</v>
      </c>
      <c r="F516" s="40"/>
      <c r="G516" s="40">
        <f t="shared" si="7"/>
        <v>0</v>
      </c>
    </row>
    <row r="517" spans="1:7" s="5" customFormat="1">
      <c r="A517" s="19">
        <v>469</v>
      </c>
      <c r="B517" s="17" t="s">
        <v>431</v>
      </c>
      <c r="C517" s="15"/>
      <c r="D517" s="19" t="s">
        <v>7</v>
      </c>
      <c r="E517" s="19">
        <v>80</v>
      </c>
      <c r="F517" s="40"/>
      <c r="G517" s="40">
        <f t="shared" si="7"/>
        <v>0</v>
      </c>
    </row>
    <row r="518" spans="1:7" s="5" customFormat="1">
      <c r="A518" s="19">
        <v>470</v>
      </c>
      <c r="B518" s="17" t="s">
        <v>463</v>
      </c>
      <c r="C518" s="15"/>
      <c r="D518" s="19" t="s">
        <v>7</v>
      </c>
      <c r="E518" s="19">
        <v>50</v>
      </c>
      <c r="F518" s="40"/>
      <c r="G518" s="40">
        <f t="shared" si="7"/>
        <v>0</v>
      </c>
    </row>
    <row r="519" spans="1:7" s="5" customFormat="1">
      <c r="A519" s="19">
        <v>471</v>
      </c>
      <c r="B519" s="17" t="s">
        <v>464</v>
      </c>
      <c r="C519" s="15"/>
      <c r="D519" s="19" t="s">
        <v>7</v>
      </c>
      <c r="E519" s="19">
        <v>50</v>
      </c>
      <c r="F519" s="40"/>
      <c r="G519" s="40">
        <f t="shared" si="7"/>
        <v>0</v>
      </c>
    </row>
    <row r="520" spans="1:7" s="5" customFormat="1" ht="27.6">
      <c r="A520" s="19">
        <v>472</v>
      </c>
      <c r="B520" s="17" t="s">
        <v>434</v>
      </c>
      <c r="C520" s="15"/>
      <c r="D520" s="19" t="s">
        <v>8</v>
      </c>
      <c r="E520" s="19">
        <v>85</v>
      </c>
      <c r="F520" s="40"/>
      <c r="G520" s="40">
        <f t="shared" si="7"/>
        <v>0</v>
      </c>
    </row>
    <row r="521" spans="1:7" s="5" customFormat="1">
      <c r="A521" s="19">
        <v>473</v>
      </c>
      <c r="B521" s="17" t="s">
        <v>435</v>
      </c>
      <c r="C521" s="15"/>
      <c r="D521" s="19" t="s">
        <v>520</v>
      </c>
      <c r="E521" s="19">
        <v>6.7999999999999999E-5</v>
      </c>
      <c r="F521" s="40"/>
      <c r="G521" s="40">
        <f t="shared" si="7"/>
        <v>0</v>
      </c>
    </row>
    <row r="522" spans="1:7" s="5" customFormat="1">
      <c r="A522" s="19">
        <v>474</v>
      </c>
      <c r="B522" s="17" t="s">
        <v>289</v>
      </c>
      <c r="C522" s="15"/>
      <c r="D522" s="19" t="s">
        <v>8</v>
      </c>
      <c r="E522" s="19">
        <v>85</v>
      </c>
      <c r="F522" s="40"/>
      <c r="G522" s="40">
        <f t="shared" si="7"/>
        <v>0</v>
      </c>
    </row>
    <row r="523" spans="1:7" s="5" customFormat="1">
      <c r="A523" s="19" t="s">
        <v>519</v>
      </c>
      <c r="B523" s="41" t="s">
        <v>465</v>
      </c>
      <c r="C523" s="42"/>
      <c r="D523" s="42"/>
      <c r="E523" s="42"/>
      <c r="F523" s="42"/>
      <c r="G523" s="43"/>
    </row>
    <row r="524" spans="1:7" s="5" customFormat="1">
      <c r="A524" s="19">
        <v>475</v>
      </c>
      <c r="B524" s="17" t="s">
        <v>466</v>
      </c>
      <c r="C524" s="15"/>
      <c r="D524" s="19" t="s">
        <v>8</v>
      </c>
      <c r="E524" s="19">
        <v>1</v>
      </c>
      <c r="F524" s="40"/>
      <c r="G524" s="40">
        <f t="shared" si="7"/>
        <v>0</v>
      </c>
    </row>
    <row r="525" spans="1:7" s="5" customFormat="1">
      <c r="A525" s="19">
        <v>476</v>
      </c>
      <c r="B525" s="17" t="s">
        <v>467</v>
      </c>
      <c r="C525" s="15"/>
      <c r="D525" s="19" t="s">
        <v>8</v>
      </c>
      <c r="E525" s="19">
        <v>1</v>
      </c>
      <c r="F525" s="40"/>
      <c r="G525" s="40">
        <f t="shared" si="7"/>
        <v>0</v>
      </c>
    </row>
    <row r="526" spans="1:7" s="5" customFormat="1">
      <c r="A526" s="19">
        <v>477</v>
      </c>
      <c r="B526" s="17" t="s">
        <v>468</v>
      </c>
      <c r="C526" s="15"/>
      <c r="D526" s="19" t="s">
        <v>8</v>
      </c>
      <c r="E526" s="19">
        <v>1</v>
      </c>
      <c r="F526" s="40"/>
      <c r="G526" s="40">
        <f t="shared" si="7"/>
        <v>0</v>
      </c>
    </row>
    <row r="527" spans="1:7" s="5" customFormat="1">
      <c r="A527" s="19">
        <v>478</v>
      </c>
      <c r="B527" s="17" t="s">
        <v>469</v>
      </c>
      <c r="C527" s="15"/>
      <c r="D527" s="19" t="s">
        <v>8</v>
      </c>
      <c r="E527" s="19">
        <v>1</v>
      </c>
      <c r="F527" s="40"/>
      <c r="G527" s="40">
        <f t="shared" si="7"/>
        <v>0</v>
      </c>
    </row>
    <row r="528" spans="1:7" s="5" customFormat="1">
      <c r="A528" s="19">
        <v>479</v>
      </c>
      <c r="B528" s="17" t="s">
        <v>422</v>
      </c>
      <c r="C528" s="15"/>
      <c r="D528" s="19" t="s">
        <v>7</v>
      </c>
      <c r="E528" s="19">
        <v>1</v>
      </c>
      <c r="F528" s="40"/>
      <c r="G528" s="40">
        <f t="shared" si="7"/>
        <v>0</v>
      </c>
    </row>
    <row r="529" spans="1:7" s="5" customFormat="1">
      <c r="A529" s="19">
        <v>480</v>
      </c>
      <c r="B529" s="17" t="s">
        <v>423</v>
      </c>
      <c r="C529" s="15"/>
      <c r="D529" s="19" t="s">
        <v>8</v>
      </c>
      <c r="E529" s="19">
        <v>1</v>
      </c>
      <c r="F529" s="40"/>
      <c r="G529" s="40">
        <f t="shared" si="7"/>
        <v>0</v>
      </c>
    </row>
    <row r="530" spans="1:7" s="5" customFormat="1">
      <c r="A530" s="19">
        <v>481</v>
      </c>
      <c r="B530" s="17" t="s">
        <v>424</v>
      </c>
      <c r="C530" s="15"/>
      <c r="D530" s="19" t="s">
        <v>8</v>
      </c>
      <c r="E530" s="19">
        <v>1</v>
      </c>
      <c r="F530" s="40"/>
      <c r="G530" s="40">
        <f t="shared" si="7"/>
        <v>0</v>
      </c>
    </row>
    <row r="531" spans="1:7" s="5" customFormat="1">
      <c r="A531" s="19">
        <v>482</v>
      </c>
      <c r="B531" s="17" t="s">
        <v>470</v>
      </c>
      <c r="C531" s="15"/>
      <c r="D531" s="19" t="s">
        <v>8</v>
      </c>
      <c r="E531" s="19">
        <v>1</v>
      </c>
      <c r="F531" s="40"/>
      <c r="G531" s="40">
        <f t="shared" si="7"/>
        <v>0</v>
      </c>
    </row>
    <row r="532" spans="1:7" s="5" customFormat="1">
      <c r="A532" s="19">
        <v>483</v>
      </c>
      <c r="B532" s="17" t="s">
        <v>471</v>
      </c>
      <c r="C532" s="15"/>
      <c r="D532" s="19" t="s">
        <v>8</v>
      </c>
      <c r="E532" s="19">
        <v>1</v>
      </c>
      <c r="F532" s="40"/>
      <c r="G532" s="40">
        <f t="shared" ref="G532:G595" si="8">E532*F532</f>
        <v>0</v>
      </c>
    </row>
    <row r="533" spans="1:7" s="5" customFormat="1">
      <c r="A533" s="19">
        <v>484</v>
      </c>
      <c r="B533" s="17" t="s">
        <v>425</v>
      </c>
      <c r="C533" s="15"/>
      <c r="D533" s="19" t="s">
        <v>8</v>
      </c>
      <c r="E533" s="19">
        <v>1</v>
      </c>
      <c r="F533" s="40"/>
      <c r="G533" s="40">
        <f t="shared" si="8"/>
        <v>0</v>
      </c>
    </row>
    <row r="534" spans="1:7" s="5" customFormat="1">
      <c r="A534" s="19">
        <v>485</v>
      </c>
      <c r="B534" s="17" t="s">
        <v>472</v>
      </c>
      <c r="C534" s="15"/>
      <c r="D534" s="19" t="s">
        <v>8</v>
      </c>
      <c r="E534" s="19">
        <v>1</v>
      </c>
      <c r="F534" s="40"/>
      <c r="G534" s="40">
        <f t="shared" si="8"/>
        <v>0</v>
      </c>
    </row>
    <row r="535" spans="1:7" s="5" customFormat="1" ht="27.6">
      <c r="A535" s="19">
        <v>486</v>
      </c>
      <c r="B535" s="17" t="s">
        <v>473</v>
      </c>
      <c r="C535" s="15"/>
      <c r="D535" s="19" t="s">
        <v>8</v>
      </c>
      <c r="E535" s="19">
        <v>1</v>
      </c>
      <c r="F535" s="40"/>
      <c r="G535" s="40">
        <f t="shared" si="8"/>
        <v>0</v>
      </c>
    </row>
    <row r="536" spans="1:7" s="5" customFormat="1">
      <c r="A536" s="19">
        <v>487</v>
      </c>
      <c r="B536" s="17" t="s">
        <v>474</v>
      </c>
      <c r="C536" s="15"/>
      <c r="D536" s="19" t="s">
        <v>8</v>
      </c>
      <c r="E536" s="19">
        <v>1</v>
      </c>
      <c r="F536" s="40"/>
      <c r="G536" s="40">
        <f t="shared" si="8"/>
        <v>0</v>
      </c>
    </row>
    <row r="537" spans="1:7" s="5" customFormat="1">
      <c r="A537" s="19">
        <v>488</v>
      </c>
      <c r="B537" s="17" t="s">
        <v>420</v>
      </c>
      <c r="C537" s="15"/>
      <c r="D537" s="19" t="s">
        <v>8</v>
      </c>
      <c r="E537" s="19">
        <v>12</v>
      </c>
      <c r="F537" s="40"/>
      <c r="G537" s="40">
        <f t="shared" si="8"/>
        <v>0</v>
      </c>
    </row>
    <row r="538" spans="1:7" s="5" customFormat="1">
      <c r="A538" s="19">
        <v>489</v>
      </c>
      <c r="B538" s="17" t="s">
        <v>475</v>
      </c>
      <c r="C538" s="15"/>
      <c r="D538" s="19" t="s">
        <v>8</v>
      </c>
      <c r="E538" s="19">
        <v>6</v>
      </c>
      <c r="F538" s="40"/>
      <c r="G538" s="40">
        <f t="shared" si="8"/>
        <v>0</v>
      </c>
    </row>
    <row r="539" spans="1:7" s="5" customFormat="1">
      <c r="A539" s="19">
        <v>490</v>
      </c>
      <c r="B539" s="17" t="s">
        <v>476</v>
      </c>
      <c r="C539" s="15"/>
      <c r="D539" s="19" t="s">
        <v>8</v>
      </c>
      <c r="E539" s="19">
        <v>6</v>
      </c>
      <c r="F539" s="40"/>
      <c r="G539" s="40">
        <f t="shared" si="8"/>
        <v>0</v>
      </c>
    </row>
    <row r="540" spans="1:7" s="5" customFormat="1">
      <c r="A540" s="19">
        <v>491</v>
      </c>
      <c r="B540" s="17" t="s">
        <v>477</v>
      </c>
      <c r="C540" s="15"/>
      <c r="D540" s="19" t="s">
        <v>8</v>
      </c>
      <c r="E540" s="19">
        <v>8</v>
      </c>
      <c r="F540" s="40"/>
      <c r="G540" s="40">
        <f t="shared" si="8"/>
        <v>0</v>
      </c>
    </row>
    <row r="541" spans="1:7" s="5" customFormat="1">
      <c r="A541" s="19">
        <v>492</v>
      </c>
      <c r="B541" s="17" t="s">
        <v>478</v>
      </c>
      <c r="C541" s="15"/>
      <c r="D541" s="19" t="s">
        <v>8</v>
      </c>
      <c r="E541" s="19">
        <v>8</v>
      </c>
      <c r="F541" s="40"/>
      <c r="G541" s="40">
        <f t="shared" si="8"/>
        <v>0</v>
      </c>
    </row>
    <row r="542" spans="1:7" s="5" customFormat="1">
      <c r="A542" s="19">
        <v>493</v>
      </c>
      <c r="B542" s="17" t="s">
        <v>479</v>
      </c>
      <c r="C542" s="15"/>
      <c r="D542" s="19" t="s">
        <v>8</v>
      </c>
      <c r="E542" s="19">
        <v>3</v>
      </c>
      <c r="F542" s="40"/>
      <c r="G542" s="40">
        <f t="shared" si="8"/>
        <v>0</v>
      </c>
    </row>
    <row r="543" spans="1:7" s="5" customFormat="1">
      <c r="A543" s="19">
        <v>494</v>
      </c>
      <c r="B543" s="17" t="s">
        <v>480</v>
      </c>
      <c r="C543" s="15"/>
      <c r="D543" s="19" t="s">
        <v>8</v>
      </c>
      <c r="E543" s="19">
        <v>3</v>
      </c>
      <c r="F543" s="40"/>
      <c r="G543" s="40">
        <f t="shared" si="8"/>
        <v>0</v>
      </c>
    </row>
    <row r="544" spans="1:7" s="5" customFormat="1">
      <c r="A544" s="19">
        <v>495</v>
      </c>
      <c r="B544" s="17" t="s">
        <v>481</v>
      </c>
      <c r="C544" s="15"/>
      <c r="D544" s="19" t="s">
        <v>8</v>
      </c>
      <c r="E544" s="19">
        <v>3</v>
      </c>
      <c r="F544" s="40"/>
      <c r="G544" s="40">
        <f t="shared" si="8"/>
        <v>0</v>
      </c>
    </row>
    <row r="545" spans="1:7" s="5" customFormat="1">
      <c r="A545" s="19">
        <v>496</v>
      </c>
      <c r="B545" s="17" t="s">
        <v>482</v>
      </c>
      <c r="C545" s="15"/>
      <c r="D545" s="19" t="s">
        <v>8</v>
      </c>
      <c r="E545" s="19">
        <v>2</v>
      </c>
      <c r="F545" s="40"/>
      <c r="G545" s="40">
        <f t="shared" si="8"/>
        <v>0</v>
      </c>
    </row>
    <row r="546" spans="1:7" s="5" customFormat="1">
      <c r="A546" s="19">
        <v>497</v>
      </c>
      <c r="B546" s="17" t="s">
        <v>483</v>
      </c>
      <c r="C546" s="15"/>
      <c r="D546" s="19" t="s">
        <v>8</v>
      </c>
      <c r="E546" s="19">
        <v>2</v>
      </c>
      <c r="F546" s="40"/>
      <c r="G546" s="40">
        <f t="shared" si="8"/>
        <v>0</v>
      </c>
    </row>
    <row r="547" spans="1:7" s="5" customFormat="1">
      <c r="A547" s="19">
        <v>498</v>
      </c>
      <c r="B547" s="17" t="s">
        <v>484</v>
      </c>
      <c r="C547" s="15"/>
      <c r="D547" s="19" t="s">
        <v>8</v>
      </c>
      <c r="E547" s="19">
        <v>2</v>
      </c>
      <c r="F547" s="40"/>
      <c r="G547" s="40">
        <f t="shared" si="8"/>
        <v>0</v>
      </c>
    </row>
    <row r="548" spans="1:7" s="5" customFormat="1">
      <c r="A548" s="19">
        <v>499</v>
      </c>
      <c r="B548" s="17" t="s">
        <v>485</v>
      </c>
      <c r="C548" s="15"/>
      <c r="D548" s="19" t="s">
        <v>8</v>
      </c>
      <c r="E548" s="19">
        <v>2</v>
      </c>
      <c r="F548" s="40"/>
      <c r="G548" s="40">
        <f t="shared" si="8"/>
        <v>0</v>
      </c>
    </row>
    <row r="549" spans="1:7" s="5" customFormat="1">
      <c r="A549" s="19">
        <v>500</v>
      </c>
      <c r="B549" s="17" t="s">
        <v>486</v>
      </c>
      <c r="C549" s="15"/>
      <c r="D549" s="19" t="s">
        <v>8</v>
      </c>
      <c r="E549" s="19">
        <v>1</v>
      </c>
      <c r="F549" s="40"/>
      <c r="G549" s="40">
        <f t="shared" si="8"/>
        <v>0</v>
      </c>
    </row>
    <row r="550" spans="1:7" s="5" customFormat="1">
      <c r="A550" s="19">
        <v>501</v>
      </c>
      <c r="B550" s="17" t="s">
        <v>487</v>
      </c>
      <c r="C550" s="15"/>
      <c r="D550" s="19" t="s">
        <v>8</v>
      </c>
      <c r="E550" s="19">
        <v>1</v>
      </c>
      <c r="F550" s="40"/>
      <c r="G550" s="40">
        <f t="shared" si="8"/>
        <v>0</v>
      </c>
    </row>
    <row r="551" spans="1:7" s="5" customFormat="1">
      <c r="A551" s="19">
        <v>502</v>
      </c>
      <c r="B551" s="17" t="s">
        <v>461</v>
      </c>
      <c r="C551" s="15"/>
      <c r="D551" s="19" t="s">
        <v>7</v>
      </c>
      <c r="E551" s="19">
        <v>200</v>
      </c>
      <c r="F551" s="40"/>
      <c r="G551" s="40">
        <f t="shared" si="8"/>
        <v>0</v>
      </c>
    </row>
    <row r="552" spans="1:7" s="5" customFormat="1">
      <c r="A552" s="19">
        <v>503</v>
      </c>
      <c r="B552" s="17" t="s">
        <v>462</v>
      </c>
      <c r="C552" s="15"/>
      <c r="D552" s="19" t="s">
        <v>7</v>
      </c>
      <c r="E552" s="19">
        <v>200</v>
      </c>
      <c r="F552" s="40"/>
      <c r="G552" s="40">
        <f t="shared" si="8"/>
        <v>0</v>
      </c>
    </row>
    <row r="553" spans="1:7" s="5" customFormat="1">
      <c r="A553" s="19">
        <v>504</v>
      </c>
      <c r="B553" s="17" t="s">
        <v>285</v>
      </c>
      <c r="C553" s="15"/>
      <c r="D553" s="19" t="s">
        <v>7</v>
      </c>
      <c r="E553" s="19">
        <v>200</v>
      </c>
      <c r="F553" s="40"/>
      <c r="G553" s="40">
        <f t="shared" si="8"/>
        <v>0</v>
      </c>
    </row>
    <row r="554" spans="1:7" s="5" customFormat="1">
      <c r="A554" s="19">
        <v>505</v>
      </c>
      <c r="B554" s="17" t="s">
        <v>293</v>
      </c>
      <c r="C554" s="15"/>
      <c r="D554" s="19" t="s">
        <v>520</v>
      </c>
      <c r="E554" s="19">
        <v>1E-3</v>
      </c>
      <c r="F554" s="40"/>
      <c r="G554" s="40">
        <f t="shared" si="8"/>
        <v>0</v>
      </c>
    </row>
    <row r="555" spans="1:7" s="5" customFormat="1">
      <c r="A555" s="19">
        <v>506</v>
      </c>
      <c r="B555" s="17" t="s">
        <v>431</v>
      </c>
      <c r="C555" s="15"/>
      <c r="D555" s="19" t="s">
        <v>7</v>
      </c>
      <c r="E555" s="19">
        <v>204</v>
      </c>
      <c r="F555" s="40"/>
      <c r="G555" s="40">
        <f t="shared" si="8"/>
        <v>0</v>
      </c>
    </row>
    <row r="556" spans="1:7" s="5" customFormat="1">
      <c r="A556" s="19">
        <v>507</v>
      </c>
      <c r="B556" s="17" t="s">
        <v>488</v>
      </c>
      <c r="C556" s="15"/>
      <c r="D556" s="19" t="s">
        <v>8</v>
      </c>
      <c r="E556" s="19">
        <v>20</v>
      </c>
      <c r="F556" s="40"/>
      <c r="G556" s="40">
        <f t="shared" si="8"/>
        <v>0</v>
      </c>
    </row>
    <row r="557" spans="1:7" s="5" customFormat="1" ht="27.6">
      <c r="A557" s="19">
        <v>508</v>
      </c>
      <c r="B557" s="17" t="s">
        <v>434</v>
      </c>
      <c r="C557" s="15"/>
      <c r="D557" s="19" t="s">
        <v>8</v>
      </c>
      <c r="E557" s="19">
        <v>145</v>
      </c>
      <c r="F557" s="40"/>
      <c r="G557" s="40">
        <f t="shared" si="8"/>
        <v>0</v>
      </c>
    </row>
    <row r="558" spans="1:7" s="5" customFormat="1">
      <c r="A558" s="19">
        <v>509</v>
      </c>
      <c r="B558" s="17" t="s">
        <v>435</v>
      </c>
      <c r="C558" s="15"/>
      <c r="D558" s="19" t="s">
        <v>520</v>
      </c>
      <c r="E558" s="19">
        <v>1.16E-4</v>
      </c>
      <c r="F558" s="40"/>
      <c r="G558" s="40">
        <f t="shared" si="8"/>
        <v>0</v>
      </c>
    </row>
    <row r="559" spans="1:7" s="5" customFormat="1">
      <c r="A559" s="19">
        <v>510</v>
      </c>
      <c r="B559" s="17" t="s">
        <v>289</v>
      </c>
      <c r="C559" s="15"/>
      <c r="D559" s="19" t="s">
        <v>8</v>
      </c>
      <c r="E559" s="19">
        <v>145</v>
      </c>
      <c r="F559" s="40"/>
      <c r="G559" s="40">
        <f t="shared" si="8"/>
        <v>0</v>
      </c>
    </row>
    <row r="560" spans="1:7" s="5" customFormat="1" ht="21" customHeight="1">
      <c r="A560" s="19" t="s">
        <v>519</v>
      </c>
      <c r="B560" s="41" t="s">
        <v>489</v>
      </c>
      <c r="C560" s="42"/>
      <c r="D560" s="42"/>
      <c r="E560" s="42"/>
      <c r="F560" s="42"/>
      <c r="G560" s="43"/>
    </row>
    <row r="561" spans="1:7" s="5" customFormat="1">
      <c r="A561" s="19" t="s">
        <v>519</v>
      </c>
      <c r="B561" s="41" t="s">
        <v>490</v>
      </c>
      <c r="C561" s="42"/>
      <c r="D561" s="42"/>
      <c r="E561" s="42"/>
      <c r="F561" s="42"/>
      <c r="G561" s="43"/>
    </row>
    <row r="562" spans="1:7" s="5" customFormat="1">
      <c r="A562" s="19">
        <v>511</v>
      </c>
      <c r="B562" s="17" t="s">
        <v>491</v>
      </c>
      <c r="C562" s="15"/>
      <c r="D562" s="19" t="s">
        <v>8</v>
      </c>
      <c r="E562" s="19">
        <v>1</v>
      </c>
      <c r="F562" s="40"/>
      <c r="G562" s="40">
        <f t="shared" si="8"/>
        <v>0</v>
      </c>
    </row>
    <row r="563" spans="1:7" s="5" customFormat="1">
      <c r="A563" s="19">
        <v>512</v>
      </c>
      <c r="B563" s="17" t="s">
        <v>492</v>
      </c>
      <c r="C563" s="15"/>
      <c r="D563" s="19" t="s">
        <v>8</v>
      </c>
      <c r="E563" s="19">
        <v>1</v>
      </c>
      <c r="F563" s="40"/>
      <c r="G563" s="40">
        <f t="shared" si="8"/>
        <v>0</v>
      </c>
    </row>
    <row r="564" spans="1:7" s="5" customFormat="1">
      <c r="A564" s="19">
        <v>513</v>
      </c>
      <c r="B564" s="17" t="s">
        <v>493</v>
      </c>
      <c r="C564" s="15"/>
      <c r="D564" s="19" t="s">
        <v>8</v>
      </c>
      <c r="E564" s="19">
        <v>1</v>
      </c>
      <c r="F564" s="40"/>
      <c r="G564" s="40">
        <f t="shared" si="8"/>
        <v>0</v>
      </c>
    </row>
    <row r="565" spans="1:7" s="5" customFormat="1">
      <c r="A565" s="19">
        <v>514</v>
      </c>
      <c r="B565" s="17" t="s">
        <v>494</v>
      </c>
      <c r="C565" s="15"/>
      <c r="D565" s="19" t="s">
        <v>8</v>
      </c>
      <c r="E565" s="19">
        <v>1</v>
      </c>
      <c r="F565" s="40"/>
      <c r="G565" s="40">
        <f t="shared" si="8"/>
        <v>0</v>
      </c>
    </row>
    <row r="566" spans="1:7" s="5" customFormat="1">
      <c r="A566" s="19">
        <v>515</v>
      </c>
      <c r="B566" s="17" t="s">
        <v>451</v>
      </c>
      <c r="C566" s="15"/>
      <c r="D566" s="19" t="s">
        <v>8</v>
      </c>
      <c r="E566" s="19">
        <v>1</v>
      </c>
      <c r="F566" s="40"/>
      <c r="G566" s="40">
        <f t="shared" si="8"/>
        <v>0</v>
      </c>
    </row>
    <row r="567" spans="1:7" s="5" customFormat="1">
      <c r="A567" s="19">
        <v>516</v>
      </c>
      <c r="B567" s="17" t="s">
        <v>495</v>
      </c>
      <c r="C567" s="15"/>
      <c r="D567" s="19" t="s">
        <v>8</v>
      </c>
      <c r="E567" s="19">
        <v>1</v>
      </c>
      <c r="F567" s="40"/>
      <c r="G567" s="40">
        <f t="shared" si="8"/>
        <v>0</v>
      </c>
    </row>
    <row r="568" spans="1:7" s="5" customFormat="1">
      <c r="A568" s="19">
        <v>517</v>
      </c>
      <c r="B568" s="17" t="s">
        <v>496</v>
      </c>
      <c r="C568" s="15"/>
      <c r="D568" s="19" t="s">
        <v>8</v>
      </c>
      <c r="E568" s="19">
        <v>1</v>
      </c>
      <c r="F568" s="40"/>
      <c r="G568" s="40">
        <f t="shared" si="8"/>
        <v>0</v>
      </c>
    </row>
    <row r="569" spans="1:7" s="5" customFormat="1">
      <c r="A569" s="19">
        <v>518</v>
      </c>
      <c r="B569" s="17" t="s">
        <v>497</v>
      </c>
      <c r="C569" s="15"/>
      <c r="D569" s="19" t="s">
        <v>8</v>
      </c>
      <c r="E569" s="19">
        <v>1</v>
      </c>
      <c r="F569" s="40"/>
      <c r="G569" s="40">
        <f t="shared" si="8"/>
        <v>0</v>
      </c>
    </row>
    <row r="570" spans="1:7" s="5" customFormat="1">
      <c r="A570" s="19">
        <v>519</v>
      </c>
      <c r="B570" s="17" t="s">
        <v>498</v>
      </c>
      <c r="C570" s="15"/>
      <c r="D570" s="19" t="s">
        <v>8</v>
      </c>
      <c r="E570" s="19">
        <v>1</v>
      </c>
      <c r="F570" s="40"/>
      <c r="G570" s="40">
        <f t="shared" si="8"/>
        <v>0</v>
      </c>
    </row>
    <row r="571" spans="1:7" s="5" customFormat="1" ht="27.6">
      <c r="A571" s="19">
        <v>520</v>
      </c>
      <c r="B571" s="17" t="s">
        <v>499</v>
      </c>
      <c r="C571" s="15"/>
      <c r="D571" s="19" t="s">
        <v>8</v>
      </c>
      <c r="E571" s="19">
        <v>1</v>
      </c>
      <c r="F571" s="40"/>
      <c r="G571" s="40">
        <f t="shared" si="8"/>
        <v>0</v>
      </c>
    </row>
    <row r="572" spans="1:7" s="5" customFormat="1" ht="27.6">
      <c r="A572" s="19">
        <v>521</v>
      </c>
      <c r="B572" s="17" t="s">
        <v>500</v>
      </c>
      <c r="C572" s="15"/>
      <c r="D572" s="19" t="s">
        <v>8</v>
      </c>
      <c r="E572" s="19">
        <v>7</v>
      </c>
      <c r="F572" s="40"/>
      <c r="G572" s="40">
        <f t="shared" si="8"/>
        <v>0</v>
      </c>
    </row>
    <row r="573" spans="1:7" s="5" customFormat="1">
      <c r="A573" s="19">
        <v>522</v>
      </c>
      <c r="B573" s="17" t="s">
        <v>286</v>
      </c>
      <c r="C573" s="15"/>
      <c r="D573" s="19" t="s">
        <v>520</v>
      </c>
      <c r="E573" s="19">
        <v>6.9999999999999994E-5</v>
      </c>
      <c r="F573" s="40"/>
      <c r="G573" s="40">
        <f t="shared" si="8"/>
        <v>0</v>
      </c>
    </row>
    <row r="574" spans="1:7" s="5" customFormat="1">
      <c r="A574" s="19">
        <v>523</v>
      </c>
      <c r="B574" s="17" t="s">
        <v>501</v>
      </c>
      <c r="C574" s="15"/>
      <c r="D574" s="19" t="s">
        <v>520</v>
      </c>
      <c r="E574" s="19">
        <v>6.9999999999999999E-4</v>
      </c>
      <c r="F574" s="40"/>
      <c r="G574" s="40">
        <f t="shared" si="8"/>
        <v>0</v>
      </c>
    </row>
    <row r="575" spans="1:7" s="5" customFormat="1">
      <c r="A575" s="19">
        <v>524</v>
      </c>
      <c r="B575" s="17" t="s">
        <v>502</v>
      </c>
      <c r="C575" s="15"/>
      <c r="D575" s="19" t="s">
        <v>520</v>
      </c>
      <c r="E575" s="19">
        <v>6.9999999999999994E-5</v>
      </c>
      <c r="F575" s="40"/>
      <c r="G575" s="40">
        <f t="shared" si="8"/>
        <v>0</v>
      </c>
    </row>
    <row r="576" spans="1:7" s="5" customFormat="1">
      <c r="A576" s="19">
        <v>525</v>
      </c>
      <c r="B576" s="17" t="s">
        <v>503</v>
      </c>
      <c r="C576" s="15"/>
      <c r="D576" s="19" t="s">
        <v>8</v>
      </c>
      <c r="E576" s="19">
        <v>17.5</v>
      </c>
      <c r="F576" s="40"/>
      <c r="G576" s="40">
        <f t="shared" si="8"/>
        <v>0</v>
      </c>
    </row>
    <row r="577" spans="1:7" s="5" customFormat="1">
      <c r="A577" s="19">
        <v>526</v>
      </c>
      <c r="B577" s="17" t="s">
        <v>504</v>
      </c>
      <c r="C577" s="15"/>
      <c r="D577" s="19" t="s">
        <v>23</v>
      </c>
      <c r="E577" s="19">
        <v>0.35</v>
      </c>
      <c r="F577" s="40"/>
      <c r="G577" s="40">
        <f t="shared" si="8"/>
        <v>0</v>
      </c>
    </row>
    <row r="578" spans="1:7" s="5" customFormat="1">
      <c r="A578" s="19">
        <v>527</v>
      </c>
      <c r="B578" s="17" t="s">
        <v>505</v>
      </c>
      <c r="C578" s="15"/>
      <c r="D578" s="19" t="s">
        <v>8</v>
      </c>
      <c r="E578" s="19">
        <v>8</v>
      </c>
      <c r="F578" s="40"/>
      <c r="G578" s="40">
        <f t="shared" si="8"/>
        <v>0</v>
      </c>
    </row>
    <row r="579" spans="1:7" s="5" customFormat="1" ht="27.6">
      <c r="A579" s="19">
        <v>528</v>
      </c>
      <c r="B579" s="17" t="s">
        <v>506</v>
      </c>
      <c r="C579" s="15"/>
      <c r="D579" s="19" t="s">
        <v>8</v>
      </c>
      <c r="E579" s="19">
        <v>2</v>
      </c>
      <c r="F579" s="40"/>
      <c r="G579" s="40">
        <f t="shared" si="8"/>
        <v>0</v>
      </c>
    </row>
    <row r="580" spans="1:7" s="5" customFormat="1">
      <c r="A580" s="19">
        <v>529</v>
      </c>
      <c r="B580" s="17" t="s">
        <v>507</v>
      </c>
      <c r="C580" s="15"/>
      <c r="D580" s="19" t="s">
        <v>8</v>
      </c>
      <c r="E580" s="19">
        <v>3</v>
      </c>
      <c r="F580" s="40"/>
      <c r="G580" s="40">
        <f t="shared" si="8"/>
        <v>0</v>
      </c>
    </row>
    <row r="581" spans="1:7" s="5" customFormat="1">
      <c r="A581" s="19">
        <v>530</v>
      </c>
      <c r="B581" s="17" t="s">
        <v>508</v>
      </c>
      <c r="C581" s="15"/>
      <c r="D581" s="19" t="s">
        <v>8</v>
      </c>
      <c r="E581" s="19">
        <v>1</v>
      </c>
      <c r="F581" s="40"/>
      <c r="G581" s="40">
        <f t="shared" si="8"/>
        <v>0</v>
      </c>
    </row>
    <row r="582" spans="1:7" s="5" customFormat="1">
      <c r="A582" s="19">
        <v>531</v>
      </c>
      <c r="B582" s="17" t="s">
        <v>442</v>
      </c>
      <c r="C582" s="15"/>
      <c r="D582" s="19" t="s">
        <v>520</v>
      </c>
      <c r="E582" s="19">
        <v>4.3E-3</v>
      </c>
      <c r="F582" s="40"/>
      <c r="G582" s="40">
        <f t="shared" si="8"/>
        <v>0</v>
      </c>
    </row>
    <row r="583" spans="1:7" s="5" customFormat="1">
      <c r="A583" s="19">
        <v>532</v>
      </c>
      <c r="B583" s="17" t="s">
        <v>251</v>
      </c>
      <c r="C583" s="15"/>
      <c r="D583" s="19" t="s">
        <v>8</v>
      </c>
      <c r="E583" s="19">
        <v>1</v>
      </c>
      <c r="F583" s="40"/>
      <c r="G583" s="40">
        <f t="shared" si="8"/>
        <v>0</v>
      </c>
    </row>
    <row r="584" spans="1:7" s="5" customFormat="1">
      <c r="A584" s="19">
        <v>533</v>
      </c>
      <c r="B584" s="17" t="s">
        <v>509</v>
      </c>
      <c r="C584" s="15"/>
      <c r="D584" s="19" t="s">
        <v>8</v>
      </c>
      <c r="E584" s="19">
        <v>2</v>
      </c>
      <c r="F584" s="40"/>
      <c r="G584" s="40">
        <f t="shared" si="8"/>
        <v>0</v>
      </c>
    </row>
    <row r="585" spans="1:7" s="5" customFormat="1">
      <c r="A585" s="19">
        <v>534</v>
      </c>
      <c r="B585" s="17" t="s">
        <v>510</v>
      </c>
      <c r="C585" s="15"/>
      <c r="D585" s="19" t="s">
        <v>8</v>
      </c>
      <c r="E585" s="19">
        <v>3</v>
      </c>
      <c r="F585" s="40"/>
      <c r="G585" s="40">
        <f t="shared" si="8"/>
        <v>0</v>
      </c>
    </row>
    <row r="586" spans="1:7" s="5" customFormat="1">
      <c r="A586" s="19">
        <v>535</v>
      </c>
      <c r="B586" s="17" t="s">
        <v>48</v>
      </c>
      <c r="C586" s="15"/>
      <c r="D586" s="19" t="s">
        <v>23</v>
      </c>
      <c r="E586" s="19">
        <v>0.06</v>
      </c>
      <c r="F586" s="40"/>
      <c r="G586" s="40">
        <f t="shared" si="8"/>
        <v>0</v>
      </c>
    </row>
    <row r="587" spans="1:7" s="5" customFormat="1">
      <c r="A587" s="19">
        <v>536</v>
      </c>
      <c r="B587" s="17" t="s">
        <v>502</v>
      </c>
      <c r="C587" s="15"/>
      <c r="D587" s="19" t="s">
        <v>520</v>
      </c>
      <c r="E587" s="19">
        <v>3.0000000000000001E-5</v>
      </c>
      <c r="F587" s="40"/>
      <c r="G587" s="40">
        <f t="shared" si="8"/>
        <v>0</v>
      </c>
    </row>
    <row r="588" spans="1:7" s="5" customFormat="1">
      <c r="A588" s="19">
        <v>537</v>
      </c>
      <c r="B588" s="17" t="s">
        <v>511</v>
      </c>
      <c r="C588" s="15"/>
      <c r="D588" s="19" t="s">
        <v>8</v>
      </c>
      <c r="E588" s="19">
        <v>3</v>
      </c>
      <c r="F588" s="40"/>
      <c r="G588" s="40">
        <f t="shared" si="8"/>
        <v>0</v>
      </c>
    </row>
    <row r="589" spans="1:7" s="5" customFormat="1">
      <c r="A589" s="19">
        <v>538</v>
      </c>
      <c r="B589" s="17" t="s">
        <v>512</v>
      </c>
      <c r="C589" s="15"/>
      <c r="D589" s="19" t="s">
        <v>8</v>
      </c>
      <c r="E589" s="19">
        <v>9</v>
      </c>
      <c r="F589" s="40"/>
      <c r="G589" s="40">
        <f t="shared" si="8"/>
        <v>0</v>
      </c>
    </row>
    <row r="590" spans="1:7" s="5" customFormat="1">
      <c r="A590" s="19">
        <v>539</v>
      </c>
      <c r="B590" s="17" t="s">
        <v>513</v>
      </c>
      <c r="C590" s="15"/>
      <c r="D590" s="19" t="s">
        <v>8</v>
      </c>
      <c r="E590" s="19">
        <v>9</v>
      </c>
      <c r="F590" s="40"/>
      <c r="G590" s="40">
        <f t="shared" si="8"/>
        <v>0</v>
      </c>
    </row>
    <row r="591" spans="1:7" s="5" customFormat="1">
      <c r="A591" s="19">
        <v>540</v>
      </c>
      <c r="B591" s="17" t="s">
        <v>510</v>
      </c>
      <c r="C591" s="15"/>
      <c r="D591" s="19" t="s">
        <v>8</v>
      </c>
      <c r="E591" s="19">
        <v>1</v>
      </c>
      <c r="F591" s="40"/>
      <c r="G591" s="40">
        <f t="shared" si="8"/>
        <v>0</v>
      </c>
    </row>
    <row r="592" spans="1:7" s="5" customFormat="1">
      <c r="A592" s="19">
        <v>541</v>
      </c>
      <c r="B592" s="17" t="s">
        <v>514</v>
      </c>
      <c r="C592" s="15"/>
      <c r="D592" s="19" t="s">
        <v>8</v>
      </c>
      <c r="E592" s="19">
        <v>1</v>
      </c>
      <c r="F592" s="40"/>
      <c r="G592" s="40">
        <f t="shared" si="8"/>
        <v>0</v>
      </c>
    </row>
    <row r="593" spans="1:7" s="5" customFormat="1">
      <c r="A593" s="19">
        <v>542</v>
      </c>
      <c r="B593" s="17" t="s">
        <v>432</v>
      </c>
      <c r="C593" s="15"/>
      <c r="D593" s="19" t="s">
        <v>8</v>
      </c>
      <c r="E593" s="19">
        <v>6</v>
      </c>
      <c r="F593" s="40"/>
      <c r="G593" s="40">
        <f t="shared" si="8"/>
        <v>0</v>
      </c>
    </row>
    <row r="594" spans="1:7" s="5" customFormat="1">
      <c r="A594" s="19">
        <v>543</v>
      </c>
      <c r="B594" s="17" t="s">
        <v>515</v>
      </c>
      <c r="C594" s="15"/>
      <c r="D594" s="19" t="s">
        <v>8</v>
      </c>
      <c r="E594" s="19">
        <v>6</v>
      </c>
      <c r="F594" s="40"/>
      <c r="G594" s="40">
        <f t="shared" si="8"/>
        <v>0</v>
      </c>
    </row>
    <row r="595" spans="1:7" s="5" customFormat="1">
      <c r="A595" s="19">
        <v>544</v>
      </c>
      <c r="B595" s="17" t="s">
        <v>268</v>
      </c>
      <c r="C595" s="15"/>
      <c r="D595" s="19" t="s">
        <v>7</v>
      </c>
      <c r="E595" s="19">
        <v>180</v>
      </c>
      <c r="F595" s="40"/>
      <c r="G595" s="40">
        <f t="shared" si="8"/>
        <v>0</v>
      </c>
    </row>
    <row r="596" spans="1:7" s="5" customFormat="1">
      <c r="A596" s="19">
        <v>545</v>
      </c>
      <c r="B596" s="17" t="s">
        <v>269</v>
      </c>
      <c r="C596" s="15"/>
      <c r="D596" s="19" t="s">
        <v>520</v>
      </c>
      <c r="E596" s="19">
        <v>8.9999999999999998E-4</v>
      </c>
      <c r="F596" s="40"/>
      <c r="G596" s="40">
        <f t="shared" ref="G596:G614" si="9">E596*F596</f>
        <v>0</v>
      </c>
    </row>
    <row r="597" spans="1:7" s="5" customFormat="1">
      <c r="A597" s="19">
        <v>546</v>
      </c>
      <c r="B597" s="17" t="s">
        <v>270</v>
      </c>
      <c r="C597" s="15"/>
      <c r="D597" s="19" t="s">
        <v>8</v>
      </c>
      <c r="E597" s="19">
        <v>291.59999999999997</v>
      </c>
      <c r="F597" s="40"/>
      <c r="G597" s="40">
        <f t="shared" si="9"/>
        <v>0</v>
      </c>
    </row>
    <row r="598" spans="1:7" s="5" customFormat="1">
      <c r="A598" s="19">
        <v>547</v>
      </c>
      <c r="B598" s="17" t="s">
        <v>271</v>
      </c>
      <c r="C598" s="15"/>
      <c r="D598" s="19" t="s">
        <v>8</v>
      </c>
      <c r="E598" s="19">
        <v>30.599999999999998</v>
      </c>
      <c r="F598" s="40"/>
      <c r="G598" s="40">
        <f t="shared" si="9"/>
        <v>0</v>
      </c>
    </row>
    <row r="599" spans="1:7" s="5" customFormat="1">
      <c r="A599" s="19">
        <v>548</v>
      </c>
      <c r="B599" s="17" t="s">
        <v>272</v>
      </c>
      <c r="C599" s="15"/>
      <c r="D599" s="19" t="s">
        <v>8</v>
      </c>
      <c r="E599" s="19">
        <v>30.599999999999998</v>
      </c>
      <c r="F599" s="40"/>
      <c r="G599" s="40">
        <f t="shared" si="9"/>
        <v>0</v>
      </c>
    </row>
    <row r="600" spans="1:7" s="5" customFormat="1">
      <c r="A600" s="19">
        <v>549</v>
      </c>
      <c r="B600" s="17" t="s">
        <v>427</v>
      </c>
      <c r="C600" s="15"/>
      <c r="D600" s="19" t="s">
        <v>7</v>
      </c>
      <c r="E600" s="19">
        <v>180</v>
      </c>
      <c r="F600" s="40"/>
      <c r="G600" s="40">
        <f t="shared" si="9"/>
        <v>0</v>
      </c>
    </row>
    <row r="601" spans="1:7" s="5" customFormat="1">
      <c r="A601" s="19">
        <v>550</v>
      </c>
      <c r="B601" s="17" t="s">
        <v>461</v>
      </c>
      <c r="C601" s="15"/>
      <c r="D601" s="19" t="s">
        <v>7</v>
      </c>
      <c r="E601" s="19">
        <v>210</v>
      </c>
      <c r="F601" s="40"/>
      <c r="G601" s="40">
        <f t="shared" si="9"/>
        <v>0</v>
      </c>
    </row>
    <row r="602" spans="1:7" s="5" customFormat="1">
      <c r="A602" s="19">
        <v>551</v>
      </c>
      <c r="B602" s="17" t="s">
        <v>462</v>
      </c>
      <c r="C602" s="15"/>
      <c r="D602" s="19" t="s">
        <v>7</v>
      </c>
      <c r="E602" s="19">
        <v>210</v>
      </c>
      <c r="F602" s="40"/>
      <c r="G602" s="40">
        <f t="shared" si="9"/>
        <v>0</v>
      </c>
    </row>
    <row r="603" spans="1:7" s="5" customFormat="1">
      <c r="A603" s="19">
        <v>552</v>
      </c>
      <c r="B603" s="17" t="s">
        <v>285</v>
      </c>
      <c r="C603" s="15"/>
      <c r="D603" s="19" t="s">
        <v>7</v>
      </c>
      <c r="E603" s="19">
        <v>210</v>
      </c>
      <c r="F603" s="40"/>
      <c r="G603" s="40">
        <f t="shared" si="9"/>
        <v>0</v>
      </c>
    </row>
    <row r="604" spans="1:7" s="5" customFormat="1">
      <c r="A604" s="19">
        <v>553</v>
      </c>
      <c r="B604" s="17" t="s">
        <v>293</v>
      </c>
      <c r="C604" s="15"/>
      <c r="D604" s="19" t="s">
        <v>520</v>
      </c>
      <c r="E604" s="19">
        <v>1.0499999999999999E-3</v>
      </c>
      <c r="F604" s="40"/>
      <c r="G604" s="40">
        <f t="shared" si="9"/>
        <v>0</v>
      </c>
    </row>
    <row r="605" spans="1:7" s="5" customFormat="1">
      <c r="A605" s="19">
        <v>554</v>
      </c>
      <c r="B605" s="17" t="s">
        <v>516</v>
      </c>
      <c r="C605" s="15"/>
      <c r="D605" s="19" t="s">
        <v>7</v>
      </c>
      <c r="E605" s="19">
        <v>102</v>
      </c>
      <c r="F605" s="40"/>
      <c r="G605" s="40">
        <f t="shared" si="9"/>
        <v>0</v>
      </c>
    </row>
    <row r="606" spans="1:7" s="5" customFormat="1">
      <c r="A606" s="19">
        <v>555</v>
      </c>
      <c r="B606" s="17" t="s">
        <v>517</v>
      </c>
      <c r="C606" s="15"/>
      <c r="D606" s="19" t="s">
        <v>7</v>
      </c>
      <c r="E606" s="19">
        <v>81.599999999999994</v>
      </c>
      <c r="F606" s="40"/>
      <c r="G606" s="40">
        <f t="shared" si="9"/>
        <v>0</v>
      </c>
    </row>
    <row r="607" spans="1:7" s="5" customFormat="1">
      <c r="A607" s="19">
        <v>556</v>
      </c>
      <c r="B607" s="17" t="s">
        <v>518</v>
      </c>
      <c r="C607" s="15"/>
      <c r="D607" s="19" t="s">
        <v>7</v>
      </c>
      <c r="E607" s="19">
        <v>30.6</v>
      </c>
      <c r="F607" s="40"/>
      <c r="G607" s="40">
        <f t="shared" si="9"/>
        <v>0</v>
      </c>
    </row>
    <row r="608" spans="1:7" s="5" customFormat="1" ht="27.6">
      <c r="A608" s="19">
        <v>557</v>
      </c>
      <c r="B608" s="17" t="s">
        <v>434</v>
      </c>
      <c r="C608" s="15"/>
      <c r="D608" s="19" t="s">
        <v>8</v>
      </c>
      <c r="E608" s="19">
        <v>120</v>
      </c>
      <c r="F608" s="40"/>
      <c r="G608" s="40">
        <f t="shared" si="9"/>
        <v>0</v>
      </c>
    </row>
    <row r="609" spans="1:12" s="5" customFormat="1">
      <c r="A609" s="19">
        <v>558</v>
      </c>
      <c r="B609" s="17" t="s">
        <v>435</v>
      </c>
      <c r="C609" s="15"/>
      <c r="D609" s="19" t="s">
        <v>520</v>
      </c>
      <c r="E609" s="19">
        <v>9.6000000000000002E-5</v>
      </c>
      <c r="F609" s="40"/>
      <c r="G609" s="40">
        <f t="shared" si="9"/>
        <v>0</v>
      </c>
    </row>
    <row r="610" spans="1:12" s="5" customFormat="1">
      <c r="A610" s="19">
        <v>559</v>
      </c>
      <c r="B610" s="17" t="s">
        <v>289</v>
      </c>
      <c r="C610" s="15"/>
      <c r="D610" s="19" t="s">
        <v>8</v>
      </c>
      <c r="E610" s="19">
        <v>120</v>
      </c>
      <c r="F610" s="40"/>
      <c r="G610" s="40">
        <f t="shared" si="9"/>
        <v>0</v>
      </c>
    </row>
    <row r="611" spans="1:12" s="5" customFormat="1">
      <c r="A611" s="19"/>
      <c r="B611" s="41" t="s">
        <v>526</v>
      </c>
      <c r="C611" s="42"/>
      <c r="D611" s="42"/>
      <c r="E611" s="42"/>
      <c r="F611" s="42"/>
      <c r="G611" s="43"/>
    </row>
    <row r="612" spans="1:12" s="5" customFormat="1" ht="27.6">
      <c r="A612" s="19">
        <v>560</v>
      </c>
      <c r="B612" s="17" t="s">
        <v>584</v>
      </c>
      <c r="C612" s="18"/>
      <c r="D612" s="19" t="s">
        <v>524</v>
      </c>
      <c r="E612" s="19">
        <v>1</v>
      </c>
      <c r="F612" s="40"/>
      <c r="G612" s="40">
        <f t="shared" si="9"/>
        <v>0</v>
      </c>
    </row>
    <row r="613" spans="1:12" s="5" customFormat="1">
      <c r="A613" s="19">
        <v>561</v>
      </c>
      <c r="B613" s="17" t="s">
        <v>525</v>
      </c>
      <c r="C613" s="18"/>
      <c r="D613" s="19" t="s">
        <v>524</v>
      </c>
      <c r="E613" s="19">
        <v>1</v>
      </c>
      <c r="F613" s="40"/>
      <c r="G613" s="40">
        <f t="shared" si="9"/>
        <v>0</v>
      </c>
    </row>
    <row r="614" spans="1:12" s="5" customFormat="1">
      <c r="A614" s="19">
        <v>562</v>
      </c>
      <c r="B614" s="17" t="s">
        <v>529</v>
      </c>
      <c r="C614" s="18"/>
      <c r="D614" s="19" t="s">
        <v>524</v>
      </c>
      <c r="E614" s="19">
        <v>1</v>
      </c>
      <c r="F614" s="40"/>
      <c r="G614" s="40">
        <f t="shared" si="9"/>
        <v>0</v>
      </c>
    </row>
    <row r="615" spans="1:12">
      <c r="A615" s="99" t="s">
        <v>11</v>
      </c>
      <c r="B615" s="100"/>
      <c r="C615" s="100"/>
      <c r="D615" s="100"/>
      <c r="E615" s="100"/>
      <c r="F615" s="101"/>
      <c r="G615" s="40">
        <f>SUM(G19:G614)</f>
        <v>0</v>
      </c>
    </row>
    <row r="616" spans="1:12" ht="14.4" customHeight="1"/>
    <row r="617" spans="1:12">
      <c r="A617" s="102" t="s">
        <v>527</v>
      </c>
      <c r="B617" s="102"/>
      <c r="C617" s="102"/>
      <c r="D617" s="102"/>
      <c r="E617" s="102"/>
      <c r="F617" s="102"/>
      <c r="G617" s="102"/>
      <c r="H617" s="102"/>
      <c r="I617" s="102"/>
      <c r="J617" s="16"/>
    </row>
    <row r="618" spans="1:12">
      <c r="A618" s="14" t="s">
        <v>528</v>
      </c>
      <c r="B618" s="20"/>
      <c r="C618" s="21"/>
      <c r="D618" s="21"/>
      <c r="E618" s="21"/>
      <c r="F618" s="21"/>
      <c r="G618" s="20"/>
      <c r="H618" s="21"/>
      <c r="I618" s="22"/>
      <c r="J618" s="16"/>
    </row>
    <row r="619" spans="1:12" ht="135" customHeight="1">
      <c r="A619" s="137" t="s">
        <v>594</v>
      </c>
      <c r="B619" s="137"/>
      <c r="C619" s="137"/>
      <c r="D619" s="137"/>
      <c r="E619" s="137"/>
      <c r="F619" s="137"/>
      <c r="G619" s="137"/>
      <c r="H619" s="8"/>
      <c r="I619" s="24"/>
      <c r="J619" s="16"/>
    </row>
    <row r="620" spans="1:12" ht="58.8" customHeight="1">
      <c r="A620" s="104" t="s">
        <v>593</v>
      </c>
      <c r="B620" s="105"/>
      <c r="C620" s="105"/>
      <c r="D620" s="105"/>
      <c r="E620" s="105"/>
      <c r="F620" s="105"/>
      <c r="G620" s="105"/>
      <c r="H620" s="2"/>
      <c r="I620" s="26"/>
      <c r="J620" s="16"/>
    </row>
    <row r="621" spans="1:12">
      <c r="A621" s="106" t="s">
        <v>589</v>
      </c>
      <c r="B621" s="107"/>
      <c r="C621" s="107"/>
      <c r="D621" s="107"/>
      <c r="E621" s="107"/>
      <c r="F621" s="107"/>
      <c r="G621" s="107"/>
      <c r="H621" s="27"/>
      <c r="I621" s="28"/>
      <c r="J621" s="16"/>
    </row>
    <row r="622" spans="1:12">
      <c r="A622" s="116" t="s">
        <v>592</v>
      </c>
      <c r="B622" s="117"/>
      <c r="C622" s="117"/>
      <c r="D622" s="117"/>
      <c r="E622" s="117"/>
      <c r="F622" s="117"/>
      <c r="G622" s="117"/>
      <c r="H622" s="29"/>
      <c r="I622" s="30"/>
    </row>
    <row r="623" spans="1:12">
      <c r="A623" s="93" t="s">
        <v>591</v>
      </c>
      <c r="B623" s="25"/>
      <c r="C623" s="25"/>
      <c r="D623" s="25"/>
      <c r="E623" s="25"/>
      <c r="F623" s="25"/>
      <c r="G623" s="25"/>
      <c r="H623" s="29"/>
      <c r="I623" s="30"/>
      <c r="J623" s="6"/>
    </row>
    <row r="624" spans="1:12" s="53" customFormat="1" ht="24" customHeight="1">
      <c r="A624" s="98" t="s">
        <v>533</v>
      </c>
      <c r="B624" s="98"/>
      <c r="C624" s="98"/>
      <c r="D624" s="98"/>
      <c r="E624" s="49"/>
      <c r="F624" s="49"/>
      <c r="G624" s="50"/>
      <c r="H624" s="51"/>
      <c r="I624" s="51"/>
      <c r="J624" s="51"/>
      <c r="K624" s="52"/>
      <c r="L624" s="52"/>
    </row>
    <row r="625" spans="1:255" ht="24" customHeight="1">
      <c r="A625" s="98" t="s">
        <v>534</v>
      </c>
      <c r="B625" s="98"/>
      <c r="C625" s="98"/>
      <c r="D625" s="98"/>
      <c r="E625" s="98"/>
      <c r="F625" s="98"/>
      <c r="G625" s="98"/>
      <c r="H625" s="54"/>
      <c r="I625" s="54"/>
      <c r="J625" s="54"/>
      <c r="K625" s="54"/>
      <c r="L625" s="54"/>
    </row>
    <row r="626" spans="1:255" ht="24" customHeight="1">
      <c r="A626" s="98" t="s">
        <v>535</v>
      </c>
      <c r="B626" s="98"/>
      <c r="C626" s="98"/>
      <c r="D626" s="98"/>
      <c r="E626" s="98"/>
      <c r="F626" s="98"/>
      <c r="G626" s="98"/>
      <c r="H626" s="54"/>
      <c r="I626" s="54"/>
      <c r="J626" s="54"/>
      <c r="K626" s="54"/>
      <c r="L626" s="54"/>
    </row>
    <row r="627" spans="1:255" ht="24" customHeight="1">
      <c r="A627" s="108" t="s">
        <v>536</v>
      </c>
      <c r="B627" s="108"/>
      <c r="C627" s="108"/>
      <c r="D627" s="108"/>
      <c r="E627" s="108"/>
      <c r="F627" s="108"/>
      <c r="G627" s="108"/>
      <c r="H627" s="54"/>
      <c r="I627" s="54"/>
      <c r="J627" s="54"/>
      <c r="K627" s="54"/>
      <c r="L627" s="54"/>
    </row>
    <row r="628" spans="1:255" s="56" customFormat="1" ht="24" customHeight="1">
      <c r="A628" s="98" t="s">
        <v>537</v>
      </c>
      <c r="B628" s="98"/>
      <c r="C628" s="98"/>
      <c r="D628" s="98"/>
      <c r="E628" s="98"/>
      <c r="F628" s="98"/>
      <c r="G628" s="98"/>
      <c r="H628" s="54"/>
      <c r="I628" s="54"/>
      <c r="J628" s="54"/>
      <c r="K628" s="54"/>
      <c r="L628" s="54"/>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c r="AK628" s="55"/>
      <c r="AL628" s="55"/>
      <c r="AM628" s="55"/>
      <c r="AN628" s="55"/>
      <c r="AO628" s="55"/>
      <c r="AP628" s="55"/>
      <c r="AQ628" s="55"/>
      <c r="AR628" s="55"/>
      <c r="AS628" s="55"/>
      <c r="AT628" s="55"/>
      <c r="AU628" s="55"/>
      <c r="AV628" s="55"/>
      <c r="AW628" s="55"/>
      <c r="AX628" s="55"/>
      <c r="AY628" s="55"/>
      <c r="AZ628" s="55"/>
      <c r="BA628" s="55"/>
      <c r="BB628" s="55"/>
      <c r="BC628" s="55"/>
      <c r="BD628" s="55"/>
      <c r="BE628" s="55"/>
      <c r="BF628" s="55"/>
      <c r="BG628" s="55"/>
      <c r="BH628" s="55"/>
      <c r="BI628" s="55"/>
      <c r="BJ628" s="55"/>
      <c r="BK628" s="55"/>
      <c r="BL628" s="55"/>
      <c r="BM628" s="55"/>
      <c r="BN628" s="55"/>
      <c r="BO628" s="55"/>
      <c r="BP628" s="55"/>
      <c r="BQ628" s="55"/>
      <c r="BR628" s="55"/>
      <c r="BS628" s="55"/>
      <c r="BT628" s="55"/>
      <c r="BU628" s="55"/>
      <c r="BV628" s="55"/>
      <c r="BW628" s="55"/>
      <c r="BX628" s="55"/>
      <c r="BY628" s="55"/>
      <c r="BZ628" s="55"/>
      <c r="CA628" s="55"/>
      <c r="CB628" s="55"/>
      <c r="CC628" s="55"/>
      <c r="CD628" s="55"/>
      <c r="CE628" s="55"/>
      <c r="CF628" s="55"/>
      <c r="CG628" s="55"/>
      <c r="CH628" s="55"/>
      <c r="CI628" s="55"/>
      <c r="CJ628" s="55"/>
      <c r="CK628" s="55"/>
      <c r="CL628" s="55"/>
      <c r="CM628" s="55"/>
      <c r="CN628" s="55"/>
      <c r="CO628" s="55"/>
      <c r="CP628" s="55"/>
      <c r="CQ628" s="55"/>
      <c r="CR628" s="55"/>
      <c r="CS628" s="55"/>
      <c r="CT628" s="55"/>
      <c r="CU628" s="55"/>
      <c r="CV628" s="55"/>
      <c r="CW628" s="55"/>
      <c r="CX628" s="55"/>
      <c r="CY628" s="55"/>
      <c r="CZ628" s="55"/>
      <c r="DA628" s="55"/>
      <c r="DB628" s="55"/>
      <c r="DC628" s="55"/>
      <c r="DD628" s="55"/>
      <c r="DE628" s="55"/>
      <c r="DF628" s="55"/>
      <c r="DG628" s="55"/>
      <c r="DH628" s="55"/>
      <c r="DI628" s="55"/>
      <c r="DJ628" s="55"/>
      <c r="DK628" s="55"/>
      <c r="DL628" s="55"/>
      <c r="DM628" s="55"/>
      <c r="DN628" s="55"/>
      <c r="DO628" s="55"/>
      <c r="DP628" s="55"/>
      <c r="DQ628" s="55"/>
      <c r="DR628" s="55"/>
      <c r="DS628" s="55"/>
      <c r="DT628" s="55"/>
      <c r="DU628" s="55"/>
      <c r="DV628" s="55"/>
      <c r="DW628" s="55"/>
      <c r="DX628" s="55"/>
      <c r="DY628" s="55"/>
      <c r="DZ628" s="55"/>
      <c r="EA628" s="55"/>
      <c r="EB628" s="55"/>
      <c r="EC628" s="55"/>
      <c r="ED628" s="55"/>
      <c r="EE628" s="55"/>
      <c r="EF628" s="55"/>
      <c r="EG628" s="55"/>
      <c r="EH628" s="55"/>
      <c r="EI628" s="55"/>
      <c r="EJ628" s="55"/>
      <c r="EK628" s="55"/>
      <c r="EL628" s="55"/>
      <c r="EM628" s="55"/>
      <c r="EN628" s="55"/>
      <c r="EO628" s="55"/>
      <c r="EP628" s="55"/>
      <c r="EQ628" s="55"/>
      <c r="ER628" s="55"/>
      <c r="ES628" s="55"/>
      <c r="ET628" s="55"/>
      <c r="EU628" s="55"/>
      <c r="EV628" s="55"/>
      <c r="EW628" s="55"/>
      <c r="EX628" s="55"/>
      <c r="EY628" s="55"/>
      <c r="EZ628" s="55"/>
      <c r="FA628" s="55"/>
      <c r="FB628" s="55"/>
      <c r="FC628" s="55"/>
      <c r="FD628" s="55"/>
      <c r="FE628" s="55"/>
      <c r="FF628" s="55"/>
      <c r="FG628" s="55"/>
      <c r="FH628" s="55"/>
      <c r="FI628" s="55"/>
      <c r="FJ628" s="55"/>
      <c r="FK628" s="55"/>
      <c r="FL628" s="55"/>
      <c r="FM628" s="55"/>
      <c r="FN628" s="55"/>
      <c r="FO628" s="55"/>
      <c r="FP628" s="55"/>
      <c r="FQ628" s="55"/>
      <c r="FR628" s="55"/>
      <c r="FS628" s="55"/>
      <c r="FT628" s="55"/>
      <c r="FU628" s="55"/>
      <c r="FV628" s="55"/>
      <c r="FW628" s="55"/>
      <c r="FX628" s="55"/>
      <c r="FY628" s="55"/>
      <c r="FZ628" s="55"/>
      <c r="GA628" s="55"/>
      <c r="GB628" s="55"/>
      <c r="GC628" s="55"/>
      <c r="GD628" s="55"/>
      <c r="GE628" s="55"/>
      <c r="GF628" s="55"/>
      <c r="GG628" s="55"/>
      <c r="GH628" s="55"/>
      <c r="GI628" s="55"/>
      <c r="GJ628" s="55"/>
      <c r="GK628" s="55"/>
      <c r="GL628" s="55"/>
      <c r="GM628" s="55"/>
      <c r="GN628" s="55"/>
      <c r="GO628" s="55"/>
      <c r="GP628" s="55"/>
      <c r="GQ628" s="55"/>
      <c r="GR628" s="55"/>
      <c r="GS628" s="55"/>
      <c r="GT628" s="55"/>
      <c r="GU628" s="55"/>
      <c r="GV628" s="55"/>
      <c r="GW628" s="55"/>
      <c r="GX628" s="55"/>
      <c r="GY628" s="55"/>
      <c r="GZ628" s="55"/>
      <c r="HA628" s="55"/>
      <c r="HB628" s="55"/>
      <c r="HC628" s="55"/>
      <c r="HD628" s="55"/>
      <c r="HE628" s="55"/>
      <c r="HF628" s="55"/>
      <c r="HG628" s="55"/>
      <c r="HH628" s="55"/>
      <c r="HI628" s="55"/>
      <c r="HJ628" s="55"/>
      <c r="HK628" s="55"/>
      <c r="HL628" s="55"/>
      <c r="HM628" s="55"/>
      <c r="HN628" s="55"/>
      <c r="HO628" s="55"/>
      <c r="HP628" s="55"/>
      <c r="HQ628" s="55"/>
      <c r="HR628" s="55"/>
      <c r="HS628" s="55"/>
      <c r="HT628" s="55"/>
      <c r="HU628" s="55"/>
      <c r="HV628" s="55"/>
      <c r="HW628" s="55"/>
      <c r="HX628" s="55"/>
      <c r="HY628" s="55"/>
      <c r="HZ628" s="55"/>
      <c r="IA628" s="55"/>
      <c r="IB628" s="55"/>
      <c r="IC628" s="55"/>
      <c r="ID628" s="55"/>
      <c r="IE628" s="55"/>
      <c r="IF628" s="55"/>
      <c r="IG628" s="55"/>
      <c r="IH628" s="55"/>
      <c r="II628" s="55"/>
      <c r="IJ628" s="55"/>
      <c r="IK628" s="55"/>
      <c r="IL628" s="55"/>
      <c r="IM628" s="55"/>
    </row>
    <row r="629" spans="1:255" s="56" customFormat="1" ht="24" customHeight="1">
      <c r="A629" s="98" t="s">
        <v>538</v>
      </c>
      <c r="B629" s="98"/>
      <c r="C629" s="98"/>
      <c r="D629" s="98"/>
      <c r="E629" s="98"/>
      <c r="F629" s="98"/>
      <c r="G629" s="98"/>
      <c r="H629" s="57"/>
      <c r="I629" s="57"/>
      <c r="J629" s="57"/>
      <c r="K629" s="57"/>
      <c r="L629" s="57"/>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c r="AK629" s="55"/>
      <c r="AL629" s="55"/>
      <c r="AM629" s="55"/>
      <c r="AN629" s="55"/>
      <c r="AO629" s="55"/>
      <c r="AP629" s="55"/>
      <c r="AQ629" s="55"/>
      <c r="AR629" s="55"/>
      <c r="AS629" s="55"/>
      <c r="AT629" s="55"/>
      <c r="AU629" s="55"/>
      <c r="AV629" s="55"/>
      <c r="AW629" s="55"/>
      <c r="AX629" s="55"/>
      <c r="AY629" s="55"/>
      <c r="AZ629" s="55"/>
      <c r="BA629" s="55"/>
      <c r="BB629" s="55"/>
      <c r="BC629" s="55"/>
      <c r="BD629" s="55"/>
      <c r="BE629" s="55"/>
      <c r="BF629" s="55"/>
      <c r="BG629" s="55"/>
      <c r="BH629" s="55"/>
      <c r="BI629" s="55"/>
      <c r="BJ629" s="55"/>
      <c r="BK629" s="55"/>
      <c r="BL629" s="55"/>
      <c r="BM629" s="55"/>
      <c r="BN629" s="55"/>
      <c r="BO629" s="55"/>
      <c r="BP629" s="55"/>
      <c r="BQ629" s="55"/>
      <c r="BR629" s="55"/>
      <c r="BS629" s="55"/>
      <c r="BT629" s="55"/>
      <c r="BU629" s="55"/>
      <c r="BV629" s="55"/>
      <c r="BW629" s="55"/>
      <c r="BX629" s="55"/>
      <c r="BY629" s="55"/>
      <c r="BZ629" s="55"/>
      <c r="CA629" s="55"/>
      <c r="CB629" s="55"/>
      <c r="CC629" s="55"/>
      <c r="CD629" s="55"/>
      <c r="CE629" s="55"/>
      <c r="CF629" s="55"/>
      <c r="CG629" s="55"/>
      <c r="CH629" s="55"/>
      <c r="CI629" s="55"/>
      <c r="CJ629" s="55"/>
      <c r="CK629" s="55"/>
      <c r="CL629" s="55"/>
      <c r="CM629" s="55"/>
      <c r="CN629" s="55"/>
      <c r="CO629" s="55"/>
      <c r="CP629" s="55"/>
      <c r="CQ629" s="55"/>
      <c r="CR629" s="55"/>
      <c r="CS629" s="55"/>
      <c r="CT629" s="55"/>
      <c r="CU629" s="55"/>
      <c r="CV629" s="55"/>
      <c r="CW629" s="55"/>
      <c r="CX629" s="55"/>
      <c r="CY629" s="55"/>
      <c r="CZ629" s="55"/>
      <c r="DA629" s="55"/>
      <c r="DB629" s="55"/>
      <c r="DC629" s="55"/>
      <c r="DD629" s="55"/>
      <c r="DE629" s="55"/>
      <c r="DF629" s="55"/>
      <c r="DG629" s="55"/>
      <c r="DH629" s="55"/>
      <c r="DI629" s="55"/>
      <c r="DJ629" s="55"/>
      <c r="DK629" s="55"/>
      <c r="DL629" s="55"/>
      <c r="DM629" s="55"/>
      <c r="DN629" s="55"/>
      <c r="DO629" s="55"/>
      <c r="DP629" s="55"/>
      <c r="DQ629" s="55"/>
      <c r="DR629" s="55"/>
      <c r="DS629" s="55"/>
      <c r="DT629" s="55"/>
      <c r="DU629" s="55"/>
      <c r="DV629" s="55"/>
      <c r="DW629" s="55"/>
      <c r="DX629" s="55"/>
      <c r="DY629" s="55"/>
      <c r="DZ629" s="55"/>
      <c r="EA629" s="55"/>
      <c r="EB629" s="55"/>
      <c r="EC629" s="55"/>
      <c r="ED629" s="55"/>
      <c r="EE629" s="55"/>
      <c r="EF629" s="55"/>
      <c r="EG629" s="55"/>
      <c r="EH629" s="55"/>
      <c r="EI629" s="55"/>
      <c r="EJ629" s="55"/>
      <c r="EK629" s="55"/>
      <c r="EL629" s="55"/>
      <c r="EM629" s="55"/>
      <c r="EN629" s="55"/>
      <c r="EO629" s="55"/>
      <c r="EP629" s="55"/>
      <c r="EQ629" s="55"/>
      <c r="ER629" s="55"/>
      <c r="ES629" s="55"/>
      <c r="ET629" s="55"/>
      <c r="EU629" s="55"/>
      <c r="EV629" s="55"/>
      <c r="EW629" s="55"/>
      <c r="EX629" s="55"/>
      <c r="EY629" s="55"/>
      <c r="EZ629" s="55"/>
      <c r="FA629" s="55"/>
      <c r="FB629" s="55"/>
      <c r="FC629" s="55"/>
      <c r="FD629" s="55"/>
      <c r="FE629" s="55"/>
      <c r="FF629" s="55"/>
      <c r="FG629" s="55"/>
      <c r="FH629" s="55"/>
      <c r="FI629" s="55"/>
      <c r="FJ629" s="55"/>
      <c r="FK629" s="55"/>
      <c r="FL629" s="55"/>
      <c r="FM629" s="55"/>
      <c r="FN629" s="55"/>
      <c r="FO629" s="55"/>
      <c r="FP629" s="55"/>
      <c r="FQ629" s="55"/>
      <c r="FR629" s="55"/>
      <c r="FS629" s="55"/>
      <c r="FT629" s="55"/>
      <c r="FU629" s="55"/>
      <c r="FV629" s="55"/>
      <c r="FW629" s="55"/>
      <c r="FX629" s="55"/>
      <c r="FY629" s="55"/>
      <c r="FZ629" s="55"/>
      <c r="GA629" s="55"/>
      <c r="GB629" s="55"/>
      <c r="GC629" s="55"/>
      <c r="GD629" s="55"/>
      <c r="GE629" s="55"/>
      <c r="GF629" s="55"/>
      <c r="GG629" s="55"/>
      <c r="GH629" s="55"/>
      <c r="GI629" s="55"/>
      <c r="GJ629" s="55"/>
      <c r="GK629" s="55"/>
      <c r="GL629" s="55"/>
      <c r="GM629" s="55"/>
      <c r="GN629" s="55"/>
      <c r="GO629" s="55"/>
      <c r="GP629" s="55"/>
      <c r="GQ629" s="55"/>
      <c r="GR629" s="55"/>
      <c r="GS629" s="55"/>
      <c r="GT629" s="55"/>
      <c r="GU629" s="55"/>
      <c r="GV629" s="55"/>
      <c r="GW629" s="55"/>
      <c r="GX629" s="55"/>
      <c r="GY629" s="55"/>
      <c r="GZ629" s="55"/>
      <c r="HA629" s="55"/>
      <c r="HB629" s="55"/>
      <c r="HC629" s="55"/>
      <c r="HD629" s="55"/>
      <c r="HE629" s="55"/>
      <c r="HF629" s="55"/>
      <c r="HG629" s="55"/>
      <c r="HH629" s="55"/>
      <c r="HI629" s="55"/>
      <c r="HJ629" s="55"/>
      <c r="HK629" s="55"/>
      <c r="HL629" s="55"/>
      <c r="HM629" s="55"/>
      <c r="HN629" s="55"/>
      <c r="HO629" s="55"/>
      <c r="HP629" s="55"/>
      <c r="HQ629" s="55"/>
      <c r="HR629" s="55"/>
      <c r="HS629" s="55"/>
      <c r="HT629" s="55"/>
      <c r="HU629" s="55"/>
      <c r="HV629" s="55"/>
      <c r="HW629" s="55"/>
      <c r="HX629" s="55"/>
      <c r="HY629" s="55"/>
      <c r="HZ629" s="55"/>
      <c r="IA629" s="55"/>
      <c r="IB629" s="55"/>
      <c r="IC629" s="55"/>
      <c r="ID629" s="55"/>
      <c r="IE629" s="55"/>
      <c r="IF629" s="55"/>
      <c r="IG629" s="55"/>
      <c r="IH629" s="55"/>
      <c r="II629" s="55"/>
      <c r="IJ629" s="55"/>
      <c r="IK629" s="55"/>
      <c r="IL629" s="55"/>
      <c r="IM629" s="55"/>
    </row>
    <row r="630" spans="1:255" s="56" customFormat="1" ht="24" customHeight="1">
      <c r="A630" s="98" t="s">
        <v>539</v>
      </c>
      <c r="B630" s="98"/>
      <c r="C630" s="98"/>
      <c r="D630" s="98"/>
      <c r="E630" s="98"/>
      <c r="F630" s="98"/>
      <c r="G630" s="98"/>
      <c r="H630" s="57"/>
      <c r="I630" s="57"/>
      <c r="J630" s="57"/>
      <c r="K630" s="57"/>
      <c r="L630" s="57"/>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c r="AK630" s="55"/>
      <c r="AL630" s="55"/>
      <c r="AM630" s="55"/>
      <c r="AN630" s="55"/>
      <c r="AO630" s="55"/>
      <c r="AP630" s="55"/>
      <c r="AQ630" s="55"/>
      <c r="AR630" s="55"/>
      <c r="AS630" s="55"/>
      <c r="AT630" s="55"/>
      <c r="AU630" s="55"/>
      <c r="AV630" s="55"/>
      <c r="AW630" s="55"/>
      <c r="AX630" s="55"/>
      <c r="AY630" s="55"/>
      <c r="AZ630" s="55"/>
      <c r="BA630" s="55"/>
      <c r="BB630" s="55"/>
      <c r="BC630" s="55"/>
      <c r="BD630" s="55"/>
      <c r="BE630" s="55"/>
      <c r="BF630" s="55"/>
      <c r="BG630" s="55"/>
      <c r="BH630" s="55"/>
      <c r="BI630" s="55"/>
      <c r="BJ630" s="55"/>
      <c r="BK630" s="55"/>
      <c r="BL630" s="55"/>
      <c r="BM630" s="55"/>
      <c r="BN630" s="55"/>
      <c r="BO630" s="55"/>
      <c r="BP630" s="55"/>
      <c r="BQ630" s="55"/>
      <c r="BR630" s="55"/>
      <c r="BS630" s="55"/>
      <c r="BT630" s="55"/>
      <c r="BU630" s="55"/>
      <c r="BV630" s="55"/>
      <c r="BW630" s="55"/>
      <c r="BX630" s="55"/>
      <c r="BY630" s="55"/>
      <c r="BZ630" s="55"/>
      <c r="CA630" s="55"/>
      <c r="CB630" s="55"/>
      <c r="CC630" s="55"/>
      <c r="CD630" s="55"/>
      <c r="CE630" s="55"/>
      <c r="CF630" s="55"/>
      <c r="CG630" s="55"/>
      <c r="CH630" s="55"/>
      <c r="CI630" s="55"/>
      <c r="CJ630" s="55"/>
      <c r="CK630" s="55"/>
      <c r="CL630" s="55"/>
      <c r="CM630" s="55"/>
      <c r="CN630" s="55"/>
      <c r="CO630" s="55"/>
      <c r="CP630" s="55"/>
      <c r="CQ630" s="55"/>
      <c r="CR630" s="55"/>
      <c r="CS630" s="55"/>
      <c r="CT630" s="55"/>
      <c r="CU630" s="55"/>
      <c r="CV630" s="55"/>
      <c r="CW630" s="55"/>
      <c r="CX630" s="55"/>
      <c r="CY630" s="55"/>
      <c r="CZ630" s="55"/>
      <c r="DA630" s="55"/>
      <c r="DB630" s="55"/>
      <c r="DC630" s="55"/>
      <c r="DD630" s="55"/>
      <c r="DE630" s="55"/>
      <c r="DF630" s="55"/>
      <c r="DG630" s="55"/>
      <c r="DH630" s="55"/>
      <c r="DI630" s="55"/>
      <c r="DJ630" s="55"/>
      <c r="DK630" s="55"/>
      <c r="DL630" s="55"/>
      <c r="DM630" s="55"/>
      <c r="DN630" s="55"/>
      <c r="DO630" s="55"/>
      <c r="DP630" s="55"/>
      <c r="DQ630" s="55"/>
      <c r="DR630" s="55"/>
      <c r="DS630" s="55"/>
      <c r="DT630" s="55"/>
      <c r="DU630" s="55"/>
      <c r="DV630" s="55"/>
      <c r="DW630" s="55"/>
      <c r="DX630" s="55"/>
      <c r="DY630" s="55"/>
      <c r="DZ630" s="55"/>
      <c r="EA630" s="55"/>
      <c r="EB630" s="55"/>
      <c r="EC630" s="55"/>
      <c r="ED630" s="55"/>
      <c r="EE630" s="55"/>
      <c r="EF630" s="55"/>
      <c r="EG630" s="55"/>
      <c r="EH630" s="55"/>
      <c r="EI630" s="55"/>
      <c r="EJ630" s="55"/>
      <c r="EK630" s="55"/>
      <c r="EL630" s="55"/>
      <c r="EM630" s="55"/>
      <c r="EN630" s="55"/>
      <c r="EO630" s="55"/>
      <c r="EP630" s="55"/>
      <c r="EQ630" s="55"/>
      <c r="ER630" s="55"/>
      <c r="ES630" s="55"/>
      <c r="ET630" s="55"/>
      <c r="EU630" s="55"/>
      <c r="EV630" s="55"/>
      <c r="EW630" s="55"/>
      <c r="EX630" s="55"/>
      <c r="EY630" s="55"/>
      <c r="EZ630" s="55"/>
      <c r="FA630" s="55"/>
      <c r="FB630" s="55"/>
      <c r="FC630" s="55"/>
      <c r="FD630" s="55"/>
      <c r="FE630" s="55"/>
      <c r="FF630" s="55"/>
      <c r="FG630" s="55"/>
      <c r="FH630" s="55"/>
      <c r="FI630" s="55"/>
      <c r="FJ630" s="55"/>
      <c r="FK630" s="55"/>
      <c r="FL630" s="55"/>
      <c r="FM630" s="55"/>
      <c r="FN630" s="55"/>
      <c r="FO630" s="55"/>
      <c r="FP630" s="55"/>
      <c r="FQ630" s="55"/>
      <c r="FR630" s="55"/>
      <c r="FS630" s="55"/>
      <c r="FT630" s="55"/>
      <c r="FU630" s="55"/>
      <c r="FV630" s="55"/>
      <c r="FW630" s="55"/>
      <c r="FX630" s="55"/>
      <c r="FY630" s="55"/>
      <c r="FZ630" s="55"/>
      <c r="GA630" s="55"/>
      <c r="GB630" s="55"/>
      <c r="GC630" s="55"/>
      <c r="GD630" s="55"/>
      <c r="GE630" s="55"/>
      <c r="GF630" s="55"/>
      <c r="GG630" s="55"/>
      <c r="GH630" s="55"/>
      <c r="GI630" s="55"/>
      <c r="GJ630" s="55"/>
      <c r="GK630" s="55"/>
      <c r="GL630" s="55"/>
      <c r="GM630" s="55"/>
      <c r="GN630" s="55"/>
      <c r="GO630" s="55"/>
      <c r="GP630" s="55"/>
      <c r="GQ630" s="55"/>
      <c r="GR630" s="55"/>
      <c r="GS630" s="55"/>
      <c r="GT630" s="55"/>
      <c r="GU630" s="55"/>
      <c r="GV630" s="55"/>
      <c r="GW630" s="55"/>
      <c r="GX630" s="55"/>
      <c r="GY630" s="55"/>
      <c r="GZ630" s="55"/>
      <c r="HA630" s="55"/>
      <c r="HB630" s="55"/>
      <c r="HC630" s="55"/>
      <c r="HD630" s="55"/>
      <c r="HE630" s="55"/>
      <c r="HF630" s="55"/>
      <c r="HG630" s="55"/>
      <c r="HH630" s="55"/>
      <c r="HI630" s="55"/>
      <c r="HJ630" s="55"/>
      <c r="HK630" s="55"/>
      <c r="HL630" s="55"/>
      <c r="HM630" s="55"/>
      <c r="HN630" s="55"/>
      <c r="HO630" s="55"/>
      <c r="HP630" s="55"/>
      <c r="HQ630" s="55"/>
      <c r="HR630" s="55"/>
      <c r="HS630" s="55"/>
      <c r="HT630" s="55"/>
      <c r="HU630" s="55"/>
      <c r="HV630" s="55"/>
      <c r="HW630" s="55"/>
      <c r="HX630" s="55"/>
      <c r="HY630" s="55"/>
      <c r="HZ630" s="55"/>
      <c r="IA630" s="55"/>
      <c r="IB630" s="55"/>
      <c r="IC630" s="55"/>
      <c r="ID630" s="55"/>
      <c r="IE630" s="55"/>
      <c r="IF630" s="55"/>
      <c r="IG630" s="55"/>
      <c r="IH630" s="55"/>
      <c r="II630" s="55"/>
      <c r="IJ630" s="55"/>
      <c r="IK630" s="55"/>
      <c r="IL630" s="55"/>
      <c r="IM630" s="55"/>
    </row>
    <row r="631" spans="1:255">
      <c r="A631" s="23"/>
      <c r="B631" s="23"/>
      <c r="C631" s="31"/>
      <c r="D631" s="31"/>
      <c r="E631" s="31"/>
      <c r="F631" s="31"/>
      <c r="G631" s="23"/>
      <c r="H631" s="8"/>
      <c r="I631" s="24"/>
    </row>
    <row r="632" spans="1:255" s="48" customFormat="1">
      <c r="A632" s="60" t="s">
        <v>532</v>
      </c>
      <c r="B632" s="20"/>
      <c r="C632" s="21"/>
      <c r="D632" s="21"/>
      <c r="E632" s="21"/>
      <c r="F632" s="44"/>
      <c r="G632" s="45"/>
      <c r="H632" s="46"/>
      <c r="I632" s="47"/>
    </row>
    <row r="633" spans="1:255" ht="36.6" customHeight="1">
      <c r="A633" s="2"/>
      <c r="C633" s="8"/>
      <c r="E633" s="8"/>
      <c r="F633" s="34"/>
      <c r="G633" s="6"/>
      <c r="H633" s="32"/>
      <c r="I633" s="33"/>
    </row>
    <row r="634" spans="1:255" ht="18.75" customHeight="1">
      <c r="A634" s="55"/>
      <c r="B634" s="95" t="s">
        <v>540</v>
      </c>
      <c r="C634" s="95"/>
      <c r="D634" s="55"/>
      <c r="E634" s="55"/>
      <c r="F634" s="55"/>
      <c r="G634" s="55"/>
      <c r="H634" s="55"/>
      <c r="I634" s="55"/>
      <c r="J634" s="55"/>
      <c r="K634" s="55"/>
      <c r="L634" s="55"/>
      <c r="M634" s="55"/>
      <c r="N634" s="55"/>
      <c r="O634" s="55"/>
      <c r="P634" s="55"/>
      <c r="Q634" s="55"/>
      <c r="R634" s="55"/>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c r="AQ634" s="58"/>
      <c r="AR634" s="58"/>
      <c r="AS634" s="58"/>
      <c r="AT634" s="58"/>
      <c r="AU634" s="58"/>
      <c r="AV634" s="58"/>
      <c r="AW634" s="58"/>
      <c r="AX634" s="58"/>
      <c r="AY634" s="58"/>
      <c r="AZ634" s="58"/>
      <c r="BA634" s="58"/>
      <c r="BB634" s="58"/>
      <c r="BC634" s="58"/>
      <c r="BD634" s="58"/>
      <c r="BE634" s="58"/>
      <c r="BF634" s="58"/>
      <c r="BG634" s="58"/>
      <c r="BH634" s="58"/>
      <c r="BI634" s="58"/>
      <c r="BJ634" s="58"/>
      <c r="BK634" s="58"/>
      <c r="BL634" s="58"/>
      <c r="BM634" s="58"/>
      <c r="BN634" s="58"/>
      <c r="BO634" s="58"/>
      <c r="BP634" s="58"/>
      <c r="BQ634" s="58"/>
      <c r="BR634" s="58"/>
      <c r="BS634" s="58"/>
      <c r="BT634" s="58"/>
      <c r="BU634" s="58"/>
      <c r="BV634" s="58"/>
      <c r="BW634" s="58"/>
      <c r="BX634" s="58"/>
      <c r="BY634" s="58"/>
      <c r="BZ634" s="58"/>
      <c r="CA634" s="58"/>
      <c r="CB634" s="58"/>
      <c r="CC634" s="58"/>
      <c r="CD634" s="58"/>
      <c r="CE634" s="58"/>
      <c r="CF634" s="58"/>
      <c r="CG634" s="58"/>
      <c r="CH634" s="58"/>
      <c r="CI634" s="58"/>
      <c r="CJ634" s="58"/>
      <c r="CK634" s="58"/>
      <c r="CL634" s="58"/>
      <c r="CM634" s="58"/>
      <c r="CN634" s="58"/>
      <c r="CO634" s="58"/>
      <c r="CP634" s="58"/>
      <c r="CQ634" s="58"/>
      <c r="CR634" s="58"/>
      <c r="CS634" s="58"/>
      <c r="CT634" s="58"/>
      <c r="CU634" s="58"/>
      <c r="CV634" s="58"/>
      <c r="CW634" s="58"/>
      <c r="CX634" s="58"/>
      <c r="CY634" s="58"/>
      <c r="CZ634" s="58"/>
      <c r="DA634" s="58"/>
      <c r="DB634" s="58"/>
      <c r="DC634" s="58"/>
      <c r="DD634" s="58"/>
      <c r="DE634" s="58"/>
      <c r="DF634" s="58"/>
      <c r="DG634" s="58"/>
      <c r="DH634" s="58"/>
      <c r="DI634" s="58"/>
      <c r="DJ634" s="58"/>
      <c r="DK634" s="58"/>
      <c r="DL634" s="58"/>
      <c r="DM634" s="58"/>
      <c r="DN634" s="58"/>
      <c r="DO634" s="58"/>
      <c r="DP634" s="58"/>
      <c r="DQ634" s="58"/>
      <c r="DR634" s="58"/>
      <c r="DS634" s="58"/>
      <c r="DT634" s="58"/>
      <c r="DU634" s="58"/>
      <c r="DV634" s="58"/>
      <c r="DW634" s="58"/>
      <c r="DX634" s="58"/>
      <c r="DY634" s="58"/>
      <c r="DZ634" s="58"/>
      <c r="EA634" s="58"/>
      <c r="EB634" s="58"/>
      <c r="EC634" s="58"/>
      <c r="ED634" s="58"/>
      <c r="EE634" s="58"/>
      <c r="EF634" s="58"/>
      <c r="EG634" s="58"/>
      <c r="EH634" s="58"/>
      <c r="EI634" s="58"/>
      <c r="EJ634" s="58"/>
      <c r="EK634" s="58"/>
      <c r="EL634" s="58"/>
      <c r="EM634" s="58"/>
      <c r="EN634" s="58"/>
      <c r="EO634" s="58"/>
      <c r="EP634" s="58"/>
      <c r="EQ634" s="58"/>
      <c r="ER634" s="58"/>
      <c r="ES634" s="58"/>
      <c r="ET634" s="58"/>
      <c r="EU634" s="58"/>
      <c r="EV634" s="58"/>
      <c r="EW634" s="58"/>
      <c r="EX634" s="58"/>
      <c r="EY634" s="58"/>
      <c r="EZ634" s="58"/>
      <c r="FA634" s="58"/>
      <c r="FB634" s="58"/>
      <c r="FC634" s="58"/>
      <c r="FD634" s="58"/>
      <c r="FE634" s="58"/>
      <c r="FF634" s="58"/>
      <c r="FG634" s="58"/>
      <c r="FH634" s="58"/>
      <c r="FI634" s="58"/>
      <c r="FJ634" s="58"/>
      <c r="FK634" s="58"/>
      <c r="FL634" s="58"/>
      <c r="FM634" s="58"/>
      <c r="FN634" s="58"/>
      <c r="FO634" s="58"/>
      <c r="FP634" s="58"/>
      <c r="FQ634" s="58"/>
      <c r="FR634" s="58"/>
      <c r="FS634" s="58"/>
      <c r="FT634" s="58"/>
      <c r="FU634" s="58"/>
      <c r="FV634" s="58"/>
      <c r="FW634" s="58"/>
      <c r="FX634" s="58"/>
      <c r="FY634" s="58"/>
      <c r="FZ634" s="58"/>
      <c r="GA634" s="58"/>
      <c r="GB634" s="58"/>
      <c r="GC634" s="58"/>
      <c r="GD634" s="58"/>
      <c r="GE634" s="58"/>
      <c r="GF634" s="58"/>
      <c r="GG634" s="58"/>
      <c r="GH634" s="58"/>
      <c r="GI634" s="58"/>
      <c r="GJ634" s="58"/>
      <c r="GK634" s="58"/>
      <c r="GL634" s="58"/>
      <c r="GM634" s="58"/>
      <c r="GN634" s="58"/>
      <c r="GO634" s="58"/>
      <c r="GP634" s="58"/>
      <c r="GQ634" s="58"/>
      <c r="GR634" s="58"/>
      <c r="GS634" s="58"/>
      <c r="GT634" s="58"/>
      <c r="GU634" s="58"/>
      <c r="GV634" s="58"/>
      <c r="GW634" s="58"/>
      <c r="GX634" s="58"/>
      <c r="GY634" s="58"/>
      <c r="GZ634" s="58"/>
      <c r="HA634" s="58"/>
      <c r="HB634" s="58"/>
      <c r="HC634" s="58"/>
      <c r="HD634" s="58"/>
      <c r="HE634" s="58"/>
      <c r="HF634" s="58"/>
      <c r="HG634" s="58"/>
      <c r="HH634" s="58"/>
      <c r="HI634" s="58"/>
      <c r="HJ634" s="58"/>
      <c r="HK634" s="58"/>
      <c r="HL634" s="58"/>
      <c r="HM634" s="58"/>
      <c r="HN634" s="58"/>
      <c r="HO634" s="58"/>
      <c r="HP634" s="58"/>
      <c r="HQ634" s="58"/>
      <c r="HR634" s="58"/>
      <c r="HS634" s="58"/>
      <c r="HT634" s="58"/>
      <c r="HU634" s="58"/>
      <c r="HV634" s="58"/>
      <c r="HW634" s="58"/>
      <c r="HX634" s="58"/>
      <c r="HY634" s="58"/>
      <c r="HZ634" s="58"/>
      <c r="IA634" s="58"/>
      <c r="IB634" s="58"/>
      <c r="IC634" s="58"/>
      <c r="ID634" s="58"/>
      <c r="IE634" s="58"/>
      <c r="IF634" s="58"/>
      <c r="IG634" s="58"/>
      <c r="IH634" s="58"/>
      <c r="II634" s="58"/>
      <c r="IJ634" s="58"/>
      <c r="IK634" s="58"/>
      <c r="IL634" s="58"/>
      <c r="IM634" s="58"/>
      <c r="IN634" s="58"/>
      <c r="IO634" s="58"/>
      <c r="IP634" s="58"/>
      <c r="IQ634" s="58"/>
      <c r="IR634" s="58"/>
      <c r="IS634" s="58"/>
      <c r="IT634" s="58"/>
      <c r="IU634" s="58"/>
    </row>
    <row r="635" spans="1:255">
      <c r="A635" s="55"/>
      <c r="B635" s="95" t="s">
        <v>541</v>
      </c>
      <c r="C635" s="95"/>
      <c r="D635" s="55"/>
      <c r="E635" s="55"/>
      <c r="F635" s="55"/>
      <c r="G635" s="55"/>
      <c r="H635" s="55"/>
      <c r="I635" s="55"/>
      <c r="J635" s="55"/>
      <c r="K635" s="55"/>
      <c r="L635" s="55"/>
      <c r="M635" s="55"/>
      <c r="N635" s="55"/>
      <c r="O635" s="55"/>
      <c r="P635" s="55"/>
      <c r="Q635" s="55"/>
      <c r="R635" s="55"/>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c r="AQ635" s="58"/>
      <c r="AR635" s="58"/>
      <c r="AS635" s="58"/>
      <c r="AT635" s="58"/>
      <c r="AU635" s="58"/>
      <c r="AV635" s="58"/>
      <c r="AW635" s="58"/>
      <c r="AX635" s="58"/>
      <c r="AY635" s="58"/>
      <c r="AZ635" s="58"/>
      <c r="BA635" s="58"/>
      <c r="BB635" s="58"/>
      <c r="BC635" s="58"/>
      <c r="BD635" s="58"/>
      <c r="BE635" s="58"/>
      <c r="BF635" s="58"/>
      <c r="BG635" s="58"/>
      <c r="BH635" s="58"/>
      <c r="BI635" s="58"/>
      <c r="BJ635" s="58"/>
      <c r="BK635" s="58"/>
      <c r="BL635" s="58"/>
      <c r="BM635" s="58"/>
      <c r="BN635" s="58"/>
      <c r="BO635" s="58"/>
      <c r="BP635" s="58"/>
      <c r="BQ635" s="58"/>
      <c r="BR635" s="58"/>
      <c r="BS635" s="58"/>
      <c r="BT635" s="58"/>
      <c r="BU635" s="58"/>
      <c r="BV635" s="58"/>
      <c r="BW635" s="58"/>
      <c r="BX635" s="58"/>
      <c r="BY635" s="58"/>
      <c r="BZ635" s="58"/>
      <c r="CA635" s="58"/>
      <c r="CB635" s="58"/>
      <c r="CC635" s="58"/>
      <c r="CD635" s="58"/>
      <c r="CE635" s="58"/>
      <c r="CF635" s="58"/>
      <c r="CG635" s="58"/>
      <c r="CH635" s="58"/>
      <c r="CI635" s="58"/>
      <c r="CJ635" s="58"/>
      <c r="CK635" s="58"/>
      <c r="CL635" s="58"/>
      <c r="CM635" s="58"/>
      <c r="CN635" s="58"/>
      <c r="CO635" s="58"/>
      <c r="CP635" s="58"/>
      <c r="CQ635" s="58"/>
      <c r="CR635" s="58"/>
      <c r="CS635" s="58"/>
      <c r="CT635" s="58"/>
      <c r="CU635" s="58"/>
      <c r="CV635" s="58"/>
      <c r="CW635" s="58"/>
      <c r="CX635" s="58"/>
      <c r="CY635" s="58"/>
      <c r="CZ635" s="58"/>
      <c r="DA635" s="58"/>
      <c r="DB635" s="58"/>
      <c r="DC635" s="58"/>
      <c r="DD635" s="58"/>
      <c r="DE635" s="58"/>
      <c r="DF635" s="58"/>
      <c r="DG635" s="58"/>
      <c r="DH635" s="58"/>
      <c r="DI635" s="58"/>
      <c r="DJ635" s="58"/>
      <c r="DK635" s="58"/>
      <c r="DL635" s="58"/>
      <c r="DM635" s="58"/>
      <c r="DN635" s="58"/>
      <c r="DO635" s="58"/>
      <c r="DP635" s="58"/>
      <c r="DQ635" s="58"/>
      <c r="DR635" s="58"/>
      <c r="DS635" s="58"/>
      <c r="DT635" s="58"/>
      <c r="DU635" s="58"/>
      <c r="DV635" s="58"/>
      <c r="DW635" s="58"/>
      <c r="DX635" s="58"/>
      <c r="DY635" s="58"/>
      <c r="DZ635" s="58"/>
      <c r="EA635" s="58"/>
      <c r="EB635" s="58"/>
      <c r="EC635" s="58"/>
      <c r="ED635" s="58"/>
      <c r="EE635" s="58"/>
      <c r="EF635" s="58"/>
      <c r="EG635" s="58"/>
      <c r="EH635" s="58"/>
      <c r="EI635" s="58"/>
      <c r="EJ635" s="58"/>
      <c r="EK635" s="58"/>
      <c r="EL635" s="58"/>
      <c r="EM635" s="58"/>
      <c r="EN635" s="58"/>
      <c r="EO635" s="58"/>
      <c r="EP635" s="58"/>
      <c r="EQ635" s="58"/>
      <c r="ER635" s="58"/>
      <c r="ES635" s="58"/>
      <c r="ET635" s="58"/>
      <c r="EU635" s="58"/>
      <c r="EV635" s="58"/>
      <c r="EW635" s="58"/>
      <c r="EX635" s="58"/>
      <c r="EY635" s="58"/>
      <c r="EZ635" s="58"/>
      <c r="FA635" s="58"/>
      <c r="FB635" s="58"/>
      <c r="FC635" s="58"/>
      <c r="FD635" s="58"/>
      <c r="FE635" s="58"/>
      <c r="FF635" s="58"/>
      <c r="FG635" s="58"/>
      <c r="FH635" s="58"/>
      <c r="FI635" s="58"/>
      <c r="FJ635" s="58"/>
      <c r="FK635" s="58"/>
      <c r="FL635" s="58"/>
      <c r="FM635" s="58"/>
      <c r="FN635" s="58"/>
      <c r="FO635" s="58"/>
      <c r="FP635" s="58"/>
      <c r="FQ635" s="58"/>
      <c r="FR635" s="58"/>
      <c r="FS635" s="58"/>
      <c r="FT635" s="58"/>
      <c r="FU635" s="58"/>
      <c r="FV635" s="58"/>
      <c r="FW635" s="58"/>
      <c r="FX635" s="58"/>
      <c r="FY635" s="58"/>
      <c r="FZ635" s="58"/>
      <c r="GA635" s="58"/>
      <c r="GB635" s="58"/>
      <c r="GC635" s="58"/>
      <c r="GD635" s="58"/>
      <c r="GE635" s="58"/>
      <c r="GF635" s="58"/>
      <c r="GG635" s="58"/>
      <c r="GH635" s="58"/>
      <c r="GI635" s="58"/>
      <c r="GJ635" s="58"/>
      <c r="GK635" s="58"/>
      <c r="GL635" s="58"/>
      <c r="GM635" s="58"/>
      <c r="GN635" s="58"/>
      <c r="GO635" s="58"/>
      <c r="GP635" s="58"/>
      <c r="GQ635" s="58"/>
      <c r="GR635" s="58"/>
      <c r="GS635" s="58"/>
      <c r="GT635" s="58"/>
      <c r="GU635" s="58"/>
      <c r="GV635" s="58"/>
      <c r="GW635" s="58"/>
      <c r="GX635" s="58"/>
      <c r="GY635" s="58"/>
      <c r="GZ635" s="58"/>
      <c r="HA635" s="58"/>
      <c r="HB635" s="58"/>
      <c r="HC635" s="58"/>
      <c r="HD635" s="58"/>
      <c r="HE635" s="58"/>
      <c r="HF635" s="58"/>
      <c r="HG635" s="58"/>
      <c r="HH635" s="58"/>
      <c r="HI635" s="58"/>
      <c r="HJ635" s="58"/>
      <c r="HK635" s="58"/>
      <c r="HL635" s="58"/>
      <c r="HM635" s="58"/>
      <c r="HN635" s="58"/>
      <c r="HO635" s="58"/>
      <c r="HP635" s="58"/>
      <c r="HQ635" s="58"/>
      <c r="HR635" s="58"/>
      <c r="HS635" s="58"/>
      <c r="HT635" s="58"/>
      <c r="HU635" s="58"/>
      <c r="HV635" s="58"/>
      <c r="HW635" s="58"/>
      <c r="HX635" s="58"/>
      <c r="HY635" s="58"/>
      <c r="HZ635" s="58"/>
      <c r="IA635" s="58"/>
      <c r="IB635" s="58"/>
      <c r="IC635" s="58"/>
      <c r="ID635" s="58"/>
      <c r="IE635" s="58"/>
      <c r="IF635" s="58"/>
      <c r="IG635" s="58"/>
      <c r="IH635" s="58"/>
      <c r="II635" s="58"/>
      <c r="IJ635" s="58"/>
      <c r="IK635" s="58"/>
      <c r="IL635" s="58"/>
      <c r="IM635" s="58"/>
      <c r="IN635" s="58"/>
      <c r="IO635" s="58"/>
      <c r="IP635" s="58"/>
      <c r="IQ635" s="58"/>
      <c r="IR635" s="58"/>
      <c r="IS635" s="58"/>
      <c r="IT635" s="58"/>
      <c r="IU635" s="58"/>
    </row>
    <row r="636" spans="1:255">
      <c r="A636" s="59"/>
      <c r="B636" s="95" t="s">
        <v>40</v>
      </c>
      <c r="C636" s="95"/>
      <c r="D636" s="55"/>
      <c r="E636" s="55"/>
      <c r="F636" s="55"/>
      <c r="G636" s="55"/>
      <c r="H636" s="55"/>
      <c r="I636" s="55"/>
      <c r="J636" s="55"/>
      <c r="K636" s="55"/>
      <c r="L636" s="55"/>
      <c r="M636" s="55"/>
      <c r="N636" s="55"/>
      <c r="O636" s="55"/>
      <c r="P636" s="55"/>
      <c r="Q636" s="55"/>
      <c r="R636" s="55"/>
      <c r="S636" s="58"/>
      <c r="T636" s="58"/>
      <c r="U636" s="58"/>
      <c r="V636" s="58"/>
      <c r="W636" s="58"/>
      <c r="X636" s="58"/>
      <c r="Y636" s="58"/>
      <c r="Z636" s="58"/>
      <c r="AA636" s="58"/>
      <c r="AB636" s="58"/>
      <c r="AC636" s="58"/>
      <c r="AD636" s="58"/>
      <c r="AE636" s="58"/>
      <c r="AF636" s="58"/>
      <c r="AG636" s="58"/>
      <c r="AH636" s="58"/>
      <c r="AI636" s="58"/>
      <c r="AJ636" s="58"/>
      <c r="AK636" s="58"/>
      <c r="AL636" s="58"/>
      <c r="AM636" s="58"/>
      <c r="AN636" s="58"/>
      <c r="AO636" s="58"/>
      <c r="AP636" s="58"/>
      <c r="AQ636" s="58"/>
      <c r="AR636" s="58"/>
      <c r="AS636" s="58"/>
      <c r="AT636" s="58"/>
      <c r="AU636" s="58"/>
      <c r="AV636" s="58"/>
      <c r="AW636" s="58"/>
      <c r="AX636" s="58"/>
      <c r="AY636" s="58"/>
      <c r="AZ636" s="58"/>
      <c r="BA636" s="58"/>
      <c r="BB636" s="58"/>
      <c r="BC636" s="58"/>
      <c r="BD636" s="58"/>
      <c r="BE636" s="58"/>
      <c r="BF636" s="58"/>
      <c r="BG636" s="58"/>
      <c r="BH636" s="58"/>
      <c r="BI636" s="58"/>
      <c r="BJ636" s="58"/>
      <c r="BK636" s="58"/>
      <c r="BL636" s="58"/>
      <c r="BM636" s="58"/>
      <c r="BN636" s="58"/>
      <c r="BO636" s="58"/>
      <c r="BP636" s="58"/>
      <c r="BQ636" s="58"/>
      <c r="BR636" s="58"/>
      <c r="BS636" s="58"/>
      <c r="BT636" s="58"/>
      <c r="BU636" s="58"/>
      <c r="BV636" s="58"/>
      <c r="BW636" s="58"/>
      <c r="BX636" s="58"/>
      <c r="BY636" s="58"/>
      <c r="BZ636" s="58"/>
      <c r="CA636" s="58"/>
      <c r="CB636" s="58"/>
      <c r="CC636" s="58"/>
      <c r="CD636" s="58"/>
      <c r="CE636" s="58"/>
      <c r="CF636" s="58"/>
      <c r="CG636" s="58"/>
      <c r="CH636" s="58"/>
      <c r="CI636" s="58"/>
      <c r="CJ636" s="58"/>
      <c r="CK636" s="58"/>
      <c r="CL636" s="58"/>
      <c r="CM636" s="58"/>
      <c r="CN636" s="58"/>
      <c r="CO636" s="58"/>
      <c r="CP636" s="58"/>
      <c r="CQ636" s="58"/>
      <c r="CR636" s="58"/>
      <c r="CS636" s="58"/>
      <c r="CT636" s="58"/>
      <c r="CU636" s="58"/>
      <c r="CV636" s="58"/>
      <c r="CW636" s="58"/>
      <c r="CX636" s="58"/>
      <c r="CY636" s="58"/>
      <c r="CZ636" s="58"/>
      <c r="DA636" s="58"/>
      <c r="DB636" s="58"/>
      <c r="DC636" s="58"/>
      <c r="DD636" s="58"/>
      <c r="DE636" s="58"/>
      <c r="DF636" s="58"/>
      <c r="DG636" s="58"/>
      <c r="DH636" s="58"/>
      <c r="DI636" s="58"/>
      <c r="DJ636" s="58"/>
      <c r="DK636" s="58"/>
      <c r="DL636" s="58"/>
      <c r="DM636" s="58"/>
      <c r="DN636" s="58"/>
      <c r="DO636" s="58"/>
      <c r="DP636" s="58"/>
      <c r="DQ636" s="58"/>
      <c r="DR636" s="58"/>
      <c r="DS636" s="58"/>
      <c r="DT636" s="58"/>
      <c r="DU636" s="58"/>
      <c r="DV636" s="58"/>
      <c r="DW636" s="58"/>
      <c r="DX636" s="58"/>
      <c r="DY636" s="58"/>
      <c r="DZ636" s="58"/>
      <c r="EA636" s="58"/>
      <c r="EB636" s="58"/>
      <c r="EC636" s="58"/>
      <c r="ED636" s="58"/>
      <c r="EE636" s="58"/>
      <c r="EF636" s="58"/>
      <c r="EG636" s="58"/>
      <c r="EH636" s="58"/>
      <c r="EI636" s="58"/>
      <c r="EJ636" s="58"/>
      <c r="EK636" s="58"/>
      <c r="EL636" s="58"/>
      <c r="EM636" s="58"/>
      <c r="EN636" s="58"/>
      <c r="EO636" s="58"/>
      <c r="EP636" s="58"/>
      <c r="EQ636" s="58"/>
      <c r="ER636" s="58"/>
      <c r="ES636" s="58"/>
      <c r="ET636" s="58"/>
      <c r="EU636" s="58"/>
      <c r="EV636" s="58"/>
      <c r="EW636" s="58"/>
      <c r="EX636" s="58"/>
      <c r="EY636" s="58"/>
      <c r="EZ636" s="58"/>
      <c r="FA636" s="58"/>
      <c r="FB636" s="58"/>
      <c r="FC636" s="58"/>
      <c r="FD636" s="58"/>
      <c r="FE636" s="58"/>
      <c r="FF636" s="58"/>
      <c r="FG636" s="58"/>
      <c r="FH636" s="58"/>
      <c r="FI636" s="58"/>
      <c r="FJ636" s="58"/>
      <c r="FK636" s="58"/>
      <c r="FL636" s="58"/>
      <c r="FM636" s="58"/>
      <c r="FN636" s="58"/>
      <c r="FO636" s="58"/>
      <c r="FP636" s="58"/>
      <c r="FQ636" s="58"/>
      <c r="FR636" s="58"/>
      <c r="FS636" s="58"/>
      <c r="FT636" s="58"/>
      <c r="FU636" s="58"/>
      <c r="FV636" s="58"/>
      <c r="FW636" s="58"/>
      <c r="FX636" s="58"/>
      <c r="FY636" s="58"/>
      <c r="FZ636" s="58"/>
      <c r="GA636" s="58"/>
      <c r="GB636" s="58"/>
      <c r="GC636" s="58"/>
      <c r="GD636" s="58"/>
      <c r="GE636" s="58"/>
      <c r="GF636" s="58"/>
      <c r="GG636" s="58"/>
      <c r="GH636" s="58"/>
      <c r="GI636" s="58"/>
      <c r="GJ636" s="58"/>
      <c r="GK636" s="58"/>
      <c r="GL636" s="58"/>
      <c r="GM636" s="58"/>
      <c r="GN636" s="58"/>
      <c r="GO636" s="58"/>
      <c r="GP636" s="58"/>
      <c r="GQ636" s="58"/>
      <c r="GR636" s="58"/>
      <c r="GS636" s="58"/>
      <c r="GT636" s="58"/>
      <c r="GU636" s="58"/>
      <c r="GV636" s="58"/>
      <c r="GW636" s="58"/>
      <c r="GX636" s="58"/>
      <c r="GY636" s="58"/>
      <c r="GZ636" s="58"/>
      <c r="HA636" s="58"/>
      <c r="HB636" s="58"/>
      <c r="HC636" s="58"/>
      <c r="HD636" s="58"/>
      <c r="HE636" s="58"/>
      <c r="HF636" s="58"/>
      <c r="HG636" s="58"/>
      <c r="HH636" s="58"/>
      <c r="HI636" s="58"/>
      <c r="HJ636" s="58"/>
      <c r="HK636" s="58"/>
      <c r="HL636" s="58"/>
      <c r="HM636" s="58"/>
      <c r="HN636" s="58"/>
      <c r="HO636" s="58"/>
      <c r="HP636" s="58"/>
      <c r="HQ636" s="58"/>
      <c r="HR636" s="58"/>
      <c r="HS636" s="58"/>
      <c r="HT636" s="58"/>
      <c r="HU636" s="58"/>
      <c r="HV636" s="58"/>
      <c r="HW636" s="58"/>
      <c r="HX636" s="58"/>
      <c r="HY636" s="58"/>
      <c r="HZ636" s="58"/>
      <c r="IA636" s="58"/>
      <c r="IB636" s="58"/>
      <c r="IC636" s="58"/>
      <c r="ID636" s="58"/>
      <c r="IE636" s="58"/>
      <c r="IF636" s="58"/>
      <c r="IG636" s="58"/>
      <c r="IH636" s="58"/>
      <c r="II636" s="58"/>
      <c r="IJ636" s="58"/>
      <c r="IK636" s="58"/>
      <c r="IL636" s="58"/>
      <c r="IM636" s="58"/>
      <c r="IN636" s="58"/>
      <c r="IO636" s="58"/>
      <c r="IP636" s="58"/>
      <c r="IQ636" s="58"/>
      <c r="IR636" s="58"/>
      <c r="IS636" s="58"/>
      <c r="IT636" s="58"/>
      <c r="IU636" s="58"/>
    </row>
    <row r="637" spans="1:255">
      <c r="A637" s="32"/>
      <c r="B637" s="7"/>
      <c r="C637" s="9"/>
      <c r="D637" s="9"/>
      <c r="E637" s="29"/>
      <c r="F637" s="34"/>
      <c r="G637" s="6"/>
      <c r="H637" s="32"/>
      <c r="I637" s="33"/>
    </row>
    <row r="638" spans="1:255">
      <c r="A638" s="35"/>
      <c r="B638" s="110"/>
      <c r="C638" s="110"/>
      <c r="D638" s="110"/>
      <c r="E638" s="110"/>
      <c r="F638" s="34"/>
      <c r="G638" s="6"/>
      <c r="H638" s="32"/>
      <c r="I638" s="33"/>
    </row>
    <row r="639" spans="1:255">
      <c r="A639" s="32"/>
      <c r="B639" s="36"/>
      <c r="C639" s="37"/>
      <c r="D639" s="38"/>
      <c r="E639" s="39"/>
      <c r="F639" s="34"/>
      <c r="G639" s="6"/>
      <c r="H639" s="32"/>
      <c r="I639" s="33"/>
    </row>
  </sheetData>
  <mergeCells count="34">
    <mergeCell ref="A624:D624"/>
    <mergeCell ref="B634:C634"/>
    <mergeCell ref="A629:G629"/>
    <mergeCell ref="G15:G16"/>
    <mergeCell ref="B638:E638"/>
    <mergeCell ref="A1:G1"/>
    <mergeCell ref="F3:G3"/>
    <mergeCell ref="A7:G7"/>
    <mergeCell ref="A8:B10"/>
    <mergeCell ref="C8:G8"/>
    <mergeCell ref="C9:G9"/>
    <mergeCell ref="C10:G10"/>
    <mergeCell ref="A11:B11"/>
    <mergeCell ref="C11:G11"/>
    <mergeCell ref="B15:B16"/>
    <mergeCell ref="A15:A16"/>
    <mergeCell ref="F15:F16"/>
    <mergeCell ref="A622:G622"/>
    <mergeCell ref="C15:C16"/>
    <mergeCell ref="E15:E16"/>
    <mergeCell ref="B635:C635"/>
    <mergeCell ref="B636:C636"/>
    <mergeCell ref="A12:G13"/>
    <mergeCell ref="D15:D16"/>
    <mergeCell ref="A630:G630"/>
    <mergeCell ref="A615:F615"/>
    <mergeCell ref="A617:I617"/>
    <mergeCell ref="A619:G619"/>
    <mergeCell ref="A620:G620"/>
    <mergeCell ref="A621:G621"/>
    <mergeCell ref="A625:G625"/>
    <mergeCell ref="A626:G626"/>
    <mergeCell ref="A627:G627"/>
    <mergeCell ref="A628:G628"/>
  </mergeCells>
  <phoneticPr fontId="7" type="noConversion"/>
  <pageMargins left="0.70866141732283472" right="0.70866141732283472" top="0" bottom="0" header="0.31496062992125984" footer="0.31496062992125984"/>
  <pageSetup paperSize="9"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423D-E257-441A-AED7-1B1743752E4C}">
  <dimension ref="A1:S70"/>
  <sheetViews>
    <sheetView zoomScale="70" zoomScaleNormal="70" workbookViewId="0">
      <selection activeCell="Z11" sqref="Z11"/>
    </sheetView>
  </sheetViews>
  <sheetFormatPr defaultRowHeight="13.8"/>
  <cols>
    <col min="1" max="1" width="8.88671875" style="53"/>
    <col min="2" max="2" width="74.33203125" style="53" customWidth="1"/>
    <col min="3" max="3" width="15.33203125" style="53" customWidth="1"/>
    <col min="4" max="19" width="7.44140625" style="53" customWidth="1"/>
    <col min="20" max="25" width="8.88671875" style="53"/>
    <col min="26" max="26" width="77.21875" style="53" customWidth="1"/>
    <col min="27" max="16384" width="8.88671875" style="53"/>
  </cols>
  <sheetData>
    <row r="1" spans="1:19" ht="21">
      <c r="A1" s="111" t="s">
        <v>12</v>
      </c>
      <c r="B1" s="111"/>
      <c r="C1" s="111"/>
      <c r="D1" s="111"/>
      <c r="E1" s="111"/>
      <c r="F1" s="111"/>
      <c r="G1" s="111"/>
      <c r="H1" s="111"/>
      <c r="I1" s="111"/>
      <c r="J1" s="111"/>
      <c r="K1" s="111"/>
      <c r="L1" s="111"/>
      <c r="M1" s="111"/>
      <c r="N1" s="111"/>
      <c r="O1" s="111"/>
      <c r="P1" s="111"/>
      <c r="Q1" s="111"/>
      <c r="R1" s="111"/>
      <c r="S1" s="111"/>
    </row>
    <row r="2" spans="1:19" ht="21">
      <c r="A2" s="2"/>
      <c r="J2" s="12"/>
      <c r="K2" s="12"/>
      <c r="L2" s="12"/>
      <c r="M2" s="12"/>
      <c r="N2" s="12"/>
      <c r="O2" s="12"/>
      <c r="P2" s="61"/>
      <c r="S2" s="12" t="s">
        <v>542</v>
      </c>
    </row>
    <row r="3" spans="1:19" ht="21">
      <c r="A3" s="2"/>
      <c r="H3" s="13"/>
      <c r="J3" s="13"/>
      <c r="K3" s="13"/>
      <c r="L3" s="13"/>
      <c r="M3" s="13"/>
      <c r="N3" s="13"/>
      <c r="O3" s="13"/>
      <c r="S3" s="13" t="s">
        <v>25</v>
      </c>
    </row>
    <row r="4" spans="1:19" ht="21">
      <c r="A4" s="2"/>
      <c r="B4" s="2"/>
      <c r="C4" s="2"/>
      <c r="D4" s="2"/>
      <c r="E4" s="2"/>
      <c r="F4" s="2"/>
      <c r="G4" s="2"/>
      <c r="H4" s="2"/>
      <c r="I4" s="2"/>
      <c r="J4" s="2"/>
      <c r="K4" s="2"/>
      <c r="L4" s="2"/>
      <c r="M4" s="2"/>
      <c r="N4" s="2"/>
      <c r="O4" s="2"/>
      <c r="P4" s="2"/>
      <c r="Q4" s="2"/>
      <c r="R4" s="2"/>
      <c r="S4" s="1"/>
    </row>
    <row r="5" spans="1:19" ht="41.4" customHeight="1">
      <c r="A5" s="118" t="s">
        <v>543</v>
      </c>
      <c r="B5" s="118"/>
      <c r="C5" s="118"/>
      <c r="D5" s="118"/>
      <c r="E5" s="118"/>
      <c r="F5" s="118"/>
      <c r="G5" s="118"/>
      <c r="H5" s="118"/>
      <c r="I5" s="118"/>
      <c r="J5" s="118"/>
      <c r="K5" s="118"/>
      <c r="L5" s="118"/>
      <c r="M5" s="118"/>
      <c r="N5" s="118"/>
      <c r="O5" s="118"/>
      <c r="P5" s="118"/>
      <c r="Q5" s="118"/>
      <c r="R5" s="118"/>
      <c r="S5" s="118"/>
    </row>
    <row r="6" spans="1:19">
      <c r="A6" s="119" t="s">
        <v>13</v>
      </c>
      <c r="B6" s="120"/>
      <c r="C6" s="114" t="s">
        <v>14</v>
      </c>
      <c r="D6" s="114"/>
      <c r="E6" s="114"/>
      <c r="F6" s="114"/>
      <c r="G6" s="114"/>
      <c r="H6" s="114"/>
      <c r="I6" s="114"/>
      <c r="J6" s="114"/>
      <c r="K6" s="114"/>
      <c r="L6" s="114"/>
      <c r="M6" s="114"/>
      <c r="N6" s="114"/>
      <c r="O6" s="114"/>
      <c r="P6" s="114"/>
      <c r="Q6" s="114"/>
      <c r="R6" s="114"/>
      <c r="S6" s="114"/>
    </row>
    <row r="7" spans="1:19">
      <c r="A7" s="121"/>
      <c r="B7" s="122"/>
      <c r="C7" s="114" t="s">
        <v>15</v>
      </c>
      <c r="D7" s="114"/>
      <c r="E7" s="114"/>
      <c r="F7" s="114"/>
      <c r="G7" s="114"/>
      <c r="H7" s="114"/>
      <c r="I7" s="114"/>
      <c r="J7" s="114"/>
      <c r="K7" s="114"/>
      <c r="L7" s="114"/>
      <c r="M7" s="114"/>
      <c r="N7" s="114"/>
      <c r="O7" s="114"/>
      <c r="P7" s="114"/>
      <c r="Q7" s="114"/>
      <c r="R7" s="114"/>
      <c r="S7" s="114"/>
    </row>
    <row r="8" spans="1:19">
      <c r="A8" s="123"/>
      <c r="B8" s="124"/>
      <c r="C8" s="114" t="s">
        <v>16</v>
      </c>
      <c r="D8" s="114"/>
      <c r="E8" s="114"/>
      <c r="F8" s="114"/>
      <c r="G8" s="114"/>
      <c r="H8" s="114"/>
      <c r="I8" s="114"/>
      <c r="J8" s="114"/>
      <c r="K8" s="114"/>
      <c r="L8" s="114"/>
      <c r="M8" s="114"/>
      <c r="N8" s="114"/>
      <c r="O8" s="114"/>
      <c r="P8" s="114"/>
      <c r="Q8" s="114"/>
      <c r="R8" s="114"/>
      <c r="S8" s="114"/>
    </row>
    <row r="9" spans="1:19">
      <c r="A9" s="125" t="s">
        <v>17</v>
      </c>
      <c r="B9" s="126"/>
      <c r="C9" s="114" t="s">
        <v>18</v>
      </c>
      <c r="D9" s="114"/>
      <c r="E9" s="114"/>
      <c r="F9" s="114"/>
      <c r="G9" s="114"/>
      <c r="H9" s="114"/>
      <c r="I9" s="114"/>
      <c r="J9" s="114"/>
      <c r="K9" s="114"/>
      <c r="L9" s="114"/>
      <c r="M9" s="114"/>
      <c r="N9" s="114"/>
      <c r="O9" s="114"/>
      <c r="P9" s="114"/>
      <c r="Q9" s="114"/>
      <c r="R9" s="114"/>
      <c r="S9" s="114"/>
    </row>
    <row r="11" spans="1:19" ht="162" customHeight="1">
      <c r="A11" s="127" t="s">
        <v>590</v>
      </c>
      <c r="B11" s="127"/>
      <c r="C11" s="127"/>
      <c r="D11" s="127"/>
      <c r="E11" s="127"/>
      <c r="F11" s="127"/>
      <c r="G11" s="127"/>
      <c r="H11" s="127"/>
      <c r="I11" s="127"/>
      <c r="J11" s="127"/>
      <c r="K11" s="127"/>
      <c r="L11" s="127"/>
      <c r="M11" s="127"/>
      <c r="N11" s="127"/>
      <c r="O11" s="127"/>
      <c r="P11" s="127"/>
      <c r="Q11" s="127"/>
      <c r="R11" s="127"/>
      <c r="S11" s="127"/>
    </row>
    <row r="12" spans="1:19" ht="162" customHeight="1">
      <c r="A12" s="127"/>
      <c r="B12" s="127"/>
      <c r="C12" s="127"/>
      <c r="D12" s="127"/>
      <c r="E12" s="127"/>
      <c r="F12" s="127"/>
      <c r="G12" s="127"/>
      <c r="H12" s="127"/>
      <c r="I12" s="127"/>
      <c r="J12" s="127"/>
      <c r="K12" s="127"/>
      <c r="L12" s="127"/>
      <c r="M12" s="127"/>
      <c r="N12" s="127"/>
      <c r="O12" s="127"/>
      <c r="P12" s="127"/>
      <c r="Q12" s="127"/>
      <c r="R12" s="127"/>
      <c r="S12" s="127"/>
    </row>
    <row r="13" spans="1:19" ht="322.2" customHeight="1">
      <c r="A13" s="127"/>
      <c r="B13" s="127"/>
      <c r="C13" s="127"/>
      <c r="D13" s="127"/>
      <c r="E13" s="127"/>
      <c r="F13" s="127"/>
      <c r="G13" s="127"/>
      <c r="H13" s="127"/>
      <c r="I13" s="127"/>
      <c r="J13" s="127"/>
      <c r="K13" s="127"/>
      <c r="L13" s="127"/>
      <c r="M13" s="127"/>
      <c r="N13" s="127"/>
      <c r="O13" s="127"/>
      <c r="P13" s="127"/>
      <c r="Q13" s="127"/>
      <c r="R13" s="127"/>
      <c r="S13" s="127"/>
    </row>
    <row r="14" spans="1:19" ht="15.6">
      <c r="A14" s="128"/>
      <c r="B14" s="128"/>
      <c r="C14" s="128"/>
      <c r="D14" s="128"/>
      <c r="E14" s="128"/>
      <c r="F14" s="128"/>
      <c r="G14" s="128"/>
      <c r="H14" s="128"/>
      <c r="I14" s="128"/>
      <c r="J14" s="128"/>
      <c r="K14" s="128"/>
      <c r="L14" s="128"/>
      <c r="M14" s="128"/>
      <c r="N14" s="128"/>
      <c r="O14" s="128"/>
      <c r="P14" s="128"/>
      <c r="Q14" s="128"/>
      <c r="R14" s="128"/>
      <c r="S14" s="128"/>
    </row>
    <row r="15" spans="1:19" ht="15.6">
      <c r="A15" s="129" t="s">
        <v>0</v>
      </c>
      <c r="B15" s="129" t="s">
        <v>26</v>
      </c>
      <c r="C15" s="129" t="s">
        <v>27</v>
      </c>
      <c r="D15" s="129"/>
      <c r="E15" s="129"/>
      <c r="F15" s="129"/>
      <c r="G15" s="129"/>
      <c r="H15" s="129"/>
      <c r="I15" s="129"/>
      <c r="J15" s="129"/>
      <c r="K15" s="129"/>
      <c r="L15" s="129"/>
      <c r="M15" s="129"/>
      <c r="N15" s="129"/>
      <c r="O15" s="129"/>
      <c r="P15" s="129"/>
      <c r="Q15" s="129"/>
      <c r="R15" s="129"/>
      <c r="S15" s="129"/>
    </row>
    <row r="16" spans="1:19" ht="15.6">
      <c r="A16" s="129"/>
      <c r="B16" s="129"/>
      <c r="C16" s="129"/>
      <c r="D16" s="130" t="s">
        <v>585</v>
      </c>
      <c r="E16" s="131"/>
      <c r="F16" s="131"/>
      <c r="G16" s="131"/>
      <c r="H16" s="129" t="s">
        <v>586</v>
      </c>
      <c r="I16" s="129"/>
      <c r="J16" s="129"/>
      <c r="K16" s="129"/>
      <c r="L16" s="129" t="s">
        <v>587</v>
      </c>
      <c r="M16" s="129"/>
      <c r="N16" s="129"/>
      <c r="O16" s="129"/>
      <c r="P16" s="129" t="s">
        <v>588</v>
      </c>
      <c r="Q16" s="129"/>
      <c r="R16" s="129"/>
      <c r="S16" s="129"/>
    </row>
    <row r="17" spans="1:19" ht="15.6">
      <c r="A17" s="129"/>
      <c r="B17" s="129"/>
      <c r="C17" s="129"/>
      <c r="D17" s="62">
        <v>1</v>
      </c>
      <c r="E17" s="62">
        <v>2</v>
      </c>
      <c r="F17" s="62">
        <v>3</v>
      </c>
      <c r="G17" s="63">
        <v>4</v>
      </c>
      <c r="H17" s="62">
        <v>1</v>
      </c>
      <c r="I17" s="62">
        <v>2</v>
      </c>
      <c r="J17" s="62">
        <v>3</v>
      </c>
      <c r="K17" s="62">
        <v>4</v>
      </c>
      <c r="L17" s="62">
        <v>1</v>
      </c>
      <c r="M17" s="62">
        <v>2</v>
      </c>
      <c r="N17" s="62">
        <v>3</v>
      </c>
      <c r="O17" s="62">
        <v>4</v>
      </c>
      <c r="P17" s="62">
        <v>1</v>
      </c>
      <c r="Q17" s="62">
        <v>2</v>
      </c>
      <c r="R17" s="62">
        <v>3</v>
      </c>
      <c r="S17" s="62">
        <v>4</v>
      </c>
    </row>
    <row r="18" spans="1:19" ht="15.6" customHeight="1">
      <c r="A18" s="71">
        <v>0</v>
      </c>
      <c r="B18" s="72" t="s">
        <v>28</v>
      </c>
      <c r="C18" s="73"/>
      <c r="D18" s="74"/>
      <c r="E18" s="75"/>
      <c r="F18" s="75"/>
      <c r="G18" s="76"/>
      <c r="H18" s="73"/>
      <c r="I18" s="73"/>
      <c r="J18" s="73"/>
      <c r="K18" s="73"/>
      <c r="L18" s="73"/>
      <c r="M18" s="73"/>
      <c r="N18" s="73"/>
      <c r="O18" s="73"/>
      <c r="P18" s="73"/>
      <c r="Q18" s="73"/>
      <c r="R18" s="73"/>
      <c r="S18" s="134" t="s">
        <v>30</v>
      </c>
    </row>
    <row r="19" spans="1:19" ht="31.2" customHeight="1">
      <c r="A19" s="71">
        <v>1</v>
      </c>
      <c r="B19" s="72" t="s">
        <v>29</v>
      </c>
      <c r="C19" s="72"/>
      <c r="D19" s="72"/>
      <c r="E19" s="77"/>
      <c r="F19" s="78"/>
      <c r="G19" s="79"/>
      <c r="H19" s="79"/>
      <c r="I19" s="79"/>
      <c r="J19" s="79"/>
      <c r="K19" s="79"/>
      <c r="L19" s="79"/>
      <c r="M19" s="79"/>
      <c r="N19" s="79"/>
      <c r="O19" s="79"/>
      <c r="P19" s="80"/>
      <c r="Q19" s="79"/>
      <c r="R19" s="79"/>
      <c r="S19" s="135"/>
    </row>
    <row r="20" spans="1:19" ht="15.6">
      <c r="A20" s="71">
        <v>2</v>
      </c>
      <c r="B20" s="72" t="s">
        <v>31</v>
      </c>
      <c r="C20" s="72"/>
      <c r="D20" s="72"/>
      <c r="E20" s="72"/>
      <c r="F20" s="81"/>
      <c r="G20" s="79"/>
      <c r="H20" s="79"/>
      <c r="I20" s="79"/>
      <c r="J20" s="79"/>
      <c r="K20" s="79"/>
      <c r="L20" s="79"/>
      <c r="M20" s="79"/>
      <c r="N20" s="79"/>
      <c r="O20" s="79"/>
      <c r="P20" s="80"/>
      <c r="Q20" s="79"/>
      <c r="R20" s="79"/>
      <c r="S20" s="135"/>
    </row>
    <row r="21" spans="1:19" ht="15.6">
      <c r="A21" s="71">
        <v>3</v>
      </c>
      <c r="B21" s="72" t="s">
        <v>32</v>
      </c>
      <c r="C21" s="73" t="s">
        <v>33</v>
      </c>
      <c r="D21" s="82"/>
      <c r="E21" s="83"/>
      <c r="F21" s="84"/>
      <c r="G21" s="84"/>
      <c r="H21" s="84"/>
      <c r="I21" s="84"/>
      <c r="J21" s="84"/>
      <c r="K21" s="84"/>
      <c r="L21" s="84"/>
      <c r="M21" s="84"/>
      <c r="N21" s="84"/>
      <c r="O21" s="84"/>
      <c r="P21" s="85"/>
      <c r="Q21" s="84"/>
      <c r="R21" s="84"/>
      <c r="S21" s="135"/>
    </row>
    <row r="22" spans="1:19" ht="15.6">
      <c r="A22" s="71">
        <v>4</v>
      </c>
      <c r="B22" s="72" t="s">
        <v>34</v>
      </c>
      <c r="C22" s="73" t="s">
        <v>33</v>
      </c>
      <c r="D22" s="82"/>
      <c r="E22" s="86"/>
      <c r="F22" s="87"/>
      <c r="G22" s="87"/>
      <c r="H22" s="87"/>
      <c r="I22" s="87"/>
      <c r="J22" s="87"/>
      <c r="K22" s="87"/>
      <c r="L22" s="87"/>
      <c r="M22" s="87"/>
      <c r="N22" s="87"/>
      <c r="O22" s="87"/>
      <c r="P22" s="88"/>
      <c r="Q22" s="87"/>
      <c r="R22" s="87"/>
      <c r="S22" s="135"/>
    </row>
    <row r="23" spans="1:19" ht="15.6">
      <c r="A23" s="71">
        <v>5</v>
      </c>
      <c r="B23" s="72" t="s">
        <v>35</v>
      </c>
      <c r="C23" s="73" t="s">
        <v>33</v>
      </c>
      <c r="D23" s="82"/>
      <c r="E23" s="89"/>
      <c r="F23" s="90"/>
      <c r="G23" s="90"/>
      <c r="H23" s="90"/>
      <c r="I23" s="90"/>
      <c r="J23" s="90"/>
      <c r="K23" s="90"/>
      <c r="L23" s="90"/>
      <c r="M23" s="90"/>
      <c r="N23" s="90"/>
      <c r="O23" s="90"/>
      <c r="P23" s="91"/>
      <c r="Q23" s="90"/>
      <c r="R23" s="90"/>
      <c r="S23" s="135"/>
    </row>
    <row r="24" spans="1:19" ht="15.6">
      <c r="A24" s="71">
        <v>6</v>
      </c>
      <c r="B24" s="72" t="s">
        <v>53</v>
      </c>
      <c r="C24" s="79"/>
      <c r="D24" s="79"/>
      <c r="E24" s="79"/>
      <c r="F24" s="79"/>
      <c r="G24" s="79"/>
      <c r="H24" s="79"/>
      <c r="I24" s="79"/>
      <c r="J24" s="79"/>
      <c r="K24" s="79"/>
      <c r="L24" s="79"/>
      <c r="M24" s="79"/>
      <c r="N24" s="79"/>
      <c r="O24" s="79"/>
      <c r="P24" s="80"/>
      <c r="Q24" s="79"/>
      <c r="R24" s="79"/>
      <c r="S24" s="135"/>
    </row>
    <row r="25" spans="1:19" ht="15.6">
      <c r="A25" s="71" t="s">
        <v>547</v>
      </c>
      <c r="B25" s="72" t="s">
        <v>52</v>
      </c>
      <c r="C25" s="79"/>
      <c r="D25" s="79"/>
      <c r="E25" s="79"/>
      <c r="F25" s="79"/>
      <c r="G25" s="79"/>
      <c r="H25" s="79"/>
      <c r="I25" s="79"/>
      <c r="J25" s="79"/>
      <c r="K25" s="79"/>
      <c r="L25" s="79"/>
      <c r="M25" s="79"/>
      <c r="N25" s="79"/>
      <c r="O25" s="79"/>
      <c r="P25" s="80"/>
      <c r="Q25" s="79"/>
      <c r="R25" s="79"/>
      <c r="S25" s="135"/>
    </row>
    <row r="26" spans="1:19" ht="15.6">
      <c r="A26" s="71" t="s">
        <v>548</v>
      </c>
      <c r="B26" s="72" t="s">
        <v>61</v>
      </c>
      <c r="C26" s="79"/>
      <c r="D26" s="79"/>
      <c r="E26" s="79"/>
      <c r="F26" s="79"/>
      <c r="G26" s="79"/>
      <c r="H26" s="79"/>
      <c r="I26" s="79"/>
      <c r="J26" s="79"/>
      <c r="K26" s="79"/>
      <c r="L26" s="79"/>
      <c r="M26" s="79"/>
      <c r="N26" s="79"/>
      <c r="O26" s="79"/>
      <c r="P26" s="80"/>
      <c r="Q26" s="79"/>
      <c r="R26" s="79"/>
      <c r="S26" s="135"/>
    </row>
    <row r="27" spans="1:19" ht="15.6">
      <c r="A27" s="71" t="s">
        <v>549</v>
      </c>
      <c r="B27" s="72" t="s">
        <v>62</v>
      </c>
      <c r="C27" s="79"/>
      <c r="D27" s="79"/>
      <c r="E27" s="79"/>
      <c r="F27" s="79"/>
      <c r="G27" s="79"/>
      <c r="H27" s="79"/>
      <c r="I27" s="79"/>
      <c r="J27" s="79"/>
      <c r="K27" s="79"/>
      <c r="L27" s="79"/>
      <c r="M27" s="79"/>
      <c r="N27" s="79"/>
      <c r="O27" s="79"/>
      <c r="P27" s="80"/>
      <c r="Q27" s="79"/>
      <c r="R27" s="79"/>
      <c r="S27" s="135"/>
    </row>
    <row r="28" spans="1:19" ht="15.6">
      <c r="A28" s="71" t="s">
        <v>550</v>
      </c>
      <c r="B28" s="72" t="s">
        <v>78</v>
      </c>
      <c r="C28" s="79"/>
      <c r="D28" s="79"/>
      <c r="E28" s="79"/>
      <c r="F28" s="79"/>
      <c r="G28" s="79"/>
      <c r="H28" s="79"/>
      <c r="I28" s="79"/>
      <c r="J28" s="79"/>
      <c r="K28" s="79"/>
      <c r="L28" s="79"/>
      <c r="M28" s="79"/>
      <c r="N28" s="79"/>
      <c r="O28" s="79"/>
      <c r="P28" s="80"/>
      <c r="Q28" s="79"/>
      <c r="R28" s="79"/>
      <c r="S28" s="135"/>
    </row>
    <row r="29" spans="1:19" ht="15.6">
      <c r="A29" s="71" t="s">
        <v>551</v>
      </c>
      <c r="B29" s="72" t="s">
        <v>62</v>
      </c>
      <c r="C29" s="79"/>
      <c r="D29" s="79"/>
      <c r="E29" s="79"/>
      <c r="F29" s="79"/>
      <c r="G29" s="79"/>
      <c r="H29" s="79"/>
      <c r="I29" s="79"/>
      <c r="J29" s="79"/>
      <c r="K29" s="79"/>
      <c r="L29" s="79"/>
      <c r="M29" s="79"/>
      <c r="N29" s="79"/>
      <c r="O29" s="79"/>
      <c r="P29" s="80"/>
      <c r="Q29" s="79"/>
      <c r="R29" s="79"/>
      <c r="S29" s="135"/>
    </row>
    <row r="30" spans="1:19" ht="15.6">
      <c r="A30" s="71" t="s">
        <v>552</v>
      </c>
      <c r="B30" s="72" t="s">
        <v>101</v>
      </c>
      <c r="C30" s="79"/>
      <c r="D30" s="79"/>
      <c r="E30" s="79"/>
      <c r="F30" s="79"/>
      <c r="G30" s="79"/>
      <c r="H30" s="79"/>
      <c r="I30" s="79"/>
      <c r="J30" s="79"/>
      <c r="K30" s="79"/>
      <c r="L30" s="79"/>
      <c r="M30" s="79"/>
      <c r="N30" s="79"/>
      <c r="O30" s="79"/>
      <c r="P30" s="80"/>
      <c r="Q30" s="79"/>
      <c r="R30" s="79"/>
      <c r="S30" s="135"/>
    </row>
    <row r="31" spans="1:19" ht="15.6">
      <c r="A31" s="71" t="s">
        <v>553</v>
      </c>
      <c r="B31" s="72" t="s">
        <v>120</v>
      </c>
      <c r="C31" s="79"/>
      <c r="D31" s="79"/>
      <c r="E31" s="79"/>
      <c r="F31" s="79"/>
      <c r="G31" s="79"/>
      <c r="H31" s="79"/>
      <c r="I31" s="79"/>
      <c r="J31" s="79"/>
      <c r="K31" s="79"/>
      <c r="L31" s="79"/>
      <c r="M31" s="79"/>
      <c r="N31" s="79"/>
      <c r="O31" s="79"/>
      <c r="P31" s="80"/>
      <c r="Q31" s="79"/>
      <c r="R31" s="79"/>
      <c r="S31" s="135"/>
    </row>
    <row r="32" spans="1:19" ht="15.6">
      <c r="A32" s="71" t="s">
        <v>554</v>
      </c>
      <c r="B32" s="72" t="s">
        <v>150</v>
      </c>
      <c r="C32" s="79"/>
      <c r="D32" s="79"/>
      <c r="E32" s="79"/>
      <c r="F32" s="79"/>
      <c r="G32" s="79"/>
      <c r="H32" s="79"/>
      <c r="I32" s="79"/>
      <c r="J32" s="79"/>
      <c r="K32" s="79"/>
      <c r="L32" s="79"/>
      <c r="M32" s="79"/>
      <c r="N32" s="79"/>
      <c r="O32" s="79"/>
      <c r="P32" s="80"/>
      <c r="Q32" s="79"/>
      <c r="R32" s="79"/>
      <c r="S32" s="135"/>
    </row>
    <row r="33" spans="1:19" ht="15.6">
      <c r="A33" s="71" t="s">
        <v>555</v>
      </c>
      <c r="B33" s="72" t="s">
        <v>170</v>
      </c>
      <c r="C33" s="79"/>
      <c r="D33" s="79"/>
      <c r="E33" s="79"/>
      <c r="F33" s="79"/>
      <c r="G33" s="79"/>
      <c r="H33" s="79"/>
      <c r="I33" s="79"/>
      <c r="J33" s="79"/>
      <c r="K33" s="79"/>
      <c r="L33" s="79"/>
      <c r="M33" s="79"/>
      <c r="N33" s="79"/>
      <c r="O33" s="79"/>
      <c r="P33" s="80"/>
      <c r="Q33" s="79"/>
      <c r="R33" s="79"/>
      <c r="S33" s="135"/>
    </row>
    <row r="34" spans="1:19" ht="15.6">
      <c r="A34" s="71" t="s">
        <v>556</v>
      </c>
      <c r="B34" s="72" t="s">
        <v>171</v>
      </c>
      <c r="C34" s="79"/>
      <c r="D34" s="79"/>
      <c r="E34" s="79"/>
      <c r="F34" s="79"/>
      <c r="G34" s="79"/>
      <c r="H34" s="79"/>
      <c r="I34" s="79"/>
      <c r="J34" s="79"/>
      <c r="K34" s="79"/>
      <c r="L34" s="79"/>
      <c r="M34" s="79"/>
      <c r="N34" s="79"/>
      <c r="O34" s="79"/>
      <c r="P34" s="80"/>
      <c r="Q34" s="79"/>
      <c r="R34" s="79"/>
      <c r="S34" s="135"/>
    </row>
    <row r="35" spans="1:19" ht="15.6">
      <c r="A35" s="71" t="s">
        <v>557</v>
      </c>
      <c r="B35" s="72" t="s">
        <v>199</v>
      </c>
      <c r="C35" s="79"/>
      <c r="D35" s="79"/>
      <c r="E35" s="79"/>
      <c r="F35" s="79"/>
      <c r="G35" s="79"/>
      <c r="H35" s="92"/>
      <c r="I35" s="92"/>
      <c r="J35" s="92"/>
      <c r="K35" s="92"/>
      <c r="L35" s="92"/>
      <c r="M35" s="92"/>
      <c r="N35" s="92"/>
      <c r="O35" s="92"/>
      <c r="P35" s="80"/>
      <c r="Q35" s="92"/>
      <c r="R35" s="92"/>
      <c r="S35" s="135"/>
    </row>
    <row r="36" spans="1:19" ht="15.6">
      <c r="A36" s="71" t="s">
        <v>558</v>
      </c>
      <c r="B36" s="72" t="s">
        <v>242</v>
      </c>
      <c r="C36" s="79"/>
      <c r="D36" s="79"/>
      <c r="E36" s="79"/>
      <c r="F36" s="79"/>
      <c r="G36" s="79"/>
      <c r="H36" s="92"/>
      <c r="I36" s="92"/>
      <c r="J36" s="92"/>
      <c r="K36" s="92"/>
      <c r="L36" s="92"/>
      <c r="M36" s="92"/>
      <c r="N36" s="92"/>
      <c r="O36" s="92"/>
      <c r="P36" s="80"/>
      <c r="Q36" s="92"/>
      <c r="R36" s="92"/>
      <c r="S36" s="135"/>
    </row>
    <row r="37" spans="1:19" ht="15.6">
      <c r="A37" s="71" t="s">
        <v>559</v>
      </c>
      <c r="B37" s="72" t="s">
        <v>244</v>
      </c>
      <c r="C37" s="79"/>
      <c r="D37" s="79"/>
      <c r="E37" s="79"/>
      <c r="F37" s="79"/>
      <c r="G37" s="79"/>
      <c r="H37" s="92"/>
      <c r="I37" s="92"/>
      <c r="J37" s="92"/>
      <c r="K37" s="92"/>
      <c r="L37" s="92"/>
      <c r="M37" s="92"/>
      <c r="N37" s="92"/>
      <c r="O37" s="92"/>
      <c r="P37" s="80"/>
      <c r="Q37" s="92"/>
      <c r="R37" s="92"/>
      <c r="S37" s="135"/>
    </row>
    <row r="38" spans="1:19" ht="15.6">
      <c r="A38" s="71" t="s">
        <v>560</v>
      </c>
      <c r="B38" s="72" t="s">
        <v>245</v>
      </c>
      <c r="C38" s="79"/>
      <c r="D38" s="79"/>
      <c r="E38" s="79"/>
      <c r="F38" s="79"/>
      <c r="G38" s="79"/>
      <c r="H38" s="92"/>
      <c r="I38" s="92"/>
      <c r="J38" s="92"/>
      <c r="K38" s="92"/>
      <c r="L38" s="92"/>
      <c r="M38" s="92"/>
      <c r="N38" s="92"/>
      <c r="O38" s="92"/>
      <c r="P38" s="80"/>
      <c r="Q38" s="92"/>
      <c r="R38" s="92"/>
      <c r="S38" s="135"/>
    </row>
    <row r="39" spans="1:19" ht="15.6">
      <c r="A39" s="71" t="s">
        <v>561</v>
      </c>
      <c r="B39" s="72" t="s">
        <v>259</v>
      </c>
      <c r="C39" s="79"/>
      <c r="D39" s="79"/>
      <c r="E39" s="79"/>
      <c r="F39" s="92"/>
      <c r="G39" s="92"/>
      <c r="H39" s="92"/>
      <c r="I39" s="92"/>
      <c r="J39" s="92"/>
      <c r="K39" s="92"/>
      <c r="L39" s="92"/>
      <c r="M39" s="92"/>
      <c r="N39" s="92"/>
      <c r="O39" s="92"/>
      <c r="P39" s="80"/>
      <c r="Q39" s="92"/>
      <c r="R39" s="92"/>
      <c r="S39" s="135"/>
    </row>
    <row r="40" spans="1:19" ht="15.6">
      <c r="A40" s="71" t="s">
        <v>562</v>
      </c>
      <c r="B40" s="72" t="s">
        <v>306</v>
      </c>
      <c r="C40" s="79"/>
      <c r="D40" s="79"/>
      <c r="E40" s="79"/>
      <c r="F40" s="92"/>
      <c r="G40" s="92"/>
      <c r="H40" s="92"/>
      <c r="I40" s="92"/>
      <c r="J40" s="92"/>
      <c r="K40" s="92"/>
      <c r="L40" s="92"/>
      <c r="M40" s="92"/>
      <c r="N40" s="92"/>
      <c r="O40" s="92"/>
      <c r="P40" s="80"/>
      <c r="Q40" s="92"/>
      <c r="R40" s="92"/>
      <c r="S40" s="135"/>
    </row>
    <row r="41" spans="1:19" ht="15.6">
      <c r="A41" s="71" t="s">
        <v>563</v>
      </c>
      <c r="B41" s="72" t="s">
        <v>320</v>
      </c>
      <c r="C41" s="79"/>
      <c r="D41" s="79"/>
      <c r="E41" s="79"/>
      <c r="F41" s="79"/>
      <c r="G41" s="79"/>
      <c r="H41" s="92"/>
      <c r="I41" s="92"/>
      <c r="J41" s="92"/>
      <c r="K41" s="92"/>
      <c r="L41" s="92"/>
      <c r="M41" s="92"/>
      <c r="N41" s="92"/>
      <c r="O41" s="92"/>
      <c r="P41" s="80"/>
      <c r="Q41" s="92"/>
      <c r="R41" s="92"/>
      <c r="S41" s="135"/>
    </row>
    <row r="42" spans="1:19" ht="15.6">
      <c r="A42" s="71" t="s">
        <v>564</v>
      </c>
      <c r="B42" s="72" t="s">
        <v>321</v>
      </c>
      <c r="C42" s="79"/>
      <c r="D42" s="79"/>
      <c r="E42" s="79"/>
      <c r="F42" s="79"/>
      <c r="G42" s="79"/>
      <c r="H42" s="92"/>
      <c r="I42" s="92"/>
      <c r="J42" s="92"/>
      <c r="K42" s="92"/>
      <c r="L42" s="92"/>
      <c r="M42" s="92"/>
      <c r="N42" s="92"/>
      <c r="O42" s="92"/>
      <c r="P42" s="80"/>
      <c r="Q42" s="92"/>
      <c r="R42" s="92"/>
      <c r="S42" s="135"/>
    </row>
    <row r="43" spans="1:19" ht="15.6">
      <c r="A43" s="71" t="s">
        <v>565</v>
      </c>
      <c r="B43" s="72" t="s">
        <v>340</v>
      </c>
      <c r="C43" s="79"/>
      <c r="D43" s="79"/>
      <c r="E43" s="79"/>
      <c r="F43" s="79"/>
      <c r="G43" s="79"/>
      <c r="H43" s="92"/>
      <c r="I43" s="92"/>
      <c r="J43" s="92"/>
      <c r="K43" s="92"/>
      <c r="L43" s="92"/>
      <c r="M43" s="92"/>
      <c r="N43" s="92"/>
      <c r="O43" s="92"/>
      <c r="P43" s="80"/>
      <c r="Q43" s="92"/>
      <c r="R43" s="92"/>
      <c r="S43" s="135"/>
    </row>
    <row r="44" spans="1:19" ht="15.6">
      <c r="A44" s="71" t="s">
        <v>566</v>
      </c>
      <c r="B44" s="72" t="s">
        <v>376</v>
      </c>
      <c r="C44" s="79"/>
      <c r="D44" s="79"/>
      <c r="E44" s="79"/>
      <c r="F44" s="79"/>
      <c r="G44" s="79"/>
      <c r="H44" s="92"/>
      <c r="I44" s="92"/>
      <c r="J44" s="92"/>
      <c r="K44" s="92"/>
      <c r="L44" s="92"/>
      <c r="M44" s="92"/>
      <c r="N44" s="92"/>
      <c r="O44" s="92"/>
      <c r="P44" s="80"/>
      <c r="Q44" s="92"/>
      <c r="R44" s="92"/>
      <c r="S44" s="135"/>
    </row>
    <row r="45" spans="1:19" ht="15.6">
      <c r="A45" s="71" t="s">
        <v>567</v>
      </c>
      <c r="B45" s="72" t="s">
        <v>377</v>
      </c>
      <c r="C45" s="79"/>
      <c r="D45" s="79"/>
      <c r="E45" s="79"/>
      <c r="F45" s="79"/>
      <c r="G45" s="79"/>
      <c r="H45" s="92"/>
      <c r="I45" s="92"/>
      <c r="J45" s="92"/>
      <c r="K45" s="92"/>
      <c r="L45" s="92"/>
      <c r="M45" s="92"/>
      <c r="N45" s="92"/>
      <c r="O45" s="92"/>
      <c r="P45" s="80"/>
      <c r="Q45" s="92"/>
      <c r="R45" s="92"/>
      <c r="S45" s="135"/>
    </row>
    <row r="46" spans="1:19" ht="15.6">
      <c r="A46" s="71" t="s">
        <v>568</v>
      </c>
      <c r="B46" s="72" t="s">
        <v>378</v>
      </c>
      <c r="C46" s="79"/>
      <c r="D46" s="79"/>
      <c r="E46" s="79"/>
      <c r="F46" s="79"/>
      <c r="G46" s="79"/>
      <c r="H46" s="92"/>
      <c r="I46" s="92"/>
      <c r="J46" s="92"/>
      <c r="K46" s="92"/>
      <c r="L46" s="92"/>
      <c r="M46" s="92"/>
      <c r="N46" s="92"/>
      <c r="O46" s="92"/>
      <c r="P46" s="80"/>
      <c r="Q46" s="92"/>
      <c r="R46" s="92"/>
      <c r="S46" s="135"/>
    </row>
    <row r="47" spans="1:19" ht="15.6">
      <c r="A47" s="71" t="s">
        <v>569</v>
      </c>
      <c r="B47" s="72" t="s">
        <v>382</v>
      </c>
      <c r="C47" s="79"/>
      <c r="D47" s="79"/>
      <c r="E47" s="79"/>
      <c r="F47" s="79"/>
      <c r="G47" s="79"/>
      <c r="H47" s="92"/>
      <c r="I47" s="92"/>
      <c r="J47" s="92"/>
      <c r="K47" s="92"/>
      <c r="L47" s="92"/>
      <c r="M47" s="92"/>
      <c r="N47" s="92"/>
      <c r="O47" s="92"/>
      <c r="P47" s="80"/>
      <c r="Q47" s="92"/>
      <c r="R47" s="92"/>
      <c r="S47" s="135"/>
    </row>
    <row r="48" spans="1:19" ht="15.6">
      <c r="A48" s="71" t="s">
        <v>570</v>
      </c>
      <c r="B48" s="72" t="s">
        <v>384</v>
      </c>
      <c r="C48" s="79"/>
      <c r="D48" s="79"/>
      <c r="E48" s="79"/>
      <c r="F48" s="79"/>
      <c r="G48" s="79"/>
      <c r="H48" s="92"/>
      <c r="I48" s="92"/>
      <c r="J48" s="92"/>
      <c r="K48" s="92"/>
      <c r="L48" s="92"/>
      <c r="M48" s="92"/>
      <c r="N48" s="92"/>
      <c r="O48" s="92"/>
      <c r="P48" s="80"/>
      <c r="Q48" s="92"/>
      <c r="R48" s="92"/>
      <c r="S48" s="135"/>
    </row>
    <row r="49" spans="1:19" ht="15.6">
      <c r="A49" s="71" t="s">
        <v>571</v>
      </c>
      <c r="B49" s="72" t="s">
        <v>385</v>
      </c>
      <c r="C49" s="79"/>
      <c r="D49" s="79"/>
      <c r="E49" s="79"/>
      <c r="F49" s="79"/>
      <c r="G49" s="79"/>
      <c r="H49" s="92"/>
      <c r="I49" s="92"/>
      <c r="J49" s="92"/>
      <c r="K49" s="92"/>
      <c r="L49" s="92"/>
      <c r="M49" s="92"/>
      <c r="N49" s="92"/>
      <c r="O49" s="92"/>
      <c r="P49" s="80"/>
      <c r="Q49" s="92"/>
      <c r="R49" s="92"/>
      <c r="S49" s="135"/>
    </row>
    <row r="50" spans="1:19" ht="31.2">
      <c r="A50" s="71" t="s">
        <v>572</v>
      </c>
      <c r="B50" s="72" t="s">
        <v>407</v>
      </c>
      <c r="C50" s="79"/>
      <c r="D50" s="79"/>
      <c r="E50" s="79"/>
      <c r="F50" s="79"/>
      <c r="G50" s="79"/>
      <c r="H50" s="92"/>
      <c r="I50" s="92"/>
      <c r="J50" s="92"/>
      <c r="K50" s="92"/>
      <c r="L50" s="92"/>
      <c r="M50" s="92"/>
      <c r="N50" s="92"/>
      <c r="O50" s="92"/>
      <c r="P50" s="80"/>
      <c r="Q50" s="92"/>
      <c r="R50" s="92"/>
      <c r="S50" s="135"/>
    </row>
    <row r="51" spans="1:19" ht="31.2">
      <c r="A51" s="71" t="s">
        <v>573</v>
      </c>
      <c r="B51" s="72" t="s">
        <v>410</v>
      </c>
      <c r="C51" s="79"/>
      <c r="D51" s="79"/>
      <c r="E51" s="79"/>
      <c r="F51" s="79"/>
      <c r="G51" s="79"/>
      <c r="H51" s="92"/>
      <c r="I51" s="92"/>
      <c r="J51" s="92"/>
      <c r="K51" s="92"/>
      <c r="L51" s="92"/>
      <c r="M51" s="92"/>
      <c r="N51" s="92"/>
      <c r="O51" s="92"/>
      <c r="P51" s="80"/>
      <c r="Q51" s="92"/>
      <c r="R51" s="92"/>
      <c r="S51" s="135"/>
    </row>
    <row r="52" spans="1:19" ht="15.6">
      <c r="A52" s="71" t="s">
        <v>574</v>
      </c>
      <c r="B52" s="72" t="s">
        <v>412</v>
      </c>
      <c r="C52" s="79"/>
      <c r="D52" s="79"/>
      <c r="E52" s="79"/>
      <c r="F52" s="79"/>
      <c r="G52" s="79"/>
      <c r="H52" s="92"/>
      <c r="I52" s="92"/>
      <c r="J52" s="92"/>
      <c r="K52" s="92"/>
      <c r="L52" s="92"/>
      <c r="M52" s="92"/>
      <c r="N52" s="92"/>
      <c r="O52" s="92"/>
      <c r="P52" s="80"/>
      <c r="Q52" s="92"/>
      <c r="R52" s="92"/>
      <c r="S52" s="135"/>
    </row>
    <row r="53" spans="1:19" ht="15.6">
      <c r="A53" s="71" t="s">
        <v>575</v>
      </c>
      <c r="B53" s="72" t="s">
        <v>414</v>
      </c>
      <c r="C53" s="79"/>
      <c r="D53" s="79"/>
      <c r="E53" s="79"/>
      <c r="F53" s="79"/>
      <c r="G53" s="79"/>
      <c r="H53" s="92"/>
      <c r="I53" s="92"/>
      <c r="J53" s="92"/>
      <c r="K53" s="92"/>
      <c r="L53" s="92"/>
      <c r="M53" s="92"/>
      <c r="N53" s="92"/>
      <c r="O53" s="92"/>
      <c r="P53" s="80"/>
      <c r="Q53" s="92"/>
      <c r="R53" s="92"/>
      <c r="S53" s="135"/>
    </row>
    <row r="54" spans="1:19" ht="15.6">
      <c r="A54" s="71" t="s">
        <v>576</v>
      </c>
      <c r="B54" s="72" t="s">
        <v>436</v>
      </c>
      <c r="C54" s="79"/>
      <c r="D54" s="79"/>
      <c r="E54" s="79"/>
      <c r="F54" s="79"/>
      <c r="G54" s="79"/>
      <c r="H54" s="92"/>
      <c r="I54" s="92"/>
      <c r="J54" s="92"/>
      <c r="K54" s="92"/>
      <c r="L54" s="92"/>
      <c r="M54" s="92"/>
      <c r="N54" s="92"/>
      <c r="O54" s="92"/>
      <c r="P54" s="80"/>
      <c r="Q54" s="92"/>
      <c r="R54" s="92"/>
      <c r="S54" s="135"/>
    </row>
    <row r="55" spans="1:19" ht="15.6">
      <c r="A55" s="71" t="s">
        <v>577</v>
      </c>
      <c r="B55" s="72" t="s">
        <v>440</v>
      </c>
      <c r="C55" s="79"/>
      <c r="D55" s="79"/>
      <c r="E55" s="79"/>
      <c r="F55" s="79"/>
      <c r="G55" s="79"/>
      <c r="H55" s="92"/>
      <c r="I55" s="92"/>
      <c r="J55" s="92"/>
      <c r="K55" s="92"/>
      <c r="L55" s="92"/>
      <c r="M55" s="92"/>
      <c r="N55" s="92"/>
      <c r="O55" s="92"/>
      <c r="P55" s="80"/>
      <c r="Q55" s="92"/>
      <c r="R55" s="92"/>
      <c r="S55" s="135"/>
    </row>
    <row r="56" spans="1:19" ht="15.6">
      <c r="A56" s="71" t="s">
        <v>578</v>
      </c>
      <c r="B56" s="72" t="s">
        <v>465</v>
      </c>
      <c r="C56" s="79"/>
      <c r="D56" s="79"/>
      <c r="E56" s="79"/>
      <c r="F56" s="79"/>
      <c r="G56" s="79"/>
      <c r="H56" s="92"/>
      <c r="I56" s="92"/>
      <c r="J56" s="92"/>
      <c r="K56" s="92"/>
      <c r="L56" s="92"/>
      <c r="M56" s="92"/>
      <c r="N56" s="92"/>
      <c r="O56" s="92"/>
      <c r="P56" s="80"/>
      <c r="Q56" s="92"/>
      <c r="R56" s="92"/>
      <c r="S56" s="135"/>
    </row>
    <row r="57" spans="1:19" ht="31.2">
      <c r="A57" s="71" t="s">
        <v>579</v>
      </c>
      <c r="B57" s="72" t="s">
        <v>489</v>
      </c>
      <c r="C57" s="79"/>
      <c r="D57" s="79"/>
      <c r="E57" s="79"/>
      <c r="F57" s="79"/>
      <c r="G57" s="79"/>
      <c r="H57" s="92"/>
      <c r="I57" s="92"/>
      <c r="J57" s="92"/>
      <c r="K57" s="92"/>
      <c r="L57" s="92"/>
      <c r="M57" s="92"/>
      <c r="N57" s="92"/>
      <c r="O57" s="92"/>
      <c r="P57" s="80"/>
      <c r="Q57" s="92"/>
      <c r="R57" s="92"/>
      <c r="S57" s="135"/>
    </row>
    <row r="58" spans="1:19" ht="15.6">
      <c r="A58" s="71" t="s">
        <v>580</v>
      </c>
      <c r="B58" s="72" t="s">
        <v>490</v>
      </c>
      <c r="C58" s="79"/>
      <c r="D58" s="79"/>
      <c r="E58" s="79"/>
      <c r="F58" s="79"/>
      <c r="G58" s="79"/>
      <c r="H58" s="92"/>
      <c r="I58" s="92"/>
      <c r="J58" s="92"/>
      <c r="K58" s="92"/>
      <c r="L58" s="92"/>
      <c r="M58" s="92"/>
      <c r="N58" s="92"/>
      <c r="O58" s="92"/>
      <c r="P58" s="80"/>
      <c r="Q58" s="92"/>
      <c r="R58" s="92"/>
      <c r="S58" s="135"/>
    </row>
    <row r="59" spans="1:19" ht="15.6">
      <c r="A59" s="71" t="s">
        <v>581</v>
      </c>
      <c r="B59" s="72" t="s">
        <v>526</v>
      </c>
      <c r="C59" s="79"/>
      <c r="D59" s="79"/>
      <c r="E59" s="79"/>
      <c r="F59" s="79"/>
      <c r="G59" s="79"/>
      <c r="H59" s="92"/>
      <c r="I59" s="92"/>
      <c r="J59" s="92"/>
      <c r="K59" s="92"/>
      <c r="L59" s="92"/>
      <c r="M59" s="92"/>
      <c r="N59" s="92"/>
      <c r="O59" s="92"/>
      <c r="P59" s="80"/>
      <c r="Q59" s="92"/>
      <c r="R59" s="92"/>
      <c r="S59" s="135"/>
    </row>
    <row r="60" spans="1:19" ht="15.6">
      <c r="A60" s="71" t="s">
        <v>582</v>
      </c>
      <c r="B60" s="72" t="s">
        <v>545</v>
      </c>
      <c r="C60" s="79"/>
      <c r="D60" s="79"/>
      <c r="E60" s="79"/>
      <c r="F60" s="79"/>
      <c r="G60" s="79"/>
      <c r="H60" s="79"/>
      <c r="I60" s="79"/>
      <c r="J60" s="79"/>
      <c r="K60" s="79"/>
      <c r="L60" s="79"/>
      <c r="M60" s="79"/>
      <c r="N60" s="79"/>
      <c r="O60" s="79"/>
      <c r="P60" s="80"/>
      <c r="Q60" s="79"/>
      <c r="R60" s="79"/>
      <c r="S60" s="136"/>
    </row>
    <row r="61" spans="1:19" ht="15.6">
      <c r="A61" s="71" t="s">
        <v>583</v>
      </c>
      <c r="B61" s="72" t="s">
        <v>546</v>
      </c>
      <c r="C61" s="79"/>
      <c r="D61" s="79"/>
      <c r="E61" s="79"/>
      <c r="F61" s="79"/>
      <c r="G61" s="79"/>
      <c r="H61" s="79"/>
      <c r="I61" s="79"/>
      <c r="J61" s="79"/>
      <c r="K61" s="79"/>
      <c r="L61" s="79"/>
      <c r="M61" s="79"/>
      <c r="N61" s="79"/>
      <c r="O61" s="79"/>
      <c r="P61" s="80"/>
      <c r="Q61" s="79"/>
      <c r="R61" s="92"/>
      <c r="S61" s="70"/>
    </row>
    <row r="62" spans="1:19" ht="15.6">
      <c r="A62" s="64"/>
      <c r="B62" s="65"/>
      <c r="H62" s="66"/>
      <c r="I62" s="66"/>
      <c r="J62" s="66"/>
      <c r="K62" s="66"/>
      <c r="L62" s="66"/>
      <c r="M62" s="66"/>
      <c r="N62" s="66"/>
      <c r="O62" s="66"/>
      <c r="P62" s="67"/>
      <c r="Q62" s="66"/>
      <c r="R62" s="66"/>
      <c r="S62" s="68"/>
    </row>
    <row r="63" spans="1:19" ht="15.6">
      <c r="A63" s="65"/>
      <c r="B63" s="65"/>
      <c r="C63" s="65"/>
      <c r="D63" s="65"/>
      <c r="E63" s="65"/>
      <c r="F63" s="65"/>
      <c r="G63" s="65"/>
      <c r="H63" s="65"/>
      <c r="I63" s="65"/>
      <c r="J63" s="65"/>
      <c r="K63" s="65"/>
      <c r="L63" s="65"/>
      <c r="M63" s="65"/>
      <c r="N63" s="65"/>
      <c r="O63" s="65"/>
      <c r="P63" s="65"/>
      <c r="Q63" s="65"/>
      <c r="R63" s="65"/>
      <c r="S63" s="65"/>
    </row>
    <row r="64" spans="1:19" ht="15.6">
      <c r="A64" s="64"/>
      <c r="B64" s="132" t="s">
        <v>36</v>
      </c>
      <c r="C64" s="132"/>
      <c r="D64" s="132"/>
      <c r="E64" s="132"/>
      <c r="F64" s="132"/>
      <c r="G64" s="132"/>
      <c r="H64" s="132"/>
      <c r="I64" s="132"/>
      <c r="J64" s="132"/>
      <c r="K64" s="132"/>
      <c r="L64" s="132"/>
      <c r="M64" s="132"/>
      <c r="N64" s="132"/>
      <c r="O64" s="132"/>
      <c r="R64" s="69"/>
    </row>
    <row r="65" spans="1:19" ht="15.6">
      <c r="A65" s="64"/>
      <c r="B65" s="133"/>
      <c r="C65" s="133"/>
      <c r="D65" s="133"/>
      <c r="E65" s="133"/>
      <c r="F65" s="133"/>
      <c r="G65" s="133"/>
      <c r="H65" s="133"/>
      <c r="I65" s="133"/>
      <c r="J65" s="133"/>
      <c r="K65" s="133"/>
      <c r="L65" s="133"/>
      <c r="M65" s="133"/>
      <c r="N65" s="133"/>
      <c r="O65" s="133"/>
      <c r="P65" s="133"/>
      <c r="Q65" s="133"/>
      <c r="R65" s="133"/>
      <c r="S65" s="133"/>
    </row>
    <row r="66" spans="1:19">
      <c r="A66" s="11"/>
      <c r="B66" s="11"/>
      <c r="C66" s="11"/>
      <c r="D66" s="11"/>
      <c r="E66" s="11"/>
      <c r="F66" s="11"/>
      <c r="G66" s="11"/>
      <c r="H66" s="11"/>
      <c r="I66" s="11"/>
      <c r="J66" s="11"/>
      <c r="K66" s="11"/>
      <c r="L66" s="11"/>
      <c r="M66" s="11"/>
      <c r="N66" s="11"/>
      <c r="O66" s="11"/>
      <c r="P66" s="11"/>
      <c r="Q66" s="11"/>
      <c r="R66" s="11"/>
      <c r="S66" s="11"/>
    </row>
    <row r="67" spans="1:19">
      <c r="A67" s="11"/>
      <c r="B67" s="53" t="s">
        <v>37</v>
      </c>
      <c r="C67" s="11"/>
      <c r="D67" s="11"/>
      <c r="E67" s="11"/>
      <c r="F67" s="11"/>
      <c r="G67" s="11"/>
      <c r="H67" s="11"/>
      <c r="I67" s="11"/>
      <c r="J67" s="11"/>
      <c r="K67" s="11"/>
      <c r="L67" s="11"/>
      <c r="M67" s="11"/>
      <c r="N67" s="11"/>
      <c r="O67" s="11"/>
      <c r="P67" s="11"/>
      <c r="Q67" s="11"/>
      <c r="R67" s="11"/>
      <c r="S67" s="11"/>
    </row>
    <row r="68" spans="1:19">
      <c r="A68" s="11"/>
      <c r="B68" s="53" t="s">
        <v>38</v>
      </c>
      <c r="C68" s="11"/>
      <c r="D68" s="11"/>
      <c r="E68" s="11"/>
      <c r="F68" s="11"/>
      <c r="G68" s="11"/>
      <c r="H68" s="11"/>
      <c r="I68" s="11"/>
      <c r="J68" s="11"/>
      <c r="K68" s="11"/>
      <c r="L68" s="11"/>
      <c r="M68" s="11"/>
      <c r="N68" s="11"/>
      <c r="O68" s="11"/>
      <c r="P68" s="11"/>
      <c r="Q68" s="11"/>
      <c r="R68" s="11"/>
      <c r="S68" s="11"/>
    </row>
    <row r="69" spans="1:19">
      <c r="A69" s="11"/>
      <c r="B69" s="53" t="s">
        <v>39</v>
      </c>
      <c r="C69" s="11"/>
      <c r="D69" s="11"/>
      <c r="E69" s="11"/>
      <c r="F69" s="11"/>
      <c r="G69" s="11"/>
      <c r="H69" s="11"/>
      <c r="I69" s="11"/>
      <c r="J69" s="11"/>
      <c r="K69" s="11"/>
      <c r="L69" s="11"/>
      <c r="M69" s="11"/>
      <c r="N69" s="11"/>
      <c r="O69" s="11"/>
      <c r="P69" s="11"/>
      <c r="Q69" s="11"/>
      <c r="R69" s="11"/>
      <c r="S69" s="11"/>
    </row>
    <row r="70" spans="1:19">
      <c r="A70" s="11"/>
      <c r="B70" s="53" t="s">
        <v>40</v>
      </c>
      <c r="C70" s="11"/>
      <c r="D70" s="11"/>
      <c r="E70" s="11"/>
      <c r="F70" s="11"/>
      <c r="G70" s="11"/>
      <c r="H70" s="11"/>
      <c r="I70" s="11"/>
      <c r="J70" s="11"/>
      <c r="K70" s="11"/>
      <c r="L70" s="11"/>
      <c r="M70" s="11"/>
      <c r="N70" s="11"/>
      <c r="O70" s="11"/>
      <c r="P70" s="11"/>
      <c r="Q70" s="11"/>
      <c r="R70" s="11"/>
      <c r="S70" s="11"/>
    </row>
  </sheetData>
  <protectedRanges>
    <protectedRange sqref="A1:A9 S4:S5 B1:S1 B4:R9" name="Заголовок_1"/>
  </protectedRanges>
  <mergeCells count="21">
    <mergeCell ref="B64:O64"/>
    <mergeCell ref="B65:S65"/>
    <mergeCell ref="H16:K16"/>
    <mergeCell ref="L16:O16"/>
    <mergeCell ref="P16:S16"/>
    <mergeCell ref="S18:S60"/>
    <mergeCell ref="A9:B9"/>
    <mergeCell ref="C9:S9"/>
    <mergeCell ref="A11:S13"/>
    <mergeCell ref="A14:S14"/>
    <mergeCell ref="A15:A17"/>
    <mergeCell ref="B15:B17"/>
    <mergeCell ref="C15:C17"/>
    <mergeCell ref="D15:S15"/>
    <mergeCell ref="D16:G16"/>
    <mergeCell ref="A1:S1"/>
    <mergeCell ref="A5:S5"/>
    <mergeCell ref="A6:B8"/>
    <mergeCell ref="C6:S6"/>
    <mergeCell ref="C7:S7"/>
    <mergeCell ref="C8:S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Цінова пропозиція</vt:lpstr>
      <vt:lpstr>Календарний _графік</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2025-11-26T11:21:53Z</dcterms:modified>
  <cp:category/>
  <cp:contentStatus/>
</cp:coreProperties>
</file>