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70" documentId="13_ncr:1_{E61B6D90-791F-4464-B501-4E49F6C5C490}" xr6:coauthVersionLast="47" xr6:coauthVersionMax="47" xr10:uidLastSave="{4A700C50-A341-4177-8ED9-46F8820012CF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Пропозиція_товари!$A$1:$H$44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/>
  <c r="G26" i="6"/>
  <c r="G18" i="6" l="1"/>
  <c r="G19" i="6"/>
  <c r="G20" i="6"/>
  <c r="G23" i="6"/>
  <c r="F27" i="6" s="1"/>
  <c r="G17" i="6"/>
  <c r="G15" i="6"/>
  <c r="F21" i="6" l="1"/>
</calcChain>
</file>

<file path=xl/sharedStrings.xml><?xml version="1.0" encoding="utf-8"?>
<sst xmlns="http://schemas.openxmlformats.org/spreadsheetml/2006/main" count="65" uniqueCount="57">
  <si>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</si>
  <si>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</si>
  <si>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</si>
  <si>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</si>
  <si>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</si>
  <si>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</si>
  <si>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</si>
  <si>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</si>
  <si>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</si>
  <si>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</si>
  <si>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</si>
  <si>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</si>
  <si>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</si>
  <si>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</si>
  <si>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</si>
  <si>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</si>
  <si>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</si>
  <si>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</si>
  <si>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</si>
  <si>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</si>
  <si>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Додаток №2467-2469NM до Запиту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</si>
  <si>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обладнання для мультимедійного та комунікаційного забезпечення для ефективної діяльності Громадських центрів ТЧХУ.</t>
    </r>
  </si>
  <si>
    <t>ЛОТ 1</t>
  </si>
  <si>
    <t>Система фонового звучання з мікрофонами</t>
  </si>
  <si>
    <t>Проекційний екран</t>
  </si>
  <si>
    <t>Відеопроектор</t>
  </si>
  <si>
    <t>Кронштейн для відеопроектора</t>
  </si>
  <si>
    <t>Комплект системи відеоконференцзв’язку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</si>
  <si>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</si>
  <si>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ЛОТ 2</t>
  </si>
  <si>
    <t>ЛОТ №3</t>
  </si>
  <si>
    <t>Тип розміщення: стельовий
Колір: сріблястий (Silver)
Механізм: похилі
Максимальне навантаження: 10-20 кг
Гарантія: від 12 міс</t>
  </si>
  <si>
    <t>Кронштейн під телевізор</t>
  </si>
  <si>
    <t>Всього вартість пропозиції по ЛОТ №2, грн*</t>
  </si>
  <si>
    <t>Всього вартість пропозиції по ЛОТ №3, грн*</t>
  </si>
  <si>
    <t>Тип кріплення: фіксоване
Вид кріплення: настінне
Мінімальна діагональ телевізора: 32"
Максимальна діагональ телевізора: 77"
Максимальне навантаження (вага телевізора): 75 кг
Мінімальна відстань від стіни: 15 мм</t>
  </si>
  <si>
    <t xml:space="preserve"> ** Закупівля здійснюється окремими позиціями/лотами.</t>
  </si>
  <si>
    <t>Ми погоджуємося та ознайомлені з умовами типового Договору  ТЧХУ (Додаток №2 до Запиту).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</si>
  <si>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</si>
  <si>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2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2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</si>
  <si>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</si>
  <si>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</si>
  <si>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             </t>
  </si>
  <si>
    <r>
      <t xml:space="preserve">                                  МП                                  підпис                               ПІБ 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   ДАТА</t>
    </r>
  </si>
  <si>
    <r>
      <t xml:space="preserve">Обов'язково вказати:
модель;
</t>
    </r>
    <r>
      <rPr>
        <b/>
        <i/>
        <u/>
        <sz val="12"/>
        <color rgb="FFFF0000"/>
        <rFont val="Times New Roman"/>
        <family val="1"/>
        <charset val="204"/>
      </rPr>
      <t>артикул;</t>
    </r>
    <r>
      <rPr>
        <b/>
        <i/>
        <sz val="12"/>
        <color rgb="FFFF0000"/>
        <rFont val="Times New Roman"/>
        <family val="1"/>
        <charset val="204"/>
      </rPr>
      <t xml:space="preserve">
ключові параметри та характеристики продукції, що пропонується Учасником</t>
    </r>
  </si>
  <si>
    <r>
      <rPr>
        <b/>
        <i/>
        <sz val="14"/>
        <color theme="1"/>
        <rFont val="Times New Roman"/>
        <family val="1"/>
        <charset val="204"/>
      </rPr>
      <t xml:space="preserve">                                     Умови Оплати:</t>
    </r>
    <r>
      <rPr>
        <i/>
        <sz val="14"/>
        <color theme="1"/>
        <rFont val="Times New Roman"/>
        <family val="1"/>
        <charset val="204"/>
      </rPr>
      <t xml:space="preserve"> ____________________________ (</t>
    </r>
    <r>
      <rPr>
        <i/>
        <sz val="14"/>
        <color rgb="FFFF0000"/>
        <rFont val="Times New Roman"/>
        <family val="1"/>
        <charset val="204"/>
      </rPr>
      <t>пропозиція Учасника</t>
    </r>
    <r>
      <rPr>
        <i/>
        <sz val="14"/>
        <color theme="1"/>
        <rFont val="Times New Roman"/>
        <family val="1"/>
        <charset val="204"/>
      </rPr>
      <t>)</t>
    </r>
  </si>
  <si>
    <r>
      <rPr>
        <b/>
        <i/>
        <sz val="11"/>
        <color theme="1"/>
        <rFont val="Calibri"/>
        <family val="2"/>
        <charset val="204"/>
      </rPr>
      <t xml:space="preserve">Переносна акумуляторна портативна колонка ZXX-1011 800Вт із мікрофонами 
або аналог, не гірше наведених характеристик
</t>
    </r>
    <r>
      <rPr>
        <i/>
        <sz val="11"/>
        <color theme="1"/>
        <rFont val="Calibri"/>
        <family val="2"/>
      </rPr>
      <t xml:space="preserve">
Розміри: 45х72х36 см
Потужність: 800 Вт
Ручки та колеса складані
Вхід під акустичну стійку
Мікрофонні входи: 2 шт. Jack 6.3"
У комплекті: 2 мікрофони</t>
    </r>
  </si>
  <si>
    <t xml:space="preserve">Допускаються будь-які аналоги з технічними та функціональними характеристиками не гірше наведених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</si>
  <si>
    <r>
      <t xml:space="preserve">Смартфон Galaxy A16 8/256Gb Black 
</t>
    </r>
    <r>
      <rPr>
        <b/>
        <i/>
        <sz val="14"/>
        <color theme="1"/>
        <rFont val="Times New Roman"/>
        <family val="1"/>
        <charset val="204"/>
      </rPr>
      <t>Аналоги не розглядаються</t>
    </r>
  </si>
  <si>
    <r>
      <t xml:space="preserve">Телевізор TCL QLED 55" 55C765
</t>
    </r>
    <r>
      <rPr>
        <b/>
        <i/>
        <sz val="14"/>
        <color theme="1"/>
        <rFont val="Times New Roman"/>
        <family val="1"/>
        <charset val="204"/>
      </rPr>
      <t>Аналоги не розглядаються</t>
    </r>
  </si>
  <si>
    <r>
      <t xml:space="preserve">Телевізор TCL QLED 75" 75C655
</t>
    </r>
    <r>
      <rPr>
        <b/>
        <i/>
        <sz val="14"/>
        <color theme="1"/>
        <rFont val="Times New Roman"/>
        <family val="1"/>
        <charset val="204"/>
      </rPr>
      <t>Аналоги не розглядаються</t>
    </r>
  </si>
  <si>
    <r>
      <t xml:space="preserve">Дисплей: 6.7" Super AMOLED, роздільна здатність 2340x1080
Процесор: MediaTek Helio G99 (2.2 ГГц + 2.0 ГГц)
Камера: основна потрійна — 50 Мп + 5 Мп + 2 Мп, фронтальна — 13 Мп
Оперативна пам’ять: 8 ГБ
Вбудована пам’ять: 256 ГБ + microSD до 1.5 ТБ
Мережі: 3G, LTE, GPS
Підтримка 2 SIM-карт (Nano-SIM)
Операційна система: Android 14
Акумулятор: 5000 мА*год
</t>
    </r>
    <r>
      <rPr>
        <b/>
        <i/>
        <sz val="12"/>
        <color theme="1"/>
        <rFont val="Calibri"/>
        <family val="2"/>
      </rPr>
      <t>Офіційна гарантія: від 12 місяців</t>
    </r>
  </si>
  <si>
    <r>
      <t xml:space="preserve">Діагональ: 55"
Роздільна здатність: 3840×2160 (4K UHD)
Технологія дисплея: QLED (Quantum Dot) + Mini-LED підсвічування
Частота оновлення: 144 Гц
Підтримка Smart TV
Бездротові можливості: Wi-Fi (2.4/5 ГГц), Bluetooth
Порти: 4× HDMI 2.1, USB 3.0, Ethernet, CI+ слот
Тюнери: DVB-T2/C/S2
</t>
    </r>
    <r>
      <rPr>
        <b/>
        <i/>
        <sz val="12"/>
        <color theme="1"/>
        <rFont val="Calibri"/>
        <family val="2"/>
      </rPr>
      <t>Офіційна гарантія: 24 місяці</t>
    </r>
  </si>
  <si>
    <r>
      <t xml:space="preserve">Діагональ: 75"
Роздільна здатність: 3840×2160 (4K UHD)
Технологія дисплея: QLED (Quantum Dot)
Частота оновлення: 60 Гц
Підтримка Smart TV
Бездротові можливості: Wi-Fi (2.4/5 ГГц), Bluetooth
Порти: 3× HDMI, USB 3.0, Ethernet, CI+ слот
Тюнери: DVB-T2/C/S2
</t>
    </r>
    <r>
      <rPr>
        <b/>
        <i/>
        <sz val="12"/>
        <color theme="1"/>
        <rFont val="Calibri"/>
        <family val="2"/>
      </rPr>
      <t>Офіційна гарантія: 24 місяці</t>
    </r>
  </si>
  <si>
    <r>
      <t xml:space="preserve">Співвідношення сторін: 4:3
Розмір (ШхВ): до 300х225 см
Діагональ (дюйм) 	150"
Кут перегляду, градусів 	170º
Тип кріплення: настінно-стельовий
Механізм подавання: моторизований
Конструкція: рулонна
</t>
    </r>
    <r>
      <rPr>
        <b/>
        <i/>
        <sz val="12"/>
        <color theme="1"/>
        <rFont val="Calibri"/>
        <family val="2"/>
      </rPr>
      <t>Гарантія: 12 місяців</t>
    </r>
  </si>
  <si>
    <r>
      <rPr>
        <b/>
        <i/>
        <sz val="12"/>
        <color theme="1"/>
        <rFont val="Calibri"/>
        <family val="2"/>
      </rPr>
      <t xml:space="preserve">Проєктор Epson EB-E24 
або аналог, не гірше наведених характеристик
</t>
    </r>
    <r>
      <rPr>
        <i/>
        <sz val="12"/>
        <color theme="1"/>
        <rFont val="Calibri"/>
        <family val="2"/>
      </rPr>
      <t xml:space="preserve">
Колірна яскравість: 3600 Лм
Фізична роздільна здатність: 1024x768
Діапазон проекційної відстані: 0.9 - 10.3 м
Діагональ екрана: 0.76 – 8.89 м
Рівень шуму: 37 дБ
Контрастність 15 000:1
Співвідношення сторін зображення: 4:3 (відео)
Колір: білий
Особливості: вбудовані динаміки
</t>
    </r>
    <r>
      <rPr>
        <b/>
        <i/>
        <sz val="12"/>
        <color theme="1"/>
        <rFont val="Calibri"/>
        <family val="2"/>
      </rPr>
      <t>Комплектація</t>
    </r>
    <r>
      <rPr>
        <i/>
        <sz val="12"/>
        <color theme="1"/>
        <rFont val="Calibri"/>
        <family val="2"/>
      </rPr>
      <t xml:space="preserve">
Кабель живлення
Пульт дистанційного керування з батарейками
Посібник користувача
Гарантія: від 12 міс</t>
    </r>
  </si>
  <si>
    <r>
      <rPr>
        <b/>
        <i/>
        <sz val="12"/>
        <color theme="1"/>
        <rFont val="Calibri"/>
        <family val="2"/>
      </rPr>
      <t xml:space="preserve">Комплект системи відеоконференцзв'язку Minrray VC Kit (VA200-10X) 
або аналог не гірше наведених характеристик
</t>
    </r>
    <r>
      <rPr>
        <i/>
        <sz val="12"/>
        <color theme="1"/>
        <rFont val="Calibri"/>
        <family val="2"/>
      </rPr>
      <t xml:space="preserve">
Бездротові можливості: Bluetooth
Інтерфейси: USB 2.0
Роздільна здатність відео: Full HD (1920x1080)
Кут огляду: 60°
Кріплення: настільне
Комплектація: Адаптер живлення, кабель USB2.0, пульт дистанційного керування, два з'єднувальні кабелі DIN6, посібник користувача
Додатково: Цифровий зум 10X
Діапазон звуку 6 метрів із кутом захоплення 360°
Підтримка Windows, Andriod, iOS та Linux
</t>
    </r>
    <r>
      <rPr>
        <b/>
        <i/>
        <sz val="12"/>
        <color theme="1"/>
        <rFont val="Calibri"/>
        <family val="2"/>
      </rPr>
      <t>Офіційна гарантія: від 12 місяців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</si>
</sst>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6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3" fillId="3" borderId="33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right" vertical="center"/>
    </xf>
    <xf numFmtId="4" fontId="13" fillId="3" borderId="53" xfId="0" applyNumberFormat="1" applyFont="1" applyFill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54" xfId="0" applyNumberFormat="1" applyFont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4" fontId="13" fillId="3" borderId="39" xfId="0" applyNumberFormat="1" applyFont="1" applyFill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" fontId="13" fillId="3" borderId="33" xfId="0" applyNumberFormat="1" applyFont="1" applyFill="1" applyBorder="1" applyAlignment="1">
      <alignment horizontal="center" vertical="center" wrapText="1"/>
    </xf>
    <xf numFmtId="4" fontId="13" fillId="3" borderId="55" xfId="0" applyNumberFormat="1" applyFont="1" applyFill="1" applyBorder="1" applyAlignment="1">
      <alignment horizontal="center" vertical="center" wrapText="1"/>
    </xf>
    <xf numFmtId="1" fontId="13" fillId="0" borderId="46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50" xfId="0" applyNumberFormat="1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25" fillId="0" borderId="0" xfId="0" applyFont="1"/>
    <xf numFmtId="0" fontId="19" fillId="0" borderId="0" xfId="0" applyFont="1" applyAlignment="1">
      <alignment vertical="center"/>
    </xf>
    <xf numFmtId="0" fontId="15" fillId="5" borderId="0" xfId="0" applyFont="1" applyFill="1" applyAlignment="1">
      <alignment horizontal="right"/>
    </xf>
    <xf numFmtId="0" fontId="22" fillId="4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0" fontId="9" fillId="0" borderId="0" xfId="0" applyFont="1" applyAlignment="1"/>
    <xf numFmtId="0" fontId="7" fillId="0" borderId="0" xfId="0" applyFont="1" applyAlignment="1"/>
    <xf numFmtId="0" fontId="11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7" fillId="2" borderId="51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left" vertical="center" wrapText="1"/>
    </xf>
    <xf numFmtId="0" fontId="27" fillId="2" borderId="31" xfId="0" applyFont="1" applyFill="1" applyBorder="1" applyAlignment="1">
      <alignment horizontal="left" vertical="center" wrapText="1"/>
    </xf>
    <xf numFmtId="0" fontId="27" fillId="2" borderId="48" xfId="0" applyFont="1" applyFill="1" applyBorder="1" applyAlignment="1">
      <alignment horizontal="left" vertical="center" wrapText="1"/>
    </xf>
    <xf numFmtId="0" fontId="28" fillId="2" borderId="45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2"/>
  <sheetViews>
    <sheetView showGridLines="0" tabSelected="1" view="pageBreakPreview" topLeftCell="A26" zoomScale="80" zoomScaleNormal="80" zoomScaleSheetLayoutView="80" workbookViewId="0">
      <selection activeCell="C18" sqref="C18"/>
    </sheetView>
  </sheetViews>
  <sheetFormatPr defaultColWidth="9.109375" defaultRowHeight="21" x14ac:dyDescent="0.4"/>
  <cols>
    <col min="1" max="1" width="5.33203125" style="2" customWidth="1"/>
    <col min="2" max="2" width="29.109375" style="1" customWidth="1"/>
    <col min="3" max="3" width="44.77734375" style="1" customWidth="1"/>
    <col min="4" max="4" width="42.109375" style="1" customWidth="1"/>
    <col min="5" max="5" width="10.77734375" style="1" customWidth="1"/>
    <col min="6" max="6" width="17.33203125" style="5" customWidth="1"/>
    <col min="7" max="7" width="18.44140625" style="5" customWidth="1"/>
    <col min="8" max="8" width="15.44140625" style="1" customWidth="1"/>
    <col min="9" max="16384" width="9.109375" style="1"/>
  </cols>
  <sheetData>
    <row r="1" spans="1:9" x14ac:dyDescent="0.4">
      <c r="A1" s="107" t="s">
        <v>20</v>
      </c>
      <c r="B1" s="107"/>
      <c r="C1" s="107"/>
      <c r="D1" s="107"/>
      <c r="E1" s="107"/>
      <c r="F1" s="107"/>
      <c r="G1" s="107"/>
      <c r="H1" s="107"/>
    </row>
    <row r="2" spans="1:9" ht="24.6" x14ac:dyDescent="0.4">
      <c r="A2" s="27" t="s">
        <v>0</v>
      </c>
      <c r="B2" s="27"/>
      <c r="C2" s="27"/>
      <c r="D2" s="27"/>
      <c r="E2" s="27"/>
      <c r="F2" s="27"/>
      <c r="G2" s="27"/>
      <c r="H2" s="27"/>
    </row>
    <row r="4" spans="1:9" ht="29.25" customHeight="1" x14ac:dyDescent="0.4">
      <c r="A4" s="28" t="s">
        <v>21</v>
      </c>
      <c r="B4" s="28"/>
      <c r="C4" s="28"/>
      <c r="D4" s="28"/>
      <c r="E4" s="28"/>
      <c r="F4" s="28"/>
      <c r="G4" s="28"/>
      <c r="H4" s="28"/>
    </row>
    <row r="5" spans="1:9" s="22" customFormat="1" ht="34.200000000000003" customHeight="1" x14ac:dyDescent="0.3">
      <c r="A5" s="44" t="s">
        <v>1</v>
      </c>
      <c r="B5" s="45"/>
      <c r="C5" s="45"/>
      <c r="D5" s="46"/>
      <c r="E5" s="70" t="s">
        <v>2</v>
      </c>
      <c r="F5" s="70"/>
      <c r="G5" s="70"/>
      <c r="H5" s="70"/>
      <c r="I5" s="20"/>
    </row>
    <row r="6" spans="1:9" s="22" customFormat="1" ht="34.200000000000003" customHeight="1" x14ac:dyDescent="0.3">
      <c r="A6" s="47"/>
      <c r="B6" s="48"/>
      <c r="C6" s="48"/>
      <c r="D6" s="49"/>
      <c r="E6" s="70" t="s">
        <v>3</v>
      </c>
      <c r="F6" s="70"/>
      <c r="G6" s="70"/>
      <c r="H6" s="70"/>
      <c r="I6" s="20"/>
    </row>
    <row r="7" spans="1:9" s="22" customFormat="1" ht="34.200000000000003" customHeight="1" x14ac:dyDescent="0.3">
      <c r="A7" s="50"/>
      <c r="B7" s="51"/>
      <c r="C7" s="51"/>
      <c r="D7" s="52"/>
      <c r="E7" s="70" t="s">
        <v>4</v>
      </c>
      <c r="F7" s="70"/>
      <c r="G7" s="70"/>
      <c r="H7" s="70"/>
      <c r="I7" s="20"/>
    </row>
    <row r="8" spans="1:9" s="22" customFormat="1" ht="34.200000000000003" customHeight="1" x14ac:dyDescent="0.3">
      <c r="A8" s="53" t="s">
        <v>5</v>
      </c>
      <c r="B8" s="54"/>
      <c r="C8" s="54"/>
      <c r="D8" s="55"/>
      <c r="E8" s="70" t="s">
        <v>6</v>
      </c>
      <c r="F8" s="70"/>
      <c r="G8" s="70"/>
      <c r="H8" s="70"/>
      <c r="I8" s="20"/>
    </row>
    <row r="9" spans="1:9" ht="68.400000000000006" customHeight="1" thickBot="1" x14ac:dyDescent="0.45">
      <c r="A9" s="56" t="s">
        <v>47</v>
      </c>
      <c r="B9" s="56"/>
      <c r="C9" s="56"/>
      <c r="D9" s="56"/>
      <c r="E9" s="56"/>
      <c r="F9" s="56"/>
      <c r="G9" s="56"/>
      <c r="H9" s="56"/>
    </row>
    <row r="10" spans="1:9" ht="18" customHeight="1" x14ac:dyDescent="0.4">
      <c r="A10" s="71" t="s">
        <v>7</v>
      </c>
      <c r="B10" s="33" t="s">
        <v>8</v>
      </c>
      <c r="C10" s="34"/>
      <c r="D10" s="39" t="s">
        <v>28</v>
      </c>
      <c r="E10" s="60" t="s">
        <v>9</v>
      </c>
      <c r="F10" s="62" t="s">
        <v>10</v>
      </c>
      <c r="G10" s="65" t="s">
        <v>11</v>
      </c>
      <c r="H10" s="57" t="s">
        <v>12</v>
      </c>
    </row>
    <row r="11" spans="1:9" ht="18" customHeight="1" x14ac:dyDescent="0.4">
      <c r="A11" s="72"/>
      <c r="B11" s="35"/>
      <c r="C11" s="36"/>
      <c r="D11" s="40"/>
      <c r="E11" s="61"/>
      <c r="F11" s="63"/>
      <c r="G11" s="66"/>
      <c r="H11" s="58"/>
    </row>
    <row r="12" spans="1:9" s="3" customFormat="1" ht="52.8" customHeight="1" x14ac:dyDescent="0.4">
      <c r="A12" s="72"/>
      <c r="B12" s="37"/>
      <c r="C12" s="38"/>
      <c r="D12" s="40"/>
      <c r="E12" s="61"/>
      <c r="F12" s="63"/>
      <c r="G12" s="66"/>
      <c r="H12" s="59"/>
    </row>
    <row r="13" spans="1:9" s="4" customFormat="1" ht="34.799999999999997" customHeight="1" thickBot="1" x14ac:dyDescent="0.45">
      <c r="A13" s="72"/>
      <c r="B13" s="42" t="s">
        <v>13</v>
      </c>
      <c r="C13" s="43"/>
      <c r="D13" s="41"/>
      <c r="E13" s="17" t="s">
        <v>14</v>
      </c>
      <c r="F13" s="64"/>
      <c r="G13" s="67"/>
      <c r="H13" s="23" t="s">
        <v>15</v>
      </c>
    </row>
    <row r="14" spans="1:9" s="4" customFormat="1" ht="20.399999999999999" customHeight="1" thickBot="1" x14ac:dyDescent="0.45">
      <c r="A14" s="29" t="s">
        <v>22</v>
      </c>
      <c r="B14" s="30"/>
      <c r="C14" s="30"/>
      <c r="D14" s="30"/>
      <c r="E14" s="31"/>
      <c r="F14" s="31"/>
      <c r="G14" s="30"/>
      <c r="H14" s="32"/>
    </row>
    <row r="15" spans="1:9" s="4" customFormat="1" ht="178.2" customHeight="1" thickBot="1" x14ac:dyDescent="0.45">
      <c r="A15" s="79">
        <v>1</v>
      </c>
      <c r="B15" s="127" t="s">
        <v>23</v>
      </c>
      <c r="C15" s="103" t="s">
        <v>46</v>
      </c>
      <c r="D15" s="104" t="s">
        <v>44</v>
      </c>
      <c r="E15" s="80">
        <v>2</v>
      </c>
      <c r="F15" s="81"/>
      <c r="G15" s="83">
        <f>F15*E15</f>
        <v>0</v>
      </c>
      <c r="H15" s="82"/>
    </row>
    <row r="16" spans="1:9" s="4" customFormat="1" ht="21" customHeight="1" thickBot="1" x14ac:dyDescent="0.45">
      <c r="A16" s="29" t="s">
        <v>29</v>
      </c>
      <c r="B16" s="30"/>
      <c r="C16" s="30"/>
      <c r="D16" s="77"/>
      <c r="E16" s="30"/>
      <c r="F16" s="30"/>
      <c r="G16" s="30"/>
      <c r="H16" s="32"/>
    </row>
    <row r="17" spans="1:8" s="4" customFormat="1" ht="136.80000000000001" customHeight="1" thickBot="1" x14ac:dyDescent="0.45">
      <c r="A17" s="24">
        <v>1</v>
      </c>
      <c r="B17" s="128" t="s">
        <v>24</v>
      </c>
      <c r="C17" s="136" t="s">
        <v>54</v>
      </c>
      <c r="D17" s="104" t="s">
        <v>44</v>
      </c>
      <c r="E17" s="101">
        <v>2</v>
      </c>
      <c r="F17" s="26"/>
      <c r="G17" s="84">
        <f>F17*E17</f>
        <v>0</v>
      </c>
      <c r="H17" s="25"/>
    </row>
    <row r="18" spans="1:8" s="4" customFormat="1" ht="349.8" customHeight="1" thickBot="1" x14ac:dyDescent="0.45">
      <c r="A18" s="14">
        <v>2</v>
      </c>
      <c r="B18" s="128" t="s">
        <v>25</v>
      </c>
      <c r="C18" s="134" t="s">
        <v>55</v>
      </c>
      <c r="D18" s="104" t="s">
        <v>44</v>
      </c>
      <c r="E18" s="101">
        <v>1</v>
      </c>
      <c r="F18" s="16"/>
      <c r="G18" s="78">
        <f t="shared" ref="G18:G26" si="0">F18*E18</f>
        <v>0</v>
      </c>
      <c r="H18" s="15"/>
    </row>
    <row r="19" spans="1:8" s="4" customFormat="1" ht="132.6" customHeight="1" thickBot="1" x14ac:dyDescent="0.45">
      <c r="A19" s="14">
        <v>3</v>
      </c>
      <c r="B19" s="128" t="s">
        <v>26</v>
      </c>
      <c r="C19" s="134" t="s">
        <v>31</v>
      </c>
      <c r="D19" s="104" t="s">
        <v>44</v>
      </c>
      <c r="E19" s="101">
        <v>1</v>
      </c>
      <c r="F19" s="16"/>
      <c r="G19" s="78">
        <f t="shared" si="0"/>
        <v>0</v>
      </c>
      <c r="H19" s="15"/>
    </row>
    <row r="20" spans="1:8" s="4" customFormat="1" ht="351" customHeight="1" thickBot="1" x14ac:dyDescent="0.45">
      <c r="A20" s="75">
        <v>4</v>
      </c>
      <c r="B20" s="129" t="s">
        <v>27</v>
      </c>
      <c r="C20" s="135" t="s">
        <v>56</v>
      </c>
      <c r="D20" s="104" t="s">
        <v>44</v>
      </c>
      <c r="E20" s="102">
        <v>1</v>
      </c>
      <c r="F20" s="89"/>
      <c r="G20" s="90">
        <f t="shared" si="0"/>
        <v>0</v>
      </c>
      <c r="H20" s="76"/>
    </row>
    <row r="21" spans="1:8" ht="33.6" customHeight="1" thickBot="1" x14ac:dyDescent="0.45">
      <c r="A21" s="85" t="s">
        <v>33</v>
      </c>
      <c r="B21" s="69"/>
      <c r="C21" s="69"/>
      <c r="D21" s="69"/>
      <c r="E21" s="69"/>
      <c r="F21" s="91">
        <f>SUM(G17:G20)</f>
        <v>0</v>
      </c>
      <c r="G21" s="93"/>
      <c r="H21" s="92"/>
    </row>
    <row r="22" spans="1:8" s="4" customFormat="1" ht="31.2" customHeight="1" thickBot="1" x14ac:dyDescent="0.45">
      <c r="A22" s="94" t="s">
        <v>30</v>
      </c>
      <c r="B22" s="77"/>
      <c r="C22" s="77"/>
      <c r="D22" s="77"/>
      <c r="E22" s="77"/>
      <c r="F22" s="77"/>
      <c r="G22" s="77"/>
      <c r="H22" s="95"/>
    </row>
    <row r="23" spans="1:8" s="4" customFormat="1" ht="244.8" customHeight="1" thickBot="1" x14ac:dyDescent="0.45">
      <c r="A23" s="73">
        <v>1</v>
      </c>
      <c r="B23" s="130" t="s">
        <v>48</v>
      </c>
      <c r="C23" s="133" t="s">
        <v>51</v>
      </c>
      <c r="D23" s="104" t="s">
        <v>44</v>
      </c>
      <c r="E23" s="98">
        <v>1</v>
      </c>
      <c r="F23" s="87"/>
      <c r="G23" s="87">
        <f t="shared" si="0"/>
        <v>0</v>
      </c>
      <c r="H23" s="74"/>
    </row>
    <row r="24" spans="1:8" s="4" customFormat="1" ht="252.6" customHeight="1" thickBot="1" x14ac:dyDescent="0.45">
      <c r="A24" s="14">
        <v>2</v>
      </c>
      <c r="B24" s="131" t="s">
        <v>49</v>
      </c>
      <c r="C24" s="134" t="s">
        <v>52</v>
      </c>
      <c r="D24" s="104" t="s">
        <v>44</v>
      </c>
      <c r="E24" s="99">
        <v>2</v>
      </c>
      <c r="F24" s="78"/>
      <c r="G24" s="78">
        <f t="shared" si="0"/>
        <v>0</v>
      </c>
      <c r="H24" s="15"/>
    </row>
    <row r="25" spans="1:8" s="4" customFormat="1" ht="227.4" customHeight="1" thickBot="1" x14ac:dyDescent="0.45">
      <c r="A25" s="14">
        <v>3</v>
      </c>
      <c r="B25" s="131" t="s">
        <v>50</v>
      </c>
      <c r="C25" s="134" t="s">
        <v>53</v>
      </c>
      <c r="D25" s="104" t="s">
        <v>44</v>
      </c>
      <c r="E25" s="99">
        <v>1</v>
      </c>
      <c r="F25" s="78"/>
      <c r="G25" s="78">
        <f t="shared" si="0"/>
        <v>0</v>
      </c>
      <c r="H25" s="15"/>
    </row>
    <row r="26" spans="1:8" s="4" customFormat="1" ht="142.19999999999999" customHeight="1" thickBot="1" x14ac:dyDescent="0.45">
      <c r="A26" s="75">
        <v>4</v>
      </c>
      <c r="B26" s="132" t="s">
        <v>32</v>
      </c>
      <c r="C26" s="135" t="s">
        <v>35</v>
      </c>
      <c r="D26" s="104" t="s">
        <v>44</v>
      </c>
      <c r="E26" s="100">
        <v>3</v>
      </c>
      <c r="F26" s="88"/>
      <c r="G26" s="88">
        <f t="shared" si="0"/>
        <v>0</v>
      </c>
      <c r="H26" s="76"/>
    </row>
    <row r="27" spans="1:8" ht="32.4" customHeight="1" thickBot="1" x14ac:dyDescent="0.45">
      <c r="A27" s="85" t="s">
        <v>34</v>
      </c>
      <c r="B27" s="69"/>
      <c r="C27" s="69"/>
      <c r="D27" s="69"/>
      <c r="E27" s="69"/>
      <c r="F27" s="86">
        <f>SUM(G23:G26)</f>
        <v>0</v>
      </c>
      <c r="G27" s="96"/>
      <c r="H27" s="97"/>
    </row>
    <row r="28" spans="1:8" x14ac:dyDescent="0.4">
      <c r="A28" s="68" t="s">
        <v>16</v>
      </c>
      <c r="B28" s="68"/>
      <c r="C28" s="68"/>
      <c r="D28" s="68"/>
      <c r="E28" s="68"/>
      <c r="F28" s="68"/>
      <c r="G28" s="68"/>
    </row>
    <row r="29" spans="1:8" x14ac:dyDescent="0.4">
      <c r="A29" s="13" t="s">
        <v>36</v>
      </c>
      <c r="B29" s="18"/>
      <c r="C29" s="18"/>
      <c r="D29" s="18"/>
    </row>
    <row r="30" spans="1:8" ht="28.2" customHeight="1" x14ac:dyDescent="0.4">
      <c r="A30" s="108" t="s">
        <v>45</v>
      </c>
      <c r="B30" s="108"/>
      <c r="C30" s="108"/>
      <c r="D30" s="108"/>
      <c r="E30" s="108"/>
      <c r="F30" s="108"/>
      <c r="G30" s="108"/>
      <c r="H30" s="108"/>
    </row>
    <row r="31" spans="1:8" s="12" customFormat="1" ht="27.6" customHeight="1" x14ac:dyDescent="0.35">
      <c r="A31" s="109" t="s">
        <v>38</v>
      </c>
      <c r="B31" s="109"/>
      <c r="C31" s="109"/>
      <c r="D31" s="109"/>
      <c r="E31" s="109"/>
      <c r="F31" s="109"/>
      <c r="G31" s="109"/>
      <c r="H31" s="109"/>
    </row>
    <row r="32" spans="1:8" s="12" customFormat="1" ht="27" customHeight="1" x14ac:dyDescent="0.3">
      <c r="A32" s="110" t="s">
        <v>39</v>
      </c>
      <c r="B32" s="110"/>
      <c r="C32" s="110"/>
      <c r="D32" s="110"/>
      <c r="E32" s="110"/>
      <c r="F32" s="110"/>
      <c r="G32" s="110"/>
      <c r="H32" s="110"/>
    </row>
    <row r="33" spans="1:256" s="12" customFormat="1" ht="27" customHeight="1" x14ac:dyDescent="0.3">
      <c r="A33" s="110" t="s">
        <v>37</v>
      </c>
      <c r="B33" s="110"/>
      <c r="C33" s="110"/>
      <c r="D33" s="110"/>
      <c r="E33" s="110"/>
      <c r="F33" s="110"/>
      <c r="G33" s="111"/>
      <c r="H33" s="111"/>
    </row>
    <row r="34" spans="1:256" s="12" customFormat="1" ht="27" customHeight="1" x14ac:dyDescent="0.3">
      <c r="A34" s="112" t="s">
        <v>17</v>
      </c>
      <c r="B34" s="112"/>
      <c r="C34" s="112"/>
      <c r="D34" s="112"/>
      <c r="E34" s="112"/>
      <c r="F34" s="112"/>
      <c r="G34" s="112"/>
      <c r="H34" s="112"/>
    </row>
    <row r="35" spans="1:256" s="12" customFormat="1" ht="27" customHeight="1" x14ac:dyDescent="0.3">
      <c r="A35" s="113" t="s">
        <v>40</v>
      </c>
      <c r="B35" s="113"/>
      <c r="C35" s="113"/>
      <c r="D35" s="113"/>
      <c r="E35" s="113"/>
      <c r="F35" s="113"/>
      <c r="G35" s="113"/>
      <c r="H35" s="113"/>
    </row>
    <row r="36" spans="1:256" s="106" customFormat="1" ht="27" customHeight="1" x14ac:dyDescent="0.3">
      <c r="A36" s="114" t="s">
        <v>18</v>
      </c>
      <c r="B36" s="114"/>
      <c r="C36" s="114"/>
      <c r="D36" s="114"/>
      <c r="E36" s="114"/>
      <c r="F36" s="114"/>
      <c r="G36" s="114"/>
      <c r="H36" s="11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</row>
    <row r="37" spans="1:256" s="12" customFormat="1" ht="27" customHeight="1" x14ac:dyDescent="0.3">
      <c r="A37" s="113" t="s">
        <v>19</v>
      </c>
      <c r="B37" s="113"/>
      <c r="C37" s="113"/>
      <c r="D37" s="113"/>
      <c r="E37" s="113"/>
      <c r="F37" s="113"/>
      <c r="G37" s="113"/>
      <c r="H37" s="113"/>
    </row>
    <row r="38" spans="1:256" s="12" customFormat="1" ht="27" customHeight="1" x14ac:dyDescent="0.35">
      <c r="A38" s="115" t="s">
        <v>41</v>
      </c>
      <c r="B38" s="112"/>
      <c r="C38" s="112"/>
      <c r="D38" s="112"/>
      <c r="E38" s="112"/>
      <c r="F38" s="112"/>
      <c r="G38" s="112"/>
      <c r="H38" s="112"/>
    </row>
    <row r="39" spans="1:256" ht="11.4" customHeight="1" x14ac:dyDescent="0.4">
      <c r="A39" s="116"/>
      <c r="B39" s="117"/>
      <c r="C39" s="117"/>
      <c r="D39" s="117"/>
      <c r="E39" s="117"/>
      <c r="F39" s="117"/>
      <c r="G39" s="117"/>
      <c r="H39" s="117"/>
    </row>
    <row r="40" spans="1:256" x14ac:dyDescent="0.4">
      <c r="A40" s="118"/>
      <c r="B40" s="119"/>
      <c r="C40" s="119"/>
      <c r="D40" s="120"/>
      <c r="E40" s="120"/>
      <c r="F40" s="121"/>
      <c r="G40" s="121"/>
      <c r="H40" s="120"/>
    </row>
    <row r="41" spans="1:256" s="9" customFormat="1" ht="20.399999999999999" customHeight="1" x14ac:dyDescent="0.25">
      <c r="A41" s="6"/>
      <c r="B41" s="122" t="s">
        <v>42</v>
      </c>
      <c r="C41" s="122"/>
      <c r="D41" s="123"/>
      <c r="E41" s="124"/>
      <c r="F41" s="125"/>
      <c r="G41" s="125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9" customFormat="1" ht="18.600000000000001" customHeight="1" x14ac:dyDescent="0.3">
      <c r="A42" s="119"/>
      <c r="B42" s="126" t="s">
        <v>43</v>
      </c>
      <c r="C42" s="126"/>
      <c r="D42" s="126"/>
      <c r="E42" s="124"/>
      <c r="F42" s="125"/>
      <c r="G42" s="125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9" customFormat="1" ht="13.8" x14ac:dyDescent="0.25">
      <c r="A43" s="6"/>
      <c r="B43" s="19"/>
      <c r="C43" s="19"/>
      <c r="D43" s="19"/>
      <c r="E43" s="11"/>
      <c r="F43" s="10"/>
      <c r="G43" s="10"/>
      <c r="H43" s="7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9" customFormat="1" ht="15.6" x14ac:dyDescent="0.3">
      <c r="A44" s="21"/>
      <c r="B44" s="19"/>
      <c r="C44" s="19"/>
      <c r="D44" s="19"/>
      <c r="E44" s="11"/>
      <c r="F44" s="10"/>
      <c r="G44" s="10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9" customFormat="1" ht="13.8" x14ac:dyDescent="0.25">
      <c r="A45" s="6"/>
      <c r="B45" s="11"/>
      <c r="C45" s="11"/>
      <c r="D45" s="11"/>
      <c r="E45" s="11"/>
      <c r="F45" s="10"/>
      <c r="G45" s="10"/>
      <c r="H45" s="7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9" customFormat="1" ht="13.8" x14ac:dyDescent="0.25">
      <c r="A46" s="6"/>
      <c r="B46" s="11"/>
      <c r="C46" s="11"/>
      <c r="D46" s="11"/>
      <c r="E46" s="11"/>
      <c r="F46" s="10"/>
      <c r="G46" s="10"/>
      <c r="H46" s="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9" customFormat="1" ht="13.8" x14ac:dyDescent="0.25">
      <c r="A47" s="6"/>
      <c r="B47" s="11"/>
      <c r="C47" s="11"/>
      <c r="D47" s="11"/>
      <c r="E47" s="11"/>
      <c r="F47" s="10"/>
      <c r="G47" s="10"/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34">
    <mergeCell ref="A30:H30"/>
    <mergeCell ref="A27:E27"/>
    <mergeCell ref="E5:H5"/>
    <mergeCell ref="E6:H6"/>
    <mergeCell ref="E7:H7"/>
    <mergeCell ref="E8:H8"/>
    <mergeCell ref="A10:A13"/>
    <mergeCell ref="A16:H16"/>
    <mergeCell ref="A22:H22"/>
    <mergeCell ref="A21:E21"/>
    <mergeCell ref="F21:H21"/>
    <mergeCell ref="F27:H27"/>
    <mergeCell ref="A33:F33"/>
    <mergeCell ref="A37:H37"/>
    <mergeCell ref="B42:D42"/>
    <mergeCell ref="A5:D7"/>
    <mergeCell ref="A8:D8"/>
    <mergeCell ref="A9:H9"/>
    <mergeCell ref="H10:H12"/>
    <mergeCell ref="E10:E12"/>
    <mergeCell ref="F10:F13"/>
    <mergeCell ref="G10:G13"/>
    <mergeCell ref="A36:H36"/>
    <mergeCell ref="A31:H31"/>
    <mergeCell ref="A32:H32"/>
    <mergeCell ref="A35:H35"/>
    <mergeCell ref="A28:G28"/>
    <mergeCell ref="A1:H1"/>
    <mergeCell ref="A2:H2"/>
    <mergeCell ref="A4:H4"/>
    <mergeCell ref="A14:H14"/>
    <mergeCell ref="B10:C12"/>
    <mergeCell ref="D10:D13"/>
    <mergeCell ref="B13:C13"/>
  </mergeCells>
  <phoneticPr fontId="12" type="noConversion"/>
  <pageMargins left="0.11811023622047245" right="0.11811023622047245" top="0" bottom="0" header="0.31496062992125984" footer="0.31496062992125984"/>
  <pageSetup paperSize="9" scale="55" fitToHeight="0" orientation="portrait" r:id="rId1"/>
  <rowBreaks count="2" manualBreakCount="2">
    <brk id="19" max="7" man="1"/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2025-11-17T15:42:02Z</dcterms:modified>
  <cp:category/>
  <cp:contentStatus/>
</cp:coreProperties>
</file>