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498" documentId="13_ncr:1_{E61B6D90-791F-4464-B501-4E49F6C5C490}" xr6:coauthVersionLast="47" xr6:coauthVersionMax="47" xr10:uidLastSave="{5517BC3F-8009-47E4-86EB-A8F62D4960D6}"/>
  <bookViews>
    <workbookView xWindow="1116" yWindow="1116" windowWidth="17280" windowHeight="8880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Пропозиція_товари!$A$1:$Q$61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6" l="1"/>
  <c r="J40" i="6"/>
  <c r="J41" i="6"/>
  <c r="J42" i="6"/>
  <c r="J43" i="6"/>
  <c r="J44" i="6"/>
  <c r="J45" i="6"/>
  <c r="J28" i="6"/>
  <c r="J29" i="6"/>
  <c r="J30" i="6"/>
  <c r="J31" i="6"/>
  <c r="J32" i="6"/>
  <c r="J33" i="6"/>
  <c r="J34" i="6"/>
  <c r="J35" i="6"/>
  <c r="J38" i="6"/>
  <c r="J27" i="6"/>
  <c r="J24" i="6"/>
  <c r="J20" i="6"/>
  <c r="J21" i="6"/>
  <c r="J22" i="6"/>
  <c r="J23" i="6"/>
  <c r="J17" i="6"/>
  <c r="J18" i="6"/>
  <c r="J19" i="6"/>
  <c r="J16" i="6"/>
  <c r="F16" i="7"/>
  <c r="F23" i="7"/>
  <c r="F22" i="7"/>
  <c r="F21" i="7"/>
  <c r="F20" i="7"/>
  <c r="F19" i="7"/>
  <c r="F18" i="7"/>
  <c r="F17" i="7"/>
  <c r="F15" i="7"/>
  <c r="F14" i="7"/>
  <c r="I36" i="6" l="1"/>
  <c r="I25" i="6"/>
  <c r="I46" i="6"/>
  <c r="E24" i="7"/>
</calcChain>
</file>

<file path=xl/sharedStrings.xml><?xml version="1.0" encoding="utf-8"?>
<sst xmlns="http://schemas.openxmlformats.org/spreadsheetml/2006/main" count="174" uniqueCount="94">
  <si>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</si>
  <si>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</si>
  <si>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</si>
  <si>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</si>
  <si>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</si>
  <si>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</si>
  <si>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</si>
  <si>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</si>
  <si>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</si>
  <si>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</si>
  <si>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</si>
  <si>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</si>
  <si>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</si>
  <si>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</si>
  <si>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</si>
  <si>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</si>
  <si>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</si>
  <si>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</si>
  <si>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</si>
  <si>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</si>
  <si>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</si>
  <si>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</si>
  <si>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</si>
  <si>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</si>
  <si>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</si>
  <si>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</si>
  <si>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</si>
  <si>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</si>
  <si>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</si>
  <si>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</si>
  <si>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</si>
  <si>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</si>
  <si>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</si>
  <si>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</si>
  <si>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</si>
  <si>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Додаток №1 до Запиту</t>
  </si>
  <si>
    <t>Кількість, шт.</t>
  </si>
  <si>
    <t>Найменування</t>
  </si>
  <si>
    <t xml:space="preserve"> ** Закупівля здійснюється окремими лотами. </t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</si>
  <si>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адресою.</t>
    </r>
  </si>
  <si>
    <t xml:space="preserve">Браслет Life skills </t>
  </si>
  <si>
    <t xml:space="preserve">Браслет YABC </t>
  </si>
  <si>
    <t xml:space="preserve">Браслет Сonflict management </t>
  </si>
  <si>
    <t>Браслет Humanitarian education</t>
  </si>
  <si>
    <t>Браслет Sprint</t>
  </si>
  <si>
    <t>ЛОТ №1</t>
  </si>
  <si>
    <t>ЛОТ №2</t>
  </si>
  <si>
    <t>Стрічка для бейджу Sprint</t>
  </si>
  <si>
    <t>Стрічка для бейджу LIFE SKILLS</t>
  </si>
  <si>
    <t>Стрічка для бейджу YABC</t>
  </si>
  <si>
    <t>Стрічка для бейджу CONFLICT MANAGEMENT</t>
  </si>
  <si>
    <t>ЛОТ №3</t>
  </si>
  <si>
    <t>Всього вартість пропозиції по ЛОТ №3, грн*</t>
  </si>
  <si>
    <t>Всього вартість пропозиції по ЛОТ №2, грн*</t>
  </si>
  <si>
    <t>Всього вартість пропозиції по ЛОТ №1, грн*</t>
  </si>
  <si>
    <t>Розміри: довжина 200-205 мм, ширина 12-15 мм, товщина 2-3 мм.  
Матеріал: силікон  
Колір: білий  
Брендування: Згідно візуалізації</t>
  </si>
  <si>
    <r>
      <t xml:space="preserve">Розміри: 
Довжина стрічки: 90 см (у розгорнутому вигляді). 
Ширина стрічки: 20 мм. 
Матеріал: поліестер
Білий колір як основний фон. 
Друк: сублімаційний 4+4
Фурнітура: 
</t>
    </r>
    <r>
      <rPr>
        <b/>
        <sz val="12"/>
        <color rgb="FF000000"/>
        <rFont val="Times New Roman"/>
        <family val="1"/>
        <charset val="204"/>
      </rPr>
      <t>Карабін:</t>
    </r>
    <r>
      <rPr>
        <sz val="12"/>
        <color rgb="FF000000"/>
        <rFont val="Times New Roman"/>
        <family val="1"/>
        <charset val="204"/>
      </rPr>
      <t xml:space="preserve"> металевий, сріблястого кольору, для кріплення бейджу. 
Пластикова застібка (фастекс): </t>
    </r>
    <r>
      <rPr>
        <b/>
        <sz val="12"/>
        <color rgb="FF000000"/>
        <rFont val="Times New Roman"/>
        <family val="1"/>
        <charset val="204"/>
      </rPr>
      <t xml:space="preserve">білого кольору  </t>
    </r>
    <r>
      <rPr>
        <sz val="12"/>
        <color rgb="FF000000"/>
        <rFont val="Times New Roman"/>
        <family val="1"/>
        <charset val="204"/>
      </rPr>
      <t xml:space="preserve">
</t>
    </r>
  </si>
  <si>
    <t>Зображено приклад друку, фурнітура має бути згідно тех.завдання</t>
  </si>
  <si>
    <r>
      <t xml:space="preserve">Ціна,  за одиницю,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</si>
  <si>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</t>
    </r>
  </si>
  <si>
    <r>
      <t>Термін поставки товару,</t>
    </r>
    <r>
      <rPr>
        <b/>
        <i/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 xml:space="preserve"> календарних днів</t>
    </r>
  </si>
  <si>
    <t>Павербанк Sprint</t>
  </si>
  <si>
    <t>Павербанк Life skills</t>
  </si>
  <si>
    <t>Павербанк YABC</t>
  </si>
  <si>
    <t>Павербанк Сonflict management</t>
  </si>
  <si>
    <t>Ємність: 20000 mAh 
Потужність: від 18 Вт
Колір корпусу: білий
Нанесення логотипу:УФ друк згідно візуалізації</t>
  </si>
  <si>
    <t>Матеріал виробу: Нержавіюча сталь.  
Колір: білий
Об’єм мл : 300-400 мл 
Нанесення: УФ друк, згідно візуалізації                         
Подвійні стінки.                                   
Брендування: з двох сторін згідно візуалізації</t>
  </si>
  <si>
    <t>Ручка Sprint</t>
  </si>
  <si>
    <t xml:space="preserve">Ручка Life Skills </t>
  </si>
  <si>
    <t>Ручка YABC</t>
  </si>
  <si>
    <t>Ручка Conflict Management </t>
  </si>
  <si>
    <t>Брелок SPRINT</t>
  </si>
  <si>
    <t xml:space="preserve">•	Тип виробу: брелок з кількома підвісами. 
•	Матеріал підвісів: акрил (3 мм)  
•	Метод нанесення: повноколірний друк (УФ-друк). 
•	Форма підвісів: індивідуальна висічка за контуром макета. 
•	Кільце: металеве кільце з ланцюжком, сріблястого кольору. (30 мм - діаметр) 
•	Кріплення: кожен підвіс прикріплений до кільця через металеві ланцюжки однакової довжини. 
•	Склад брелка 
Центральний підвіс 
Форма: круглий. 
Діаметр: 35 мм. 
Дизайн: логотип Товариства Червоного Хреста України. 
Матеріал: акрил прозорий + друкований шар. 
Боковий підвіс 1 
Форма: квадрат зі скругленими кутами. 
Розмір: 40×40 мм. 
Дизайн: напис «Sprint» + пазл-іконка. 
Колір: відповідно до макета (бірюзовий + фіолетовий). 
Боковий підвіс 2 
Форма: нестандартна хвиляста табличка. 
Розмір: приблизно 55×30 мм. 
Дизайн: текст «Гуманістична освіта: через дії формуємо свідому молодь» у червоній рамці. 
Колір: червоний + білий. </t>
  </si>
  <si>
    <t>Брелок Life Skills</t>
  </si>
  <si>
    <t xml:space="preserve">•	Тип виробу: брелок з кількома підвісами. 
•	Матеріал підвісів: акрил (3 мм)  
•	Метод нанесення: повноколірний друк (УФ-друк). 
•	Форма підвісів: індивідуальна висічка за контуром макета. 
•	Кільце: металеве кільце з ланцюжком, сріблястого кольору. (30 мм - діаметр) 
•	Кріплення: кожен підвіс прикріплений до кільця через металеві ланцюжки однакової довжини. 
•	Склад брелка 
Центральний підвіс 
Форма: круглий. 
Діаметр: 35 мм. 
Дизайн: логотип Товариства Червоного Хреста України. 
Матеріал: акрил прозорий + друкований шар. 
Боковий підвіс 1 
Форма: квадрат зі скругленими кутами. 
Розмір: 40×40 мм. 
Дизайн: напис «Life Skills» + пазл-іконка. 
Колір: відповідно до макета (бірюзовий + фіолетовий). 
Боковий підвіс 2 
Форма: нестандартна хвиляста табличка. 
Розмір: приблизно 55×30 мм. 
Дизайн: текст «Гуманістична освіта: через дії формуємо свідому молодь» у червоній рамці. 
Колір: червоний + білий. </t>
  </si>
  <si>
    <t>Брелок YABC</t>
  </si>
  <si>
    <t xml:space="preserve">•	Тип виробу: брелок з кількома підвісами. 
•	Матеріал підвісів: акрил (3 мм)  
•	Метод нанесення: повноколірний друк (УФ-друк). 
•	Форма підвісів: індивідуальна висічка за контуром макета. 
•	Кільце: металеве кільце з ланцюжком, сріблястого кольору. (30 мм - діаметр) 
•	Кріплення: кожен підвіс прикріплений до кільця через металеві ланцюжки однакової довжини. 
•	Склад брелка 
Центральний підвіс 
Форма: круглий. 
Діаметр: 35 мм. 
Дизайн: логотип Товариства Червоного Хреста України. 
Матеріал: акрил прозорий + друкований шар. 
Боковий підвіс 1 
Форма: квадрат зі скругленими кутами. 
Розмір: 40×40 мм. 
Дизайн: напис «YOUTH ON THE MOVE» + пазл-іконка. 
Колір: відповідно до макета (бірюзовий + фіолетовий). 
Боковий підвіс 2 
Форма: нестандартна хвиляста табличка. 
Розмір: приблизно 55×30 мм. 
Дизайн: текст «Гуманістична освіта: через дії формуємо свідому молодь» у червоній рамці. 
Колір: червоний + білий. </t>
  </si>
  <si>
    <t>Брелок Conflict management</t>
  </si>
  <si>
    <t xml:space="preserve">•	Тип виробу: брелок з кількома підвісами. 
•	Матеріал підвісів: акрил (3 мм)  
•	Метод нанесення: повноколірний друк (УФ-друк). 
•	Форма підвісів: індивідуальна висічка за контуром макета. 
•	Кільце: металеве кільце з ланцюжком, сріблястого кольору. (30 мм - діаметр) 
•	Кріплення: кожен підвіс прикріплений до кільця через металеві ланцюжки однакової довжини. 
•	Склад брелка 
Центральний підвіс 
Форма: круглий. 
Діаметр: 35 мм. 
Дизайн: логотип Товариства Червоного Хреста України. 
Матеріал: акрил прозорий + друкований шар. 
Боковий підвіс 1 
Форма: квадрат зі скругленими кутами. 
Розмір: 40×40 мм. 
Дизайн: напис «Conflict management» + пазл-іконка. 
Колір: відповідно до макета (бірюзовий + фіолетовий). 
Боковий підвіс 2 
Форма: нестандартна хвиляста табличка. 
Розмір: приблизно 55×30 мм. 
Дизайн: текст «Гуманістична освіта: через дії формуємо свідому молодь» у червоній рамці. 
Колір: червоний + білий. </t>
  </si>
  <si>
    <t>Пін (значок) SPRINT</t>
  </si>
  <si>
    <t>Пін (значок) Life Skills</t>
  </si>
  <si>
    <t>Пін (значок) YABC</t>
  </si>
  <si>
    <t>Пін (значок) Conflict Management</t>
  </si>
  <si>
    <t xml:space="preserve">Розміри: 40х20 мм 
Технологія: друк на оракалі з подальшою заливкою смолою. 
Кріплення: метелик (1 або 2 шт).   
Нанесення логотипу: відповідно до візуалізації </t>
  </si>
  <si>
    <t>Матеріал: Металевий корпус 
Додатково: З кліпом, металеві елементи срібного кольору
Колір: Білий 
Ампула:синього кольору 
Нанесення: згідно візуалізації</t>
  </si>
  <si>
    <r>
      <rPr>
        <sz val="11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1"/>
        <color theme="1"/>
        <rFont val="Times New Roman"/>
        <family val="1"/>
        <charset val="204"/>
      </rPr>
      <t>3</t>
    </r>
    <r>
      <rPr>
        <sz val="11"/>
        <color rgb="FF000000"/>
        <rFont val="Times New Roman"/>
        <family val="1"/>
        <charset val="204"/>
      </rPr>
      <t xml:space="preserve"> до Запиту).</t>
    </r>
  </si>
  <si>
    <r>
      <t>(Назва Учасника),</t>
    </r>
    <r>
      <rPr>
        <sz val="18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8"/>
        <rFont val="Times New Roman"/>
        <family val="1"/>
        <charset val="204"/>
      </rPr>
      <t xml:space="preserve"> </t>
    </r>
    <r>
      <rPr>
        <sz val="18"/>
        <color theme="1"/>
        <rFont val="Times New Roman"/>
        <family val="1"/>
        <charset val="204"/>
      </rPr>
      <t>сувенірної продукції.</t>
    </r>
  </si>
  <si>
    <t>Термогорнятко Сonflict management</t>
  </si>
  <si>
    <t>фото обов'язкове</t>
  </si>
  <si>
    <t>живий зразок та фото</t>
  </si>
  <si>
    <r>
      <t>Пропозиція</t>
    </r>
    <r>
      <rPr>
        <b/>
        <i/>
        <sz val="18"/>
        <color rgb="FFFF0000"/>
        <rFont val="Times New Roman"/>
        <family val="1"/>
        <charset val="204"/>
      </rPr>
      <t>( у разі повної відповідності тех.завданню потрібно вказати " Відповідно ТЗ", у разі відмінностей - прописати їх)</t>
    </r>
  </si>
  <si>
    <t>у разі повної відповідності тех.завданню потрібно вказати " Відповідно ТЗ", у разі відмінностей - прописати їх</t>
  </si>
  <si>
    <t>фото схожого виробу</t>
  </si>
  <si>
    <t>Учасники, які бажають взяти участь у закупівлі по ЛОТ №2, повинні обов’язково надати зразок термогорнятка.
Всі фото, що надаються Учасником мають бути чіткими та кольоровими.
 Додатково потрібно надати пропозицію у форматі Excel для можливості більш детального аналізу фото.
Пропозиція Учасника, який не надав взірець горнятка розглядатись не буде. Зразок буде повернуто після завершення закупівлі.
Взірці приймаються за адресою: м. Київ, вул. Ділова, буд. 3, Національний Комітет Товариства Червоного Хреста України. Кінцева дата прийняття взірців 17.11.2025р. 18:00. 
Контакт: (096)776-54-49 Марина Гнилицька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</si>
</sst>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i/>
      <sz val="16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3" fillId="3" borderId="34" xfId="0" applyNumberFormat="1" applyFont="1" applyFill="1" applyBorder="1" applyAlignment="1">
      <alignment vertical="center" wrapText="1"/>
    </xf>
    <xf numFmtId="4" fontId="13" fillId="0" borderId="37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2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4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5" xfId="0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5" fillId="0" borderId="25" xfId="0" applyFont="1" applyBorder="1" applyAlignment="1">
      <alignment wrapText="1"/>
    </xf>
    <xf numFmtId="0" fontId="5" fillId="0" borderId="27" xfId="0" applyFont="1" applyBorder="1" applyAlignment="1">
      <alignment wrapText="1"/>
    </xf>
    <xf numFmtId="0" fontId="23" fillId="0" borderId="49" xfId="0" applyFont="1" applyBorder="1" applyAlignment="1">
      <alignment horizontal="left" vertical="top" wrapText="1"/>
    </xf>
    <xf numFmtId="0" fontId="14" fillId="2" borderId="36" xfId="0" applyFont="1" applyFill="1" applyBorder="1" applyAlignment="1">
      <alignment horizontal="left" vertical="center" wrapText="1"/>
    </xf>
    <xf numFmtId="0" fontId="4" fillId="0" borderId="58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5" fillId="0" borderId="59" xfId="0" applyFont="1" applyBorder="1" applyAlignment="1">
      <alignment wrapText="1"/>
    </xf>
    <xf numFmtId="0" fontId="3" fillId="0" borderId="42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25" fillId="0" borderId="49" xfId="0" applyFont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43" xfId="0" applyFont="1" applyFill="1" applyBorder="1" applyAlignment="1">
      <alignment horizontal="center" vertical="top" wrapText="1"/>
    </xf>
    <xf numFmtId="0" fontId="15" fillId="5" borderId="56" xfId="0" applyFont="1" applyFill="1" applyBorder="1" applyAlignment="1">
      <alignment horizontal="center" vertical="top" wrapText="1"/>
    </xf>
    <xf numFmtId="4" fontId="26" fillId="0" borderId="49" xfId="0" applyNumberFormat="1" applyFont="1" applyBorder="1" applyAlignment="1">
      <alignment horizontal="center" vertical="center" wrapText="1"/>
    </xf>
    <xf numFmtId="4" fontId="26" fillId="0" borderId="43" xfId="0" applyNumberFormat="1" applyFont="1" applyBorder="1" applyAlignment="1">
      <alignment horizontal="center" vertical="center" wrapText="1"/>
    </xf>
    <xf numFmtId="4" fontId="26" fillId="0" borderId="56" xfId="0" applyNumberFormat="1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41" fillId="2" borderId="23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right"/>
    </xf>
    <xf numFmtId="4" fontId="28" fillId="4" borderId="29" xfId="0" applyNumberFormat="1" applyFont="1" applyFill="1" applyBorder="1" applyAlignment="1">
      <alignment horizontal="center" vertical="center" wrapText="1"/>
    </xf>
    <xf numFmtId="4" fontId="28" fillId="4" borderId="51" xfId="0" applyNumberFormat="1" applyFont="1" applyFill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4" fontId="29" fillId="4" borderId="33" xfId="0" applyNumberFormat="1" applyFont="1" applyFill="1" applyBorder="1" applyAlignment="1">
      <alignment horizontal="center" vertical="center" wrapText="1"/>
    </xf>
    <xf numFmtId="4" fontId="29" fillId="4" borderId="32" xfId="0" applyNumberFormat="1" applyFont="1" applyFill="1" applyBorder="1" applyAlignment="1">
      <alignment horizontal="center" vertical="center" wrapText="1"/>
    </xf>
    <xf numFmtId="0" fontId="28" fillId="4" borderId="57" xfId="0" applyFont="1" applyFill="1" applyBorder="1" applyAlignment="1">
      <alignment horizontal="right" vertical="center"/>
    </xf>
    <xf numFmtId="0" fontId="28" fillId="4" borderId="33" xfId="0" applyFont="1" applyFill="1" applyBorder="1" applyAlignment="1">
      <alignment horizontal="right" vertical="center"/>
    </xf>
    <xf numFmtId="0" fontId="30" fillId="0" borderId="49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vertical="center" wrapText="1"/>
    </xf>
    <xf numFmtId="1" fontId="26" fillId="0" borderId="56" xfId="0" applyNumberFormat="1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 wrapText="1"/>
    </xf>
    <xf numFmtId="1" fontId="26" fillId="0" borderId="10" xfId="0" applyNumberFormat="1" applyFont="1" applyBorder="1" applyAlignment="1">
      <alignment horizontal="center" vertical="center" wrapText="1"/>
    </xf>
    <xf numFmtId="1" fontId="26" fillId="0" borderId="43" xfId="0" applyNumberFormat="1" applyFont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1" fontId="26" fillId="0" borderId="6" xfId="0" applyNumberFormat="1" applyFont="1" applyBorder="1" applyAlignment="1">
      <alignment horizontal="center" vertical="center" wrapText="1"/>
    </xf>
    <xf numFmtId="1" fontId="26" fillId="0" borderId="5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" fontId="26" fillId="0" borderId="37" xfId="0" applyNumberFormat="1" applyFont="1" applyBorder="1" applyAlignment="1">
      <alignment horizontal="center" vertical="center" wrapText="1"/>
    </xf>
    <xf numFmtId="1" fontId="26" fillId="0" borderId="49" xfId="0" applyNumberFormat="1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left" vertical="top" wrapText="1"/>
    </xf>
    <xf numFmtId="0" fontId="27" fillId="0" borderId="43" xfId="0" applyFont="1" applyBorder="1" applyAlignment="1">
      <alignment horizontal="left" vertical="center" wrapText="1"/>
    </xf>
    <xf numFmtId="0" fontId="31" fillId="0" borderId="49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0" fontId="31" fillId="0" borderId="55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7" fillId="0" borderId="7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left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4" fontId="31" fillId="0" borderId="49" xfId="0" applyNumberFormat="1" applyFont="1" applyBorder="1" applyAlignment="1">
      <alignment horizontal="center" vertical="center" wrapText="1"/>
    </xf>
    <xf numFmtId="4" fontId="31" fillId="0" borderId="43" xfId="0" applyNumberFormat="1" applyFont="1" applyBorder="1" applyAlignment="1">
      <alignment horizontal="center" vertical="center" wrapText="1"/>
    </xf>
    <xf numFmtId="4" fontId="31" fillId="0" borderId="2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4" fontId="3" fillId="0" borderId="48" xfId="0" applyNumberFormat="1" applyFont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0" fontId="3" fillId="3" borderId="31" xfId="0" applyFont="1" applyFill="1" applyBorder="1" applyAlignment="1">
      <alignment horizontal="right" vertical="center"/>
    </xf>
    <xf numFmtId="4" fontId="13" fillId="3" borderId="32" xfId="0" applyNumberFormat="1" applyFont="1" applyFill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95251</xdr:colOff>
      <xdr:row>15</xdr:row>
      <xdr:rowOff>114300</xdr:rowOff>
    </xdr:from>
    <xdr:to>
      <xdr:col>3</xdr:col>
      <xdr:colOff>1380103</xdr:colOff>
      <xdr:row>16</xdr:row>
      <xdr:rowOff>5589</xdr:rowOff>
    </xdr:to>
    <xdr:pic>
      <xdr:nvPicPr>
        <xdr:cNvPr id="17" name="Рисунок 16" descr="photo_5370761706801843877_y">
          <a:extLst>
            <a:ext uri="{FF2B5EF4-FFF2-40B4-BE49-F238E27FC236}">
              <a16:creationId xmlns:a16="http://schemas.microsoft.com/office/drawing/2014/main" id="{D5A93DE6-464F-47F1-AD80-D48741E93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5448300"/>
          <a:ext cx="1284852" cy="977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95252</xdr:colOff>
      <xdr:row>16</xdr:row>
      <xdr:rowOff>95250</xdr:rowOff>
    </xdr:from>
    <xdr:to>
      <xdr:col>3</xdr:col>
      <xdr:colOff>1407028</xdr:colOff>
      <xdr:row>17</xdr:row>
      <xdr:rowOff>1961</xdr:rowOff>
    </xdr:to>
    <xdr:pic>
      <xdr:nvPicPr>
        <xdr:cNvPr id="18" name="Рисунок 17" descr="photo_5370761706801843923_y">
          <a:extLst>
            <a:ext uri="{FF2B5EF4-FFF2-40B4-BE49-F238E27FC236}">
              <a16:creationId xmlns:a16="http://schemas.microsoft.com/office/drawing/2014/main" id="{A5D6AAB7-59A8-467F-A0F6-73EC45726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2" y="7048500"/>
          <a:ext cx="1311776" cy="973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17</xdr:row>
      <xdr:rowOff>76003</xdr:rowOff>
    </xdr:from>
    <xdr:to>
      <xdr:col>3</xdr:col>
      <xdr:colOff>1603696</xdr:colOff>
      <xdr:row>17</xdr:row>
      <xdr:rowOff>1029187</xdr:rowOff>
    </xdr:to>
    <xdr:pic>
      <xdr:nvPicPr>
        <xdr:cNvPr id="19" name="Рисунок 18" descr="photo_5368509906988159476_y">
          <a:extLst>
            <a:ext uri="{FF2B5EF4-FFF2-40B4-BE49-F238E27FC236}">
              <a16:creationId xmlns:a16="http://schemas.microsoft.com/office/drawing/2014/main" id="{DEF89557-7F85-4B2E-A81D-17A3A7E1F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7562653"/>
          <a:ext cx="1432246" cy="953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95251</xdr:colOff>
      <xdr:row>18</xdr:row>
      <xdr:rowOff>95250</xdr:rowOff>
    </xdr:from>
    <xdr:to>
      <xdr:col>3</xdr:col>
      <xdr:colOff>1588636</xdr:colOff>
      <xdr:row>18</xdr:row>
      <xdr:rowOff>1072390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234EE251-0268-4AA4-B35C-131D078A1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10287000"/>
          <a:ext cx="1493385" cy="977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19</xdr:row>
      <xdr:rowOff>152400</xdr:rowOff>
    </xdr:from>
    <xdr:to>
      <xdr:col>3</xdr:col>
      <xdr:colOff>1657350</xdr:colOff>
      <xdr:row>19</xdr:row>
      <xdr:rowOff>942143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BF4A5146-BA02-4803-80DF-4E524A40A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848850"/>
          <a:ext cx="1581150" cy="789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92784</xdr:colOff>
      <xdr:row>20</xdr:row>
      <xdr:rowOff>77322</xdr:rowOff>
    </xdr:from>
    <xdr:to>
      <xdr:col>3</xdr:col>
      <xdr:colOff>1574458</xdr:colOff>
      <xdr:row>20</xdr:row>
      <xdr:rowOff>1935480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2A2ACBCE-63A1-4F29-8F66-487790BA5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064" y="11309202"/>
          <a:ext cx="1481674" cy="1858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93009</xdr:colOff>
      <xdr:row>21</xdr:row>
      <xdr:rowOff>113179</xdr:rowOff>
    </xdr:from>
    <xdr:to>
      <xdr:col>3</xdr:col>
      <xdr:colOff>1507929</xdr:colOff>
      <xdr:row>21</xdr:row>
      <xdr:rowOff>1889760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751202A7-2E96-43FF-B8CD-18F76550F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289" y="13783459"/>
          <a:ext cx="1414920" cy="1776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53788</xdr:colOff>
      <xdr:row>22</xdr:row>
      <xdr:rowOff>90767</xdr:rowOff>
    </xdr:from>
    <xdr:to>
      <xdr:col>3</xdr:col>
      <xdr:colOff>1540332</xdr:colOff>
      <xdr:row>22</xdr:row>
      <xdr:rowOff>1950720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4796D7D7-4B2B-4619-AF5C-6B6F56A8A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068" y="16229927"/>
          <a:ext cx="1486544" cy="18599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146797</xdr:colOff>
      <xdr:row>23</xdr:row>
      <xdr:rowOff>137384</xdr:rowOff>
    </xdr:from>
    <xdr:to>
      <xdr:col>3</xdr:col>
      <xdr:colOff>1573508</xdr:colOff>
      <xdr:row>23</xdr:row>
      <xdr:rowOff>1920240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80662295-0F94-4DD8-9A2F-E5C6D59A4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077" y="18684464"/>
          <a:ext cx="1426711" cy="17828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168535</xdr:colOff>
      <xdr:row>26</xdr:row>
      <xdr:rowOff>117886</xdr:rowOff>
    </xdr:from>
    <xdr:to>
      <xdr:col>3</xdr:col>
      <xdr:colOff>1432560</xdr:colOff>
      <xdr:row>26</xdr:row>
      <xdr:rowOff>1446654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935443B1-99ED-4A3F-864E-703D14978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5815" y="22414006"/>
          <a:ext cx="1264025" cy="1328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112059</xdr:colOff>
      <xdr:row>27</xdr:row>
      <xdr:rowOff>52891</xdr:rowOff>
    </xdr:from>
    <xdr:to>
      <xdr:col>3</xdr:col>
      <xdr:colOff>1310640</xdr:colOff>
      <xdr:row>27</xdr:row>
      <xdr:rowOff>1329519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99B75785-5284-4A15-B92A-E55F16911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339" y="23857771"/>
          <a:ext cx="1198581" cy="1276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73960</xdr:colOff>
      <xdr:row>28</xdr:row>
      <xdr:rowOff>92336</xdr:rowOff>
    </xdr:from>
    <xdr:to>
      <xdr:col>3</xdr:col>
      <xdr:colOff>1143000</xdr:colOff>
      <xdr:row>28</xdr:row>
      <xdr:rowOff>1286017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3391E3CB-12BD-43B0-91BB-49BBF131D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240" y="25299296"/>
          <a:ext cx="1069040" cy="119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90095</xdr:colOff>
      <xdr:row>29</xdr:row>
      <xdr:rowOff>47902</xdr:rowOff>
    </xdr:from>
    <xdr:to>
      <xdr:col>3</xdr:col>
      <xdr:colOff>1286911</xdr:colOff>
      <xdr:row>29</xdr:row>
      <xdr:rowOff>1417320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7F37A189-841D-4D5E-AFBB-E1C8214BD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7375" y="26595982"/>
          <a:ext cx="1196816" cy="1369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58270</xdr:colOff>
      <xdr:row>30</xdr:row>
      <xdr:rowOff>74407</xdr:rowOff>
    </xdr:from>
    <xdr:to>
      <xdr:col>3</xdr:col>
      <xdr:colOff>929639</xdr:colOff>
      <xdr:row>30</xdr:row>
      <xdr:rowOff>1191547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2B926098-FB04-4958-BBE1-F8DB73D8B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5550" y="28131247"/>
          <a:ext cx="871369" cy="1117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929640</xdr:colOff>
      <xdr:row>30</xdr:row>
      <xdr:rowOff>667379</xdr:rowOff>
    </xdr:from>
    <xdr:to>
      <xdr:col>3</xdr:col>
      <xdr:colOff>1630680</xdr:colOff>
      <xdr:row>30</xdr:row>
      <xdr:rowOff>1745192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1DE42CE1-B480-4658-BF61-9C3837053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6920" y="28724219"/>
          <a:ext cx="701040" cy="1077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97714</xdr:colOff>
      <xdr:row>31</xdr:row>
      <xdr:rowOff>155091</xdr:rowOff>
    </xdr:from>
    <xdr:to>
      <xdr:col>3</xdr:col>
      <xdr:colOff>1249679</xdr:colOff>
      <xdr:row>31</xdr:row>
      <xdr:rowOff>1605127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4F8B139-1F6B-4262-9627-262500B1F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4994" y="29995011"/>
          <a:ext cx="1151965" cy="14500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57374</xdr:colOff>
      <xdr:row>32</xdr:row>
      <xdr:rowOff>50202</xdr:rowOff>
    </xdr:from>
    <xdr:to>
      <xdr:col>3</xdr:col>
      <xdr:colOff>1251857</xdr:colOff>
      <xdr:row>32</xdr:row>
      <xdr:rowOff>1554480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46A6C6A9-FF8B-4D6E-8D58-AC260FC2F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4654" y="31673202"/>
          <a:ext cx="1194483" cy="15042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68133</xdr:colOff>
      <xdr:row>33</xdr:row>
      <xdr:rowOff>74408</xdr:rowOff>
    </xdr:from>
    <xdr:to>
      <xdr:col>3</xdr:col>
      <xdr:colOff>1243953</xdr:colOff>
      <xdr:row>33</xdr:row>
      <xdr:rowOff>1554480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B3F1783-FE1F-4E42-A252-49B9FF943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13" y="33480488"/>
          <a:ext cx="1175820" cy="148007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97716</xdr:colOff>
      <xdr:row>34</xdr:row>
      <xdr:rowOff>102197</xdr:rowOff>
    </xdr:from>
    <xdr:to>
      <xdr:col>3</xdr:col>
      <xdr:colOff>1289689</xdr:colOff>
      <xdr:row>34</xdr:row>
      <xdr:rowOff>1493520</xdr:rowOff>
    </xdr:to>
    <xdr:pic>
      <xdr:nvPicPr>
        <xdr:cNvPr id="35" name="Рисунок 37">
          <a:extLst>
            <a:ext uri="{FF2B5EF4-FFF2-40B4-BE49-F238E27FC236}">
              <a16:creationId xmlns:a16="http://schemas.microsoft.com/office/drawing/2014/main" id="{B026816E-2C1D-4BE0-B02F-05413B106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4996" y="35291357"/>
          <a:ext cx="1191973" cy="1391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93231</xdr:colOff>
      <xdr:row>38</xdr:row>
      <xdr:rowOff>95026</xdr:rowOff>
    </xdr:from>
    <xdr:to>
      <xdr:col>3</xdr:col>
      <xdr:colOff>2107938</xdr:colOff>
      <xdr:row>38</xdr:row>
      <xdr:rowOff>2621280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468E841F-24F6-40AA-A2F9-F176356CC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8791" y="43087066"/>
          <a:ext cx="2014707" cy="25262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100255</xdr:colOff>
      <xdr:row>37</xdr:row>
      <xdr:rowOff>155836</xdr:rowOff>
    </xdr:from>
    <xdr:to>
      <xdr:col>3</xdr:col>
      <xdr:colOff>2066467</xdr:colOff>
      <xdr:row>37</xdr:row>
      <xdr:rowOff>2621280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5855F099-6DAC-4D1B-B8E1-1F0F093FF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5815" y="37951036"/>
          <a:ext cx="1966212" cy="24654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46617</xdr:colOff>
      <xdr:row>39</xdr:row>
      <xdr:rowOff>204396</xdr:rowOff>
    </xdr:from>
    <xdr:to>
      <xdr:col>3</xdr:col>
      <xdr:colOff>2107795</xdr:colOff>
      <xdr:row>39</xdr:row>
      <xdr:rowOff>2788920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A106CB8F-3571-4FFD-9135-A61297ECD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2177" y="48393276"/>
          <a:ext cx="2061178" cy="2584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66339</xdr:colOff>
      <xdr:row>40</xdr:row>
      <xdr:rowOff>39444</xdr:rowOff>
    </xdr:from>
    <xdr:to>
      <xdr:col>3</xdr:col>
      <xdr:colOff>2088911</xdr:colOff>
      <xdr:row>40</xdr:row>
      <xdr:rowOff>2575560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E313ADF9-A0FB-4F21-A2C4-0E424C503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1899" y="53425164"/>
          <a:ext cx="2022572" cy="25361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207983</xdr:colOff>
      <xdr:row>41</xdr:row>
      <xdr:rowOff>259977</xdr:rowOff>
    </xdr:from>
    <xdr:to>
      <xdr:col>3</xdr:col>
      <xdr:colOff>1514237</xdr:colOff>
      <xdr:row>41</xdr:row>
      <xdr:rowOff>868680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5480E28-B062-4B6E-942F-58289E358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5263" y="44455977"/>
          <a:ext cx="1306254" cy="60870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69924</xdr:colOff>
      <xdr:row>42</xdr:row>
      <xdr:rowOff>239358</xdr:rowOff>
    </xdr:from>
    <xdr:to>
      <xdr:col>3</xdr:col>
      <xdr:colOff>1632024</xdr:colOff>
      <xdr:row>42</xdr:row>
      <xdr:rowOff>1008978</xdr:rowOff>
    </xdr:to>
    <xdr:pic>
      <xdr:nvPicPr>
        <xdr:cNvPr id="41" name="Рисунок 18">
          <a:extLst>
            <a:ext uri="{FF2B5EF4-FFF2-40B4-BE49-F238E27FC236}">
              <a16:creationId xmlns:a16="http://schemas.microsoft.com/office/drawing/2014/main" id="{E0D7EAEA-CE6A-4758-9BE6-AA7CE7CEE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7204" y="46035558"/>
          <a:ext cx="1562100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177502</xdr:colOff>
      <xdr:row>43</xdr:row>
      <xdr:rowOff>211566</xdr:rowOff>
    </xdr:from>
    <xdr:to>
      <xdr:col>3</xdr:col>
      <xdr:colOff>1572468</xdr:colOff>
      <xdr:row>43</xdr:row>
      <xdr:rowOff>1249680</xdr:rowOff>
    </xdr:to>
    <xdr:pic>
      <xdr:nvPicPr>
        <xdr:cNvPr id="42" name="Рисунок 16">
          <a:extLst>
            <a:ext uri="{FF2B5EF4-FFF2-40B4-BE49-F238E27FC236}">
              <a16:creationId xmlns:a16="http://schemas.microsoft.com/office/drawing/2014/main" id="{67EEA442-8AAA-4E64-B601-B3F2D3884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4782" y="47607966"/>
          <a:ext cx="1394966" cy="1038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80234</xdr:colOff>
      <xdr:row>44</xdr:row>
      <xdr:rowOff>115197</xdr:rowOff>
    </xdr:from>
    <xdr:to>
      <xdr:col>3</xdr:col>
      <xdr:colOff>1563371</xdr:colOff>
      <xdr:row>44</xdr:row>
      <xdr:rowOff>853440</xdr:rowOff>
    </xdr:to>
    <xdr:pic>
      <xdr:nvPicPr>
        <xdr:cNvPr id="43" name="Рисунок 17">
          <a:extLst>
            <a:ext uri="{FF2B5EF4-FFF2-40B4-BE49-F238E27FC236}">
              <a16:creationId xmlns:a16="http://schemas.microsoft.com/office/drawing/2014/main" id="{6BA15F3F-0305-49FE-964D-7CF5FF149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7514" y="49111797"/>
          <a:ext cx="1483137" cy="738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929640</xdr:colOff>
      <xdr:row>31</xdr:row>
      <xdr:rowOff>381000</xdr:rowOff>
    </xdr:from>
    <xdr:to>
      <xdr:col>3</xdr:col>
      <xdr:colOff>2060412</xdr:colOff>
      <xdr:row>31</xdr:row>
      <xdr:rowOff>1539240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C52DA978-F2BF-06B8-0819-B7B65CA6F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315200" y="30220920"/>
          <a:ext cx="1130772" cy="1158240"/>
        </a:xfrm>
        <a:prstGeom prst="rect">
          <a:avLst/>
        </a:prstGeom>
      </xdr:spPr>
    </xdr:pic>
    <xdr:clientData/>
  </xdr:twoCellAnchor>
  <xdr:twoCellAnchor editAs="oneCell">
    <xdr:from>
      <xdr:col>3</xdr:col>
      <xdr:colOff>914400</xdr:colOff>
      <xdr:row>32</xdr:row>
      <xdr:rowOff>335280</xdr:rowOff>
    </xdr:from>
    <xdr:to>
      <xdr:col>3</xdr:col>
      <xdr:colOff>2045172</xdr:colOff>
      <xdr:row>32</xdr:row>
      <xdr:rowOff>1493520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E9830A5-D6C6-4CA0-8702-378C59DF0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299960" y="31958280"/>
          <a:ext cx="1130772" cy="1158240"/>
        </a:xfrm>
        <a:prstGeom prst="rect">
          <a:avLst/>
        </a:prstGeom>
      </xdr:spPr>
    </xdr:pic>
    <xdr:clientData/>
  </xdr:twoCellAnchor>
  <xdr:twoCellAnchor editAs="oneCell">
    <xdr:from>
      <xdr:col>3</xdr:col>
      <xdr:colOff>883920</xdr:colOff>
      <xdr:row>33</xdr:row>
      <xdr:rowOff>411480</xdr:rowOff>
    </xdr:from>
    <xdr:to>
      <xdr:col>3</xdr:col>
      <xdr:colOff>2014692</xdr:colOff>
      <xdr:row>33</xdr:row>
      <xdr:rowOff>1569720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5AFA492A-594A-43A4-B320-DCAC4CE8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269480" y="33817560"/>
          <a:ext cx="1130772" cy="1158240"/>
        </a:xfrm>
        <a:prstGeom prst="rect">
          <a:avLst/>
        </a:prstGeom>
      </xdr:spPr>
    </xdr:pic>
    <xdr:clientData/>
  </xdr:twoCellAnchor>
  <xdr:twoCellAnchor editAs="oneCell">
    <xdr:from>
      <xdr:col>3</xdr:col>
      <xdr:colOff>990600</xdr:colOff>
      <xdr:row>34</xdr:row>
      <xdr:rowOff>381000</xdr:rowOff>
    </xdr:from>
    <xdr:to>
      <xdr:col>3</xdr:col>
      <xdr:colOff>2121372</xdr:colOff>
      <xdr:row>34</xdr:row>
      <xdr:rowOff>1539240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C8910911-EA22-430B-92DE-369C28A28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376160" y="35570160"/>
          <a:ext cx="1130772" cy="1158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Z99"/>
  <sheetViews>
    <sheetView showGridLines="0" tabSelected="1" topLeftCell="A8" zoomScale="50" zoomScaleNormal="50" zoomScaleSheetLayoutView="80" workbookViewId="0">
      <selection activeCell="A9" sqref="A9:L9"/>
    </sheetView>
  </sheetViews>
  <sheetFormatPr defaultColWidth="9.109375" defaultRowHeight="21" x14ac:dyDescent="0.4"/>
  <cols>
    <col min="1" max="1" width="5.33203125" style="2" customWidth="1"/>
    <col min="2" max="2" width="28.6640625" style="2" customWidth="1"/>
    <col min="3" max="3" width="59.109375" style="2" customWidth="1"/>
    <col min="4" max="4" width="31.6640625" style="1" customWidth="1"/>
    <col min="5" max="5" width="49" style="1" customWidth="1"/>
    <col min="6" max="6" width="39" style="1" customWidth="1"/>
    <col min="7" max="7" width="10.6640625" style="1" customWidth="1"/>
    <col min="8" max="8" width="4" style="1" customWidth="1"/>
    <col min="9" max="9" width="17.33203125" style="5" customWidth="1"/>
    <col min="10" max="10" width="18.44140625" style="5" customWidth="1"/>
    <col min="11" max="11" width="20.6640625" style="1" customWidth="1"/>
    <col min="12" max="12" width="25.33203125" style="1" customWidth="1"/>
    <col min="13" max="16384" width="9.109375" style="1"/>
  </cols>
  <sheetData>
    <row r="1" spans="1:13" ht="28.2" x14ac:dyDescent="0.5">
      <c r="J1" s="79" t="s">
        <v>35</v>
      </c>
      <c r="K1" s="79"/>
      <c r="L1" s="79"/>
    </row>
    <row r="2" spans="1:13" ht="34.799999999999997" x14ac:dyDescent="0.55000000000000004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4" spans="1:13" ht="29.25" customHeight="1" x14ac:dyDescent="0.4">
      <c r="A4" s="128" t="s">
        <v>86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6"/>
    </row>
    <row r="5" spans="1:13" ht="20.25" customHeight="1" x14ac:dyDescent="0.4">
      <c r="A5" s="129" t="s">
        <v>2</v>
      </c>
      <c r="B5" s="130"/>
      <c r="C5" s="130"/>
      <c r="D5" s="130"/>
      <c r="E5" s="130"/>
      <c r="F5" s="131"/>
      <c r="G5" s="120" t="s">
        <v>3</v>
      </c>
      <c r="H5" s="120"/>
      <c r="I5" s="120"/>
      <c r="J5" s="120"/>
      <c r="K5" s="120"/>
      <c r="L5" s="120"/>
      <c r="M5" s="39"/>
    </row>
    <row r="6" spans="1:13" ht="20.25" customHeight="1" x14ac:dyDescent="0.4">
      <c r="A6" s="132"/>
      <c r="B6" s="133"/>
      <c r="C6" s="133"/>
      <c r="D6" s="133"/>
      <c r="E6" s="133"/>
      <c r="F6" s="134"/>
      <c r="G6" s="120" t="s">
        <v>4</v>
      </c>
      <c r="H6" s="120"/>
      <c r="I6" s="120"/>
      <c r="J6" s="120"/>
      <c r="K6" s="120"/>
      <c r="L6" s="120"/>
      <c r="M6" s="39"/>
    </row>
    <row r="7" spans="1:13" ht="67.8" customHeight="1" x14ac:dyDescent="0.4">
      <c r="A7" s="135"/>
      <c r="B7" s="136"/>
      <c r="C7" s="136"/>
      <c r="D7" s="136"/>
      <c r="E7" s="136"/>
      <c r="F7" s="137"/>
      <c r="G7" s="120" t="s">
        <v>5</v>
      </c>
      <c r="H7" s="120"/>
      <c r="I7" s="120"/>
      <c r="J7" s="120"/>
      <c r="K7" s="120"/>
      <c r="L7" s="120"/>
      <c r="M7" s="39"/>
    </row>
    <row r="8" spans="1:13" ht="49.95" customHeight="1" x14ac:dyDescent="0.4">
      <c r="A8" s="138" t="s">
        <v>6</v>
      </c>
      <c r="B8" s="139"/>
      <c r="C8" s="139"/>
      <c r="D8" s="139"/>
      <c r="E8" s="139"/>
      <c r="F8" s="140"/>
      <c r="G8" s="121" t="s">
        <v>7</v>
      </c>
      <c r="H8" s="121"/>
      <c r="I8" s="121"/>
      <c r="J8" s="121"/>
      <c r="K8" s="121"/>
      <c r="L8" s="121"/>
      <c r="M8" s="40"/>
    </row>
    <row r="9" spans="1:13" ht="174.6" customHeight="1" x14ac:dyDescent="0.4">
      <c r="A9" s="141" t="s">
        <v>93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</row>
    <row r="10" spans="1:13" ht="12" customHeight="1" thickBot="1" x14ac:dyDescent="0.45">
      <c r="A10" s="1"/>
      <c r="B10" s="1"/>
      <c r="C10" s="1"/>
    </row>
    <row r="11" spans="1:13" ht="20.25" customHeight="1" x14ac:dyDescent="0.4">
      <c r="A11" s="114" t="s">
        <v>8</v>
      </c>
      <c r="B11" s="94" t="s">
        <v>37</v>
      </c>
      <c r="C11" s="94" t="s">
        <v>9</v>
      </c>
      <c r="D11" s="94"/>
      <c r="E11" s="94"/>
      <c r="F11" s="94"/>
      <c r="G11" s="122" t="s">
        <v>36</v>
      </c>
      <c r="H11" s="122"/>
      <c r="I11" s="144" t="s">
        <v>58</v>
      </c>
      <c r="J11" s="144" t="s">
        <v>59</v>
      </c>
      <c r="K11" s="122" t="s">
        <v>13</v>
      </c>
      <c r="L11" s="142" t="s">
        <v>60</v>
      </c>
    </row>
    <row r="12" spans="1:13" x14ac:dyDescent="0.4">
      <c r="A12" s="115"/>
      <c r="B12" s="86"/>
      <c r="C12" s="86"/>
      <c r="D12" s="86"/>
      <c r="E12" s="86"/>
      <c r="F12" s="86"/>
      <c r="G12" s="123"/>
      <c r="H12" s="123"/>
      <c r="I12" s="145"/>
      <c r="J12" s="145"/>
      <c r="K12" s="123"/>
      <c r="L12" s="143"/>
    </row>
    <row r="13" spans="1:13" s="3" customFormat="1" ht="29.4" customHeight="1" x14ac:dyDescent="0.4">
      <c r="A13" s="115"/>
      <c r="B13" s="86"/>
      <c r="C13" s="86"/>
      <c r="D13" s="86"/>
      <c r="E13" s="87"/>
      <c r="F13" s="87"/>
      <c r="G13" s="123"/>
      <c r="H13" s="123"/>
      <c r="I13" s="145"/>
      <c r="J13" s="145"/>
      <c r="K13" s="123"/>
      <c r="L13" s="143"/>
    </row>
    <row r="14" spans="1:13" s="4" customFormat="1" ht="71.400000000000006" customHeight="1" thickBot="1" x14ac:dyDescent="0.45">
      <c r="A14" s="116"/>
      <c r="B14" s="95"/>
      <c r="C14" s="97" t="s">
        <v>14</v>
      </c>
      <c r="D14" s="98"/>
      <c r="E14" s="99" t="s">
        <v>90</v>
      </c>
      <c r="F14" s="99"/>
      <c r="G14" s="124"/>
      <c r="H14" s="125"/>
      <c r="I14" s="146"/>
      <c r="J14" s="146"/>
      <c r="K14" s="74" t="s">
        <v>16</v>
      </c>
      <c r="L14" s="75" t="s">
        <v>16</v>
      </c>
    </row>
    <row r="15" spans="1:13" s="4" customFormat="1" ht="24" customHeight="1" thickBot="1" x14ac:dyDescent="0.45">
      <c r="A15" s="96" t="s">
        <v>45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</row>
    <row r="16" spans="1:13" s="4" customFormat="1" ht="85.8" customHeight="1" thickBot="1" x14ac:dyDescent="0.45">
      <c r="A16" s="19">
        <v>1</v>
      </c>
      <c r="B16" s="64" t="s">
        <v>44</v>
      </c>
      <c r="C16" s="52" t="s">
        <v>55</v>
      </c>
      <c r="D16" s="53"/>
      <c r="E16" s="77" t="s">
        <v>91</v>
      </c>
      <c r="F16" s="50"/>
      <c r="G16" s="117">
        <v>200</v>
      </c>
      <c r="H16" s="118"/>
      <c r="I16" s="68"/>
      <c r="J16" s="68">
        <f>I16*G16</f>
        <v>0</v>
      </c>
      <c r="K16" s="82"/>
      <c r="L16" s="84"/>
    </row>
    <row r="17" spans="1:12" s="4" customFormat="1" ht="84" customHeight="1" thickBot="1" x14ac:dyDescent="0.45">
      <c r="A17" s="22">
        <v>2</v>
      </c>
      <c r="B17" s="65" t="s">
        <v>40</v>
      </c>
      <c r="C17" s="52" t="s">
        <v>55</v>
      </c>
      <c r="D17" s="49"/>
      <c r="E17" s="77" t="s">
        <v>91</v>
      </c>
      <c r="F17" s="51"/>
      <c r="G17" s="104">
        <v>200</v>
      </c>
      <c r="H17" s="105"/>
      <c r="I17" s="69"/>
      <c r="J17" s="68">
        <f t="shared" ref="J17:J24" si="0">I17*G17</f>
        <v>0</v>
      </c>
      <c r="K17" s="82"/>
      <c r="L17" s="85"/>
    </row>
    <row r="18" spans="1:12" s="4" customFormat="1" ht="87" customHeight="1" thickBot="1" x14ac:dyDescent="0.45">
      <c r="A18" s="22">
        <v>3</v>
      </c>
      <c r="B18" s="65" t="s">
        <v>41</v>
      </c>
      <c r="C18" s="52" t="s">
        <v>55</v>
      </c>
      <c r="D18" s="49"/>
      <c r="E18" s="77" t="s">
        <v>91</v>
      </c>
      <c r="F18" s="51"/>
      <c r="G18" s="104">
        <v>200</v>
      </c>
      <c r="H18" s="105"/>
      <c r="I18" s="69"/>
      <c r="J18" s="68">
        <f t="shared" si="0"/>
        <v>0</v>
      </c>
      <c r="K18" s="82"/>
      <c r="L18" s="85"/>
    </row>
    <row r="19" spans="1:12" s="4" customFormat="1" ht="87" customHeight="1" thickBot="1" x14ac:dyDescent="0.45">
      <c r="A19" s="22">
        <v>4</v>
      </c>
      <c r="B19" s="65" t="s">
        <v>42</v>
      </c>
      <c r="C19" s="52" t="s">
        <v>55</v>
      </c>
      <c r="D19" s="49"/>
      <c r="E19" s="77" t="s">
        <v>91</v>
      </c>
      <c r="F19" s="51"/>
      <c r="G19" s="104">
        <v>200</v>
      </c>
      <c r="H19" s="105"/>
      <c r="I19" s="69"/>
      <c r="J19" s="68">
        <f t="shared" si="0"/>
        <v>0</v>
      </c>
      <c r="K19" s="82"/>
      <c r="L19" s="85"/>
    </row>
    <row r="20" spans="1:12" s="4" customFormat="1" ht="87" customHeight="1" thickBot="1" x14ac:dyDescent="0.45">
      <c r="A20" s="22">
        <v>5</v>
      </c>
      <c r="B20" s="65" t="s">
        <v>43</v>
      </c>
      <c r="C20" s="52" t="s">
        <v>55</v>
      </c>
      <c r="D20" s="49"/>
      <c r="E20" s="77" t="s">
        <v>91</v>
      </c>
      <c r="F20" s="51"/>
      <c r="G20" s="104">
        <v>200</v>
      </c>
      <c r="H20" s="105"/>
      <c r="I20" s="69"/>
      <c r="J20" s="68">
        <f t="shared" si="0"/>
        <v>0</v>
      </c>
      <c r="K20" s="82"/>
      <c r="L20" s="85"/>
    </row>
    <row r="21" spans="1:12" s="4" customFormat="1" ht="216" customHeight="1" thickBot="1" x14ac:dyDescent="0.45">
      <c r="A21" s="22">
        <v>6</v>
      </c>
      <c r="B21" s="66" t="s">
        <v>47</v>
      </c>
      <c r="C21" s="47" t="s">
        <v>56</v>
      </c>
      <c r="D21" s="62" t="s">
        <v>57</v>
      </c>
      <c r="E21" s="77" t="s">
        <v>91</v>
      </c>
      <c r="F21" s="51"/>
      <c r="G21" s="104">
        <v>35</v>
      </c>
      <c r="H21" s="105"/>
      <c r="I21" s="69"/>
      <c r="J21" s="68">
        <f t="shared" si="0"/>
        <v>0</v>
      </c>
      <c r="K21" s="82"/>
      <c r="L21" s="85"/>
    </row>
    <row r="22" spans="1:12" s="4" customFormat="1" ht="194.4" customHeight="1" thickBot="1" x14ac:dyDescent="0.45">
      <c r="A22" s="22">
        <v>7</v>
      </c>
      <c r="B22" s="66" t="s">
        <v>48</v>
      </c>
      <c r="C22" s="47" t="s">
        <v>56</v>
      </c>
      <c r="D22" s="62" t="s">
        <v>57</v>
      </c>
      <c r="E22" s="77" t="s">
        <v>91</v>
      </c>
      <c r="F22" s="51"/>
      <c r="G22" s="104">
        <v>40</v>
      </c>
      <c r="H22" s="105"/>
      <c r="I22" s="69"/>
      <c r="J22" s="68">
        <f t="shared" si="0"/>
        <v>0</v>
      </c>
      <c r="K22" s="82"/>
      <c r="L22" s="85"/>
    </row>
    <row r="23" spans="1:12" s="4" customFormat="1" ht="201" customHeight="1" thickBot="1" x14ac:dyDescent="0.45">
      <c r="A23" s="22">
        <v>8</v>
      </c>
      <c r="B23" s="66" t="s">
        <v>49</v>
      </c>
      <c r="C23" s="47" t="s">
        <v>56</v>
      </c>
      <c r="D23" s="62" t="s">
        <v>57</v>
      </c>
      <c r="E23" s="77" t="s">
        <v>91</v>
      </c>
      <c r="F23" s="51"/>
      <c r="G23" s="104">
        <v>25</v>
      </c>
      <c r="H23" s="105"/>
      <c r="I23" s="69"/>
      <c r="J23" s="68">
        <f t="shared" si="0"/>
        <v>0</v>
      </c>
      <c r="K23" s="82"/>
      <c r="L23" s="85"/>
    </row>
    <row r="24" spans="1:12" s="4" customFormat="1" ht="199.2" customHeight="1" thickBot="1" x14ac:dyDescent="0.45">
      <c r="A24" s="54">
        <v>9</v>
      </c>
      <c r="B24" s="67" t="s">
        <v>50</v>
      </c>
      <c r="C24" s="47" t="s">
        <v>56</v>
      </c>
      <c r="D24" s="63" t="s">
        <v>57</v>
      </c>
      <c r="E24" s="77" t="s">
        <v>91</v>
      </c>
      <c r="F24" s="57"/>
      <c r="G24" s="100">
        <v>40</v>
      </c>
      <c r="H24" s="101"/>
      <c r="I24" s="70"/>
      <c r="J24" s="68">
        <f t="shared" si="0"/>
        <v>0</v>
      </c>
      <c r="K24" s="83"/>
      <c r="L24" s="85"/>
    </row>
    <row r="25" spans="1:12" s="4" customFormat="1" ht="29.4" customHeight="1" thickBot="1" x14ac:dyDescent="0.45">
      <c r="A25" s="92" t="s">
        <v>54</v>
      </c>
      <c r="B25" s="93"/>
      <c r="C25" s="93"/>
      <c r="D25" s="93"/>
      <c r="E25" s="93"/>
      <c r="F25" s="93"/>
      <c r="G25" s="93"/>
      <c r="H25" s="93"/>
      <c r="I25" s="90">
        <f>SUM(J16:J24)</f>
        <v>0</v>
      </c>
      <c r="J25" s="91"/>
      <c r="K25" s="80"/>
      <c r="L25" s="81"/>
    </row>
    <row r="26" spans="1:12" s="4" customFormat="1" ht="30" customHeight="1" thickBot="1" x14ac:dyDescent="0.45">
      <c r="A26" s="106" t="s">
        <v>46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8"/>
      <c r="L26" s="109"/>
    </row>
    <row r="27" spans="1:12" s="4" customFormat="1" ht="118.2" customHeight="1" thickBot="1" x14ac:dyDescent="0.45">
      <c r="A27" s="58">
        <v>1</v>
      </c>
      <c r="B27" s="67" t="s">
        <v>61</v>
      </c>
      <c r="C27" s="47" t="s">
        <v>65</v>
      </c>
      <c r="D27" s="45"/>
      <c r="E27" s="77" t="s">
        <v>91</v>
      </c>
      <c r="F27" s="59" t="s">
        <v>88</v>
      </c>
      <c r="G27" s="110">
        <v>20</v>
      </c>
      <c r="H27" s="111"/>
      <c r="I27" s="71"/>
      <c r="J27" s="68">
        <f>I27*G27</f>
        <v>0</v>
      </c>
      <c r="K27" s="86"/>
      <c r="L27" s="88"/>
    </row>
    <row r="28" spans="1:12" s="4" customFormat="1" ht="109.8" customHeight="1" thickBot="1" x14ac:dyDescent="0.45">
      <c r="A28" s="46">
        <v>2</v>
      </c>
      <c r="B28" s="67" t="s">
        <v>62</v>
      </c>
      <c r="C28" s="47" t="s">
        <v>65</v>
      </c>
      <c r="D28" s="48"/>
      <c r="E28" s="77" t="s">
        <v>91</v>
      </c>
      <c r="F28" s="59" t="s">
        <v>88</v>
      </c>
      <c r="G28" s="104">
        <v>20</v>
      </c>
      <c r="H28" s="105"/>
      <c r="I28" s="72"/>
      <c r="J28" s="68">
        <f t="shared" ref="J28:J35" si="1">I28*G28</f>
        <v>0</v>
      </c>
      <c r="K28" s="86"/>
      <c r="L28" s="89"/>
    </row>
    <row r="29" spans="1:12" s="4" customFormat="1" ht="105" customHeight="1" thickBot="1" x14ac:dyDescent="0.45">
      <c r="A29" s="46">
        <v>3</v>
      </c>
      <c r="B29" s="67" t="s">
        <v>63</v>
      </c>
      <c r="C29" s="47" t="s">
        <v>65</v>
      </c>
      <c r="D29" s="48"/>
      <c r="E29" s="77" t="s">
        <v>91</v>
      </c>
      <c r="F29" s="59" t="s">
        <v>88</v>
      </c>
      <c r="G29" s="104">
        <v>10</v>
      </c>
      <c r="H29" s="105"/>
      <c r="I29" s="72"/>
      <c r="J29" s="68">
        <f t="shared" si="1"/>
        <v>0</v>
      </c>
      <c r="K29" s="86"/>
      <c r="L29" s="89"/>
    </row>
    <row r="30" spans="1:12" s="4" customFormat="1" ht="118.2" customHeight="1" thickBot="1" x14ac:dyDescent="0.45">
      <c r="A30" s="46">
        <v>4</v>
      </c>
      <c r="B30" s="67" t="s">
        <v>64</v>
      </c>
      <c r="C30" s="47" t="s">
        <v>65</v>
      </c>
      <c r="D30" s="48"/>
      <c r="E30" s="77" t="s">
        <v>91</v>
      </c>
      <c r="F30" s="59" t="s">
        <v>88</v>
      </c>
      <c r="G30" s="104">
        <v>20</v>
      </c>
      <c r="H30" s="105"/>
      <c r="I30" s="72"/>
      <c r="J30" s="68">
        <f t="shared" si="1"/>
        <v>0</v>
      </c>
      <c r="K30" s="86"/>
      <c r="L30" s="89"/>
    </row>
    <row r="31" spans="1:12" s="4" customFormat="1" ht="139.80000000000001" customHeight="1" thickBot="1" x14ac:dyDescent="0.45">
      <c r="A31" s="46">
        <v>5</v>
      </c>
      <c r="B31" s="67" t="s">
        <v>87</v>
      </c>
      <c r="C31" s="47" t="s">
        <v>66</v>
      </c>
      <c r="D31" s="48"/>
      <c r="E31" s="77" t="s">
        <v>91</v>
      </c>
      <c r="F31" s="76" t="s">
        <v>89</v>
      </c>
      <c r="G31" s="104">
        <v>60</v>
      </c>
      <c r="H31" s="105"/>
      <c r="I31" s="72"/>
      <c r="J31" s="68">
        <f t="shared" si="1"/>
        <v>0</v>
      </c>
      <c r="K31" s="86"/>
      <c r="L31" s="89"/>
    </row>
    <row r="32" spans="1:12" s="4" customFormat="1" ht="139.80000000000001" customHeight="1" thickBot="1" x14ac:dyDescent="0.45">
      <c r="A32" s="46">
        <v>6</v>
      </c>
      <c r="B32" s="67" t="s">
        <v>67</v>
      </c>
      <c r="C32" s="55" t="s">
        <v>84</v>
      </c>
      <c r="D32" s="48"/>
      <c r="E32" s="77" t="s">
        <v>91</v>
      </c>
      <c r="F32" s="59" t="s">
        <v>88</v>
      </c>
      <c r="G32" s="104">
        <v>100</v>
      </c>
      <c r="H32" s="105"/>
      <c r="I32" s="72"/>
      <c r="J32" s="68">
        <f t="shared" si="1"/>
        <v>0</v>
      </c>
      <c r="K32" s="86"/>
      <c r="L32" s="89"/>
    </row>
    <row r="33" spans="1:12" s="4" customFormat="1" ht="139.80000000000001" customHeight="1" thickBot="1" x14ac:dyDescent="0.45">
      <c r="A33" s="46">
        <v>7</v>
      </c>
      <c r="B33" s="67" t="s">
        <v>68</v>
      </c>
      <c r="C33" s="55" t="s">
        <v>84</v>
      </c>
      <c r="D33" s="48"/>
      <c r="E33" s="77" t="s">
        <v>91</v>
      </c>
      <c r="F33" s="59" t="s">
        <v>88</v>
      </c>
      <c r="G33" s="104">
        <v>100</v>
      </c>
      <c r="H33" s="105"/>
      <c r="I33" s="72"/>
      <c r="J33" s="68">
        <f t="shared" si="1"/>
        <v>0</v>
      </c>
      <c r="K33" s="86"/>
      <c r="L33" s="89"/>
    </row>
    <row r="34" spans="1:12" s="4" customFormat="1" ht="139.80000000000001" customHeight="1" thickBot="1" x14ac:dyDescent="0.45">
      <c r="A34" s="46">
        <v>8</v>
      </c>
      <c r="B34" s="67" t="s">
        <v>69</v>
      </c>
      <c r="C34" s="55" t="s">
        <v>84</v>
      </c>
      <c r="D34" s="48"/>
      <c r="E34" s="77" t="s">
        <v>91</v>
      </c>
      <c r="F34" s="59" t="s">
        <v>88</v>
      </c>
      <c r="G34" s="104">
        <v>100</v>
      </c>
      <c r="H34" s="105"/>
      <c r="I34" s="72"/>
      <c r="J34" s="68">
        <f t="shared" si="1"/>
        <v>0</v>
      </c>
      <c r="K34" s="86"/>
      <c r="L34" s="89"/>
    </row>
    <row r="35" spans="1:12" s="4" customFormat="1" ht="139.80000000000001" customHeight="1" thickBot="1" x14ac:dyDescent="0.45">
      <c r="A35" s="60">
        <v>9</v>
      </c>
      <c r="B35" s="67" t="s">
        <v>70</v>
      </c>
      <c r="C35" s="55" t="s">
        <v>84</v>
      </c>
      <c r="D35" s="61"/>
      <c r="E35" s="77" t="s">
        <v>91</v>
      </c>
      <c r="F35" s="59" t="s">
        <v>88</v>
      </c>
      <c r="G35" s="100">
        <v>100</v>
      </c>
      <c r="H35" s="101"/>
      <c r="I35" s="73"/>
      <c r="J35" s="68">
        <f t="shared" si="1"/>
        <v>0</v>
      </c>
      <c r="K35" s="87"/>
      <c r="L35" s="89"/>
    </row>
    <row r="36" spans="1:12" s="4" customFormat="1" ht="34.799999999999997" customHeight="1" thickBot="1" x14ac:dyDescent="0.45">
      <c r="A36" s="92" t="s">
        <v>53</v>
      </c>
      <c r="B36" s="93"/>
      <c r="C36" s="93"/>
      <c r="D36" s="93"/>
      <c r="E36" s="93"/>
      <c r="F36" s="93"/>
      <c r="G36" s="93"/>
      <c r="H36" s="93"/>
      <c r="I36" s="90">
        <f>SUM(J27:J35)</f>
        <v>0</v>
      </c>
      <c r="J36" s="91"/>
      <c r="K36" s="80"/>
      <c r="L36" s="81"/>
    </row>
    <row r="37" spans="1:12" s="4" customFormat="1" ht="30" customHeight="1" thickBot="1" x14ac:dyDescent="0.45">
      <c r="A37" s="106" t="s">
        <v>51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8"/>
      <c r="L37" s="109"/>
    </row>
    <row r="38" spans="1:12" s="4" customFormat="1" ht="409.2" customHeight="1" thickBot="1" x14ac:dyDescent="0.45">
      <c r="A38" s="58">
        <v>1</v>
      </c>
      <c r="B38" s="67" t="s">
        <v>71</v>
      </c>
      <c r="C38" s="55" t="s">
        <v>72</v>
      </c>
      <c r="D38" s="45"/>
      <c r="E38" s="77" t="s">
        <v>91</v>
      </c>
      <c r="F38" s="59" t="s">
        <v>92</v>
      </c>
      <c r="G38" s="102">
        <v>50</v>
      </c>
      <c r="H38" s="103"/>
      <c r="I38" s="71"/>
      <c r="J38" s="68">
        <f>I38*G38</f>
        <v>0</v>
      </c>
      <c r="K38" s="86"/>
      <c r="L38" s="88"/>
    </row>
    <row r="39" spans="1:12" s="4" customFormat="1" ht="409.2" customHeight="1" thickBot="1" x14ac:dyDescent="0.45">
      <c r="A39" s="46">
        <v>2</v>
      </c>
      <c r="B39" s="67" t="s">
        <v>73</v>
      </c>
      <c r="C39" s="55" t="s">
        <v>74</v>
      </c>
      <c r="D39" s="48"/>
      <c r="E39" s="77" t="s">
        <v>91</v>
      </c>
      <c r="F39" s="59" t="s">
        <v>92</v>
      </c>
      <c r="G39" s="119">
        <v>50</v>
      </c>
      <c r="H39" s="86"/>
      <c r="I39" s="72"/>
      <c r="J39" s="68">
        <f t="shared" ref="J39:J45" si="2">I39*G39</f>
        <v>0</v>
      </c>
      <c r="K39" s="86"/>
      <c r="L39" s="89"/>
    </row>
    <row r="40" spans="1:12" s="4" customFormat="1" ht="409.2" customHeight="1" thickBot="1" x14ac:dyDescent="0.45">
      <c r="A40" s="46">
        <v>3</v>
      </c>
      <c r="B40" s="67" t="s">
        <v>75</v>
      </c>
      <c r="C40" s="55" t="s">
        <v>76</v>
      </c>
      <c r="D40" s="48"/>
      <c r="E40" s="77" t="s">
        <v>91</v>
      </c>
      <c r="F40" s="59" t="s">
        <v>92</v>
      </c>
      <c r="G40" s="119">
        <v>50</v>
      </c>
      <c r="H40" s="86"/>
      <c r="I40" s="72"/>
      <c r="J40" s="68">
        <f t="shared" si="2"/>
        <v>0</v>
      </c>
      <c r="K40" s="86"/>
      <c r="L40" s="89"/>
    </row>
    <row r="41" spans="1:12" s="4" customFormat="1" ht="409.2" customHeight="1" thickBot="1" x14ac:dyDescent="0.45">
      <c r="A41" s="46">
        <v>4</v>
      </c>
      <c r="B41" s="67" t="s">
        <v>77</v>
      </c>
      <c r="C41" s="55" t="s">
        <v>78</v>
      </c>
      <c r="D41" s="48"/>
      <c r="E41" s="77" t="s">
        <v>91</v>
      </c>
      <c r="F41" s="59" t="s">
        <v>92</v>
      </c>
      <c r="G41" s="119">
        <v>50</v>
      </c>
      <c r="H41" s="86"/>
      <c r="I41" s="72"/>
      <c r="J41" s="68">
        <f t="shared" si="2"/>
        <v>0</v>
      </c>
      <c r="K41" s="86"/>
      <c r="L41" s="89"/>
    </row>
    <row r="42" spans="1:12" s="4" customFormat="1" ht="87.6" customHeight="1" thickBot="1" x14ac:dyDescent="0.45">
      <c r="A42" s="46">
        <v>5</v>
      </c>
      <c r="B42" s="67" t="s">
        <v>79</v>
      </c>
      <c r="C42" s="55" t="s">
        <v>83</v>
      </c>
      <c r="D42" s="48"/>
      <c r="E42" s="77" t="s">
        <v>91</v>
      </c>
      <c r="F42" s="59" t="s">
        <v>92</v>
      </c>
      <c r="G42" s="119">
        <v>50</v>
      </c>
      <c r="H42" s="86"/>
      <c r="I42" s="72"/>
      <c r="J42" s="68">
        <f t="shared" si="2"/>
        <v>0</v>
      </c>
      <c r="K42" s="86"/>
      <c r="L42" s="89"/>
    </row>
    <row r="43" spans="1:12" s="4" customFormat="1" ht="94.8" customHeight="1" thickBot="1" x14ac:dyDescent="0.45">
      <c r="A43" s="46">
        <v>6</v>
      </c>
      <c r="B43" s="67" t="s">
        <v>80</v>
      </c>
      <c r="C43" s="55" t="s">
        <v>83</v>
      </c>
      <c r="D43" s="49"/>
      <c r="E43" s="77" t="s">
        <v>91</v>
      </c>
      <c r="F43" s="59" t="s">
        <v>92</v>
      </c>
      <c r="G43" s="104">
        <v>50</v>
      </c>
      <c r="H43" s="105"/>
      <c r="I43" s="69"/>
      <c r="J43" s="68">
        <f t="shared" si="2"/>
        <v>0</v>
      </c>
      <c r="K43" s="86"/>
      <c r="L43" s="89"/>
    </row>
    <row r="44" spans="1:12" s="4" customFormat="1" ht="102" customHeight="1" thickBot="1" x14ac:dyDescent="0.45">
      <c r="A44" s="46">
        <v>7</v>
      </c>
      <c r="B44" s="67" t="s">
        <v>81</v>
      </c>
      <c r="C44" s="55" t="s">
        <v>83</v>
      </c>
      <c r="D44" s="49"/>
      <c r="E44" s="77" t="s">
        <v>91</v>
      </c>
      <c r="F44" s="59" t="s">
        <v>92</v>
      </c>
      <c r="G44" s="104">
        <v>50</v>
      </c>
      <c r="H44" s="105"/>
      <c r="I44" s="69"/>
      <c r="J44" s="68">
        <f t="shared" si="2"/>
        <v>0</v>
      </c>
      <c r="K44" s="86"/>
      <c r="L44" s="89"/>
    </row>
    <row r="45" spans="1:12" s="4" customFormat="1" ht="90" customHeight="1" thickBot="1" x14ac:dyDescent="0.45">
      <c r="A45" s="60">
        <v>8</v>
      </c>
      <c r="B45" s="67" t="s">
        <v>82</v>
      </c>
      <c r="C45" s="55" t="s">
        <v>83</v>
      </c>
      <c r="D45" s="56"/>
      <c r="E45" s="77" t="s">
        <v>91</v>
      </c>
      <c r="F45" s="59" t="s">
        <v>92</v>
      </c>
      <c r="G45" s="100">
        <v>50</v>
      </c>
      <c r="H45" s="101"/>
      <c r="I45" s="70"/>
      <c r="J45" s="68">
        <f t="shared" si="2"/>
        <v>0</v>
      </c>
      <c r="K45" s="87"/>
      <c r="L45" s="89"/>
    </row>
    <row r="46" spans="1:12" ht="36.6" customHeight="1" thickBot="1" x14ac:dyDescent="0.45">
      <c r="A46" s="92" t="s">
        <v>52</v>
      </c>
      <c r="B46" s="93"/>
      <c r="C46" s="93"/>
      <c r="D46" s="93"/>
      <c r="E46" s="93"/>
      <c r="F46" s="93"/>
      <c r="G46" s="93"/>
      <c r="H46" s="93"/>
      <c r="I46" s="90">
        <f>SUM(J38:J45)</f>
        <v>0</v>
      </c>
      <c r="J46" s="91"/>
      <c r="K46" s="80"/>
      <c r="L46" s="81"/>
    </row>
    <row r="47" spans="1:12" x14ac:dyDescent="0.4">
      <c r="A47" s="149" t="s">
        <v>18</v>
      </c>
      <c r="B47" s="149"/>
      <c r="C47" s="149"/>
      <c r="D47" s="149"/>
      <c r="E47" s="149"/>
      <c r="F47" s="149"/>
      <c r="G47" s="149"/>
      <c r="H47" s="149"/>
      <c r="I47" s="149"/>
      <c r="J47" s="149"/>
    </row>
    <row r="48" spans="1:12" x14ac:dyDescent="0.4">
      <c r="A48" s="15" t="s">
        <v>38</v>
      </c>
      <c r="B48" s="15"/>
      <c r="C48" s="15"/>
      <c r="D48" s="32"/>
      <c r="E48" s="32"/>
      <c r="F48" s="32"/>
    </row>
    <row r="49" spans="1:260" ht="7.2" customHeight="1" x14ac:dyDescent="0.4">
      <c r="A49" s="32"/>
      <c r="B49" s="32"/>
      <c r="C49" s="32"/>
      <c r="D49" s="32"/>
      <c r="E49" s="32"/>
      <c r="F49" s="32"/>
    </row>
    <row r="50" spans="1:260" x14ac:dyDescent="0.4">
      <c r="A50" s="148" t="s">
        <v>20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</row>
    <row r="51" spans="1:260" ht="27.6" customHeight="1" x14ac:dyDescent="0.4">
      <c r="A51" s="112" t="s">
        <v>39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</row>
    <row r="52" spans="1:260" ht="27.6" customHeight="1" x14ac:dyDescent="0.4">
      <c r="A52" s="112" t="s">
        <v>85</v>
      </c>
      <c r="B52" s="113"/>
      <c r="C52" s="113"/>
      <c r="D52" s="112"/>
      <c r="E52" s="112"/>
      <c r="F52" s="112"/>
      <c r="G52" s="112"/>
      <c r="H52" s="112"/>
      <c r="I52" s="112"/>
      <c r="J52" s="44"/>
      <c r="K52" s="44"/>
      <c r="L52" s="44"/>
    </row>
    <row r="53" spans="1:260" x14ac:dyDescent="0.4">
      <c r="A53" s="35" t="s">
        <v>21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</row>
    <row r="54" spans="1:260" x14ac:dyDescent="0.4">
      <c r="A54" s="126" t="s">
        <v>22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</row>
    <row r="55" spans="1:260" s="9" customFormat="1" ht="13.8" x14ac:dyDescent="0.25">
      <c r="A55" s="147" t="s">
        <v>23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/>
      <c r="IY55" s="8"/>
      <c r="IZ55" s="8"/>
    </row>
    <row r="56" spans="1:260" ht="23.4" customHeight="1" x14ac:dyDescent="0.4">
      <c r="A56" s="126" t="s">
        <v>24</v>
      </c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</row>
    <row r="57" spans="1:260" x14ac:dyDescent="0.4">
      <c r="A57" s="38" t="s">
        <v>25</v>
      </c>
      <c r="B57" s="38"/>
      <c r="C57" s="38"/>
      <c r="D57" s="35"/>
      <c r="E57" s="35"/>
      <c r="F57" s="35"/>
      <c r="G57" s="35"/>
      <c r="H57" s="35"/>
      <c r="I57" s="35"/>
      <c r="J57" s="35"/>
      <c r="K57" s="35"/>
      <c r="L57" s="35"/>
    </row>
    <row r="59" spans="1:260" s="9" customFormat="1" ht="13.8" x14ac:dyDescent="0.25">
      <c r="A59" s="6"/>
      <c r="B59" s="6"/>
      <c r="C59" s="6"/>
      <c r="D59" s="34" t="s">
        <v>26</v>
      </c>
      <c r="E59" s="34"/>
      <c r="F59" s="33"/>
      <c r="G59" s="11"/>
      <c r="H59" s="11"/>
      <c r="I59" s="10"/>
      <c r="J59" s="10"/>
      <c r="K59" s="10"/>
      <c r="L59" s="7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/>
      <c r="IY59" s="8"/>
      <c r="IZ59" s="8"/>
    </row>
    <row r="60" spans="1:260" s="9" customFormat="1" ht="15.6" x14ac:dyDescent="0.3">
      <c r="A60" s="12"/>
      <c r="B60" s="12"/>
      <c r="C60" s="12"/>
      <c r="D60" s="127" t="s">
        <v>27</v>
      </c>
      <c r="E60" s="127"/>
      <c r="F60" s="127"/>
      <c r="G60" s="11"/>
      <c r="H60" s="11"/>
      <c r="I60" s="10"/>
      <c r="J60" s="10"/>
      <c r="K60" s="10"/>
      <c r="L60" s="7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  <c r="IX60" s="8"/>
      <c r="IY60" s="8"/>
      <c r="IZ60" s="8"/>
    </row>
    <row r="61" spans="1:260" s="9" customFormat="1" ht="13.8" x14ac:dyDescent="0.25">
      <c r="A61" s="6"/>
      <c r="B61" s="6"/>
      <c r="C61" s="6"/>
      <c r="D61" s="33"/>
      <c r="E61" s="33"/>
      <c r="F61" s="33"/>
      <c r="G61" s="11"/>
      <c r="H61" s="11"/>
      <c r="I61" s="10"/>
      <c r="J61" s="10"/>
      <c r="K61" s="10"/>
      <c r="L61" s="7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  <c r="IX61" s="8"/>
      <c r="IY61" s="8"/>
      <c r="IZ61" s="8"/>
    </row>
    <row r="62" spans="1:260" s="9" customFormat="1" ht="13.8" x14ac:dyDescent="0.25">
      <c r="A62" s="6"/>
      <c r="B62" s="6"/>
      <c r="C62" s="6"/>
      <c r="D62" s="11"/>
      <c r="E62" s="11"/>
      <c r="F62" s="11"/>
      <c r="G62" s="11"/>
      <c r="H62" s="11"/>
      <c r="I62" s="10"/>
      <c r="J62" s="10"/>
      <c r="K62" s="10"/>
      <c r="L62" s="7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  <c r="IX62" s="8"/>
      <c r="IY62" s="8"/>
      <c r="IZ62" s="8"/>
    </row>
    <row r="63" spans="1:260" s="9" customFormat="1" ht="13.8" x14ac:dyDescent="0.25">
      <c r="A63" s="6"/>
      <c r="B63" s="6"/>
      <c r="C63" s="6"/>
      <c r="D63" s="11"/>
      <c r="E63" s="11"/>
      <c r="F63" s="11"/>
      <c r="G63" s="11"/>
      <c r="H63" s="11"/>
      <c r="I63" s="10"/>
      <c r="J63" s="10"/>
      <c r="K63" s="10"/>
      <c r="L63" s="7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/>
      <c r="IY63" s="8"/>
      <c r="IZ63" s="8"/>
    </row>
    <row r="64" spans="1:260" s="9" customFormat="1" ht="13.8" x14ac:dyDescent="0.25">
      <c r="A64" s="6"/>
      <c r="B64" s="6"/>
      <c r="C64" s="6"/>
      <c r="D64" s="11"/>
      <c r="E64" s="11"/>
      <c r="F64" s="11"/>
      <c r="G64" s="11"/>
      <c r="H64" s="11"/>
      <c r="I64" s="10"/>
      <c r="J64" s="10"/>
      <c r="K64" s="10"/>
      <c r="L64" s="7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/>
      <c r="IY64" s="8"/>
      <c r="IZ64" s="8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</sheetData>
  <mergeCells count="72">
    <mergeCell ref="A56:L56"/>
    <mergeCell ref="D60:F60"/>
    <mergeCell ref="A4:K4"/>
    <mergeCell ref="A5:F7"/>
    <mergeCell ref="A8:F8"/>
    <mergeCell ref="A9:L9"/>
    <mergeCell ref="L11:L13"/>
    <mergeCell ref="I11:I14"/>
    <mergeCell ref="J11:J14"/>
    <mergeCell ref="K11:K13"/>
    <mergeCell ref="A55:L55"/>
    <mergeCell ref="A50:L50"/>
    <mergeCell ref="A51:L51"/>
    <mergeCell ref="A54:L54"/>
    <mergeCell ref="A47:J47"/>
    <mergeCell ref="G5:L5"/>
    <mergeCell ref="G6:L6"/>
    <mergeCell ref="G7:L7"/>
    <mergeCell ref="G8:L8"/>
    <mergeCell ref="G11:H14"/>
    <mergeCell ref="G43:H43"/>
    <mergeCell ref="G32:H32"/>
    <mergeCell ref="G33:H33"/>
    <mergeCell ref="G34:H34"/>
    <mergeCell ref="G44:H44"/>
    <mergeCell ref="G45:H45"/>
    <mergeCell ref="A52:I52"/>
    <mergeCell ref="A11:A14"/>
    <mergeCell ref="I46:J46"/>
    <mergeCell ref="A46:H46"/>
    <mergeCell ref="G16:H16"/>
    <mergeCell ref="G17:H17"/>
    <mergeCell ref="G18:H18"/>
    <mergeCell ref="G19:H19"/>
    <mergeCell ref="G39:H39"/>
    <mergeCell ref="G40:H40"/>
    <mergeCell ref="G41:H41"/>
    <mergeCell ref="G42:H42"/>
    <mergeCell ref="A36:H36"/>
    <mergeCell ref="C11:F13"/>
    <mergeCell ref="C14:D14"/>
    <mergeCell ref="E14:F14"/>
    <mergeCell ref="G35:H35"/>
    <mergeCell ref="G38:H38"/>
    <mergeCell ref="G20:H20"/>
    <mergeCell ref="A26:L26"/>
    <mergeCell ref="A37:L37"/>
    <mergeCell ref="G21:H21"/>
    <mergeCell ref="G22:H22"/>
    <mergeCell ref="G23:H23"/>
    <mergeCell ref="G24:H24"/>
    <mergeCell ref="G27:H27"/>
    <mergeCell ref="G28:H28"/>
    <mergeCell ref="G29:H29"/>
    <mergeCell ref="G30:H30"/>
    <mergeCell ref="G31:H31"/>
    <mergeCell ref="A2:L2"/>
    <mergeCell ref="J1:L1"/>
    <mergeCell ref="K46:L46"/>
    <mergeCell ref="K16:K24"/>
    <mergeCell ref="L16:L24"/>
    <mergeCell ref="K27:K35"/>
    <mergeCell ref="L27:L35"/>
    <mergeCell ref="K38:K45"/>
    <mergeCell ref="L38:L45"/>
    <mergeCell ref="I36:J36"/>
    <mergeCell ref="A25:H25"/>
    <mergeCell ref="I25:J25"/>
    <mergeCell ref="K25:L25"/>
    <mergeCell ref="K36:L36"/>
    <mergeCell ref="B11:B14"/>
    <mergeCell ref="A15:L15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50" t="s">
        <v>0</v>
      </c>
      <c r="H1" s="150"/>
    </row>
    <row r="2" spans="1:8" x14ac:dyDescent="0.4">
      <c r="B2" s="151" t="s">
        <v>1</v>
      </c>
      <c r="C2" s="151"/>
      <c r="D2" s="151"/>
      <c r="E2" s="151"/>
      <c r="F2" s="151"/>
      <c r="G2" s="151"/>
      <c r="H2" s="151"/>
    </row>
    <row r="4" spans="1:8" ht="29.25" customHeight="1" x14ac:dyDescent="0.4">
      <c r="A4" s="152" t="s">
        <v>28</v>
      </c>
      <c r="B4" s="152"/>
      <c r="C4" s="152"/>
      <c r="D4" s="152"/>
      <c r="E4" s="152"/>
      <c r="F4" s="152"/>
      <c r="G4" s="152"/>
      <c r="H4" s="16"/>
    </row>
    <row r="5" spans="1:8" ht="20.25" customHeight="1" x14ac:dyDescent="0.4">
      <c r="A5" s="153" t="s">
        <v>2</v>
      </c>
      <c r="B5" s="154"/>
      <c r="C5" s="159" t="s">
        <v>3</v>
      </c>
      <c r="D5" s="159"/>
      <c r="E5" s="159"/>
      <c r="F5" s="159"/>
      <c r="G5" s="159"/>
      <c r="H5" s="159"/>
    </row>
    <row r="6" spans="1:8" ht="20.25" customHeight="1" x14ac:dyDescent="0.4">
      <c r="A6" s="155"/>
      <c r="B6" s="156"/>
      <c r="C6" s="159" t="s">
        <v>4</v>
      </c>
      <c r="D6" s="159"/>
      <c r="E6" s="159"/>
      <c r="F6" s="159"/>
      <c r="G6" s="159"/>
      <c r="H6" s="159"/>
    </row>
    <row r="7" spans="1:8" ht="25.95" customHeight="1" x14ac:dyDescent="0.4">
      <c r="A7" s="157"/>
      <c r="B7" s="158"/>
      <c r="C7" s="159" t="s">
        <v>5</v>
      </c>
      <c r="D7" s="159"/>
      <c r="E7" s="159"/>
      <c r="F7" s="159"/>
      <c r="G7" s="159"/>
      <c r="H7" s="159"/>
    </row>
    <row r="8" spans="1:8" ht="34.950000000000003" customHeight="1" x14ac:dyDescent="0.4">
      <c r="A8" s="160" t="s">
        <v>6</v>
      </c>
      <c r="B8" s="161"/>
      <c r="C8" s="159" t="s">
        <v>7</v>
      </c>
      <c r="D8" s="159"/>
      <c r="E8" s="159"/>
      <c r="F8" s="159"/>
      <c r="G8" s="159"/>
      <c r="H8" s="159"/>
    </row>
    <row r="9" spans="1:8" ht="57" customHeight="1" thickBot="1" x14ac:dyDescent="0.45">
      <c r="A9" s="162" t="s">
        <v>29</v>
      </c>
      <c r="B9" s="162"/>
      <c r="C9" s="162"/>
      <c r="D9" s="162"/>
      <c r="E9" s="162"/>
      <c r="F9" s="162"/>
      <c r="G9" s="162"/>
      <c r="H9" s="162"/>
    </row>
    <row r="10" spans="1:8" ht="20.25" customHeight="1" x14ac:dyDescent="0.4">
      <c r="A10" s="163" t="s">
        <v>8</v>
      </c>
      <c r="B10" s="166" t="s">
        <v>9</v>
      </c>
      <c r="C10" s="169" t="s">
        <v>10</v>
      </c>
      <c r="D10" s="170"/>
      <c r="E10" s="175" t="s">
        <v>11</v>
      </c>
      <c r="F10" s="178" t="s">
        <v>12</v>
      </c>
      <c r="G10" s="170" t="s">
        <v>13</v>
      </c>
      <c r="H10" s="170" t="s">
        <v>30</v>
      </c>
    </row>
    <row r="11" spans="1:8" x14ac:dyDescent="0.4">
      <c r="A11" s="164"/>
      <c r="B11" s="167"/>
      <c r="C11" s="171"/>
      <c r="D11" s="172"/>
      <c r="E11" s="176"/>
      <c r="F11" s="179"/>
      <c r="G11" s="172"/>
      <c r="H11" s="172"/>
    </row>
    <row r="12" spans="1:8" s="3" customFormat="1" ht="29.4" customHeight="1" x14ac:dyDescent="0.4">
      <c r="A12" s="164"/>
      <c r="B12" s="168"/>
      <c r="C12" s="173"/>
      <c r="D12" s="174"/>
      <c r="E12" s="176"/>
      <c r="F12" s="179"/>
      <c r="G12" s="174"/>
      <c r="H12" s="174"/>
    </row>
    <row r="13" spans="1:8" s="4" customFormat="1" ht="43.95" customHeight="1" thickBot="1" x14ac:dyDescent="0.45">
      <c r="A13" s="165"/>
      <c r="B13" s="17" t="s">
        <v>14</v>
      </c>
      <c r="C13" s="28" t="s">
        <v>15</v>
      </c>
      <c r="D13" s="18" t="s">
        <v>16</v>
      </c>
      <c r="E13" s="177"/>
      <c r="F13" s="180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81" t="s">
        <v>17</v>
      </c>
      <c r="B24" s="182"/>
      <c r="C24" s="182"/>
      <c r="D24" s="183"/>
      <c r="E24" s="184">
        <f>SUM(F14:F23)</f>
        <v>0</v>
      </c>
      <c r="F24" s="185"/>
      <c r="G24" s="24"/>
      <c r="H24" s="25"/>
    </row>
    <row r="25" spans="1:9" x14ac:dyDescent="0.4">
      <c r="A25" s="43" t="s">
        <v>31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148" t="s">
        <v>20</v>
      </c>
      <c r="B28" s="148"/>
      <c r="C28" s="148"/>
      <c r="D28" s="148"/>
      <c r="E28" s="148"/>
      <c r="F28" s="148"/>
      <c r="G28" s="148"/>
      <c r="H28" s="148"/>
    </row>
    <row r="29" spans="1:9" ht="27.6" customHeight="1" x14ac:dyDescent="0.4">
      <c r="A29" s="112" t="s">
        <v>32</v>
      </c>
      <c r="B29" s="112"/>
      <c r="C29" s="112"/>
      <c r="D29" s="112"/>
      <c r="E29" s="112"/>
      <c r="F29" s="112"/>
      <c r="G29" s="44"/>
      <c r="H29" s="44"/>
      <c r="I29" s="44"/>
    </row>
    <row r="30" spans="1:9" ht="27.6" customHeight="1" x14ac:dyDescent="0.4">
      <c r="A30" s="112" t="s">
        <v>33</v>
      </c>
      <c r="B30" s="112"/>
      <c r="C30" s="112"/>
      <c r="D30" s="112"/>
      <c r="E30" s="112"/>
      <c r="F30" s="112"/>
      <c r="G30" s="112"/>
      <c r="H30" s="112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126" t="s">
        <v>22</v>
      </c>
      <c r="B32" s="126"/>
      <c r="C32" s="126"/>
      <c r="D32" s="126"/>
      <c r="E32" s="126"/>
      <c r="F32" s="126"/>
      <c r="G32" s="126"/>
      <c r="H32" s="126"/>
    </row>
    <row r="33" spans="1:250" s="9" customFormat="1" ht="13.8" x14ac:dyDescent="0.25">
      <c r="A33" s="147" t="s">
        <v>23</v>
      </c>
      <c r="B33" s="147"/>
      <c r="C33" s="147"/>
      <c r="D33" s="147"/>
      <c r="E33" s="147"/>
      <c r="F33" s="147"/>
      <c r="G33" s="147"/>
      <c r="H33" s="14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26" t="s">
        <v>24</v>
      </c>
      <c r="B34" s="126"/>
      <c r="C34" s="126"/>
      <c r="D34" s="126"/>
      <c r="E34" s="126"/>
      <c r="F34" s="126"/>
      <c r="G34" s="126"/>
      <c r="H34" s="126"/>
    </row>
    <row r="35" spans="1:250" x14ac:dyDescent="0.4">
      <c r="A35" s="38" t="s">
        <v>34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30:H30"/>
    <mergeCell ref="A32:H32"/>
    <mergeCell ref="A29:F29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2025-11-11T09:34:00Z</dcterms:modified>
  <cp:category/>
  <cp:contentStatus/>
</cp:coreProperties>
</file>