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26" documentId="13_ncr:1_{E61B6D90-791F-4464-B501-4E49F6C5C490}" xr6:coauthVersionLast="47" xr6:coauthVersionMax="47" xr10:uidLastSave="{843409B0-7CEC-4A0C-B193-4AED30B73A27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Пропозиція_товари!$A$1:$N$44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H24" i="6"/>
  <c r="I19" i="6"/>
  <c r="I16" i="6"/>
  <c r="H23" i="6"/>
  <c r="I22" i="6"/>
  <c r="I18" i="6" l="1"/>
  <c r="I17" i="6"/>
</calcChain>
</file>

<file path=xl/sharedStrings.xml><?xml version="1.0" encoding="utf-8"?>
<sst xmlns="http://schemas.openxmlformats.org/spreadsheetml/2006/main" count="53" uniqueCount="49">
  <si>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</si>
  <si>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</si>
  <si>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</si>
  <si>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</si>
  <si>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</si>
  <si>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</si>
  <si>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</si>
  <si>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</si>
  <si>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</si>
  <si>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</si>
  <si>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</si>
  <si>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</si>
  <si>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</si>
  <si>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r>
      <rPr>
        <i/>
        <sz val="12"/>
        <color rgb="FF000000"/>
        <rFont val="Times New Roman"/>
        <family val="1"/>
        <charset val="204"/>
      </rP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</si>
  <si>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Запит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</si>
  <si>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</si>
  <si>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</si>
  <si>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</si>
  <si>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</si>
  <si>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</si>
  <si>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</si>
  <si>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</si>
  <si>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</si>
  <si>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</si>
  <si>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Об`єктив Sony FE 50 мм f/1.4 GM (SEL50F14GM.SYX)		</t>
  </si>
  <si>
    <t>Монітор</t>
  </si>
  <si>
    <r>
      <t xml:space="preserve">Місткість накопичувача: 20 ТБ
Сумісність: Для MAC OS, Windows, Linux
Тип жорсткого диска: Зовнішній
Інтерфейс підключення: USB 3.0,
USB Type-C,
Форм-фактор: 3.5""
Призначення: Для комп'ютера, Для ноутбука
Технологія: HDD
Комплект постачання:
Жорсткий диск. Кабель USB. Адаптер живлення. Короткий посібник зі встановлення
</t>
    </r>
    <r>
      <rPr>
        <b/>
        <i/>
        <sz val="11"/>
        <color theme="1"/>
        <rFont val="Calibri"/>
        <family val="2"/>
        <charset val="204"/>
      </rPr>
      <t xml:space="preserve">Гарантія від виробника: мінімум 24 місяці	</t>
    </r>
  </si>
  <si>
    <r>
      <t xml:space="preserve">"Тип накопичувача: зовнішній
Об'єм пам'яті: 2 TB
Тип флеш-пам'яті: 3D TLC
Форм-фактор: portable
Інтерфейс підключення: USB 3.2 Type-C
Швидкість читання: 1050 Mb/s
Швидкість запису: 1100 MB/s
</t>
    </r>
    <r>
      <rPr>
        <b/>
        <i/>
        <sz val="11"/>
        <color theme="1"/>
        <rFont val="Calibri"/>
        <family val="2"/>
        <charset val="204"/>
      </rPr>
      <t xml:space="preserve">Гарантія від виробника: мінімум 24 місяці	</t>
    </r>
    <r>
      <rPr>
        <i/>
        <sz val="11"/>
        <color theme="1"/>
        <rFont val="Calibri"/>
        <family val="2"/>
      </rPr>
      <t xml:space="preserve">		</t>
    </r>
  </si>
  <si>
    <r>
      <t xml:space="preserve">"Тип накопичувача: зовнішній
Об'єм пам'яті: 4 TB
Тип флеш-пам'яті: 3D TLC
Форм-фактор: portable
Інтерфейс підключення: USB 3.2 Type-C
Швидкість читання: 1050 Mb/s
Швидкість запису: 1000 Mb/s
</t>
    </r>
    <r>
      <rPr>
        <b/>
        <i/>
        <sz val="11"/>
        <color theme="1"/>
        <rFont val="Calibri"/>
        <family val="2"/>
        <charset val="204"/>
      </rPr>
      <t xml:space="preserve">Гарантія від виробника: мінімум 24 місяці	</t>
    </r>
    <r>
      <rPr>
        <i/>
        <sz val="11"/>
        <color theme="1"/>
        <rFont val="Calibri"/>
        <family val="2"/>
      </rPr>
      <t xml:space="preserve">		</t>
    </r>
  </si>
  <si>
    <r>
      <t xml:space="preserve">Кількість пелюсток діафрагми: 11
Максимальна діафрагма: f/16
Мінімальна діафрагма: f/1.4
Байонет: Sony E-mount (NEX)
Тип об'єктива: Стандартні
Формат сенсора: Повнокадровий
Особливості: Оптична стабілізація
Найменша фокусна відстань: 50 мм
Найбільша фокусна відстань: 50 мм
Діаметр різьби для фільтрів: 67 мм
Фокусування: Звичайний, ручний
Максимальний діаметр і довжина: 80.6 × 96 мм
Вага: 516 г
Комплект постачання:
Об'єктив
Бленда
Задня кришка об'єктива
Передня кришка об'єктива
Футляр
Колір: Black
Країна реєстрації бренду: Японія
</t>
    </r>
    <r>
      <rPr>
        <b/>
        <i/>
        <sz val="11"/>
        <color theme="1"/>
        <rFont val="Calibri"/>
        <family val="2"/>
        <charset val="204"/>
      </rPr>
      <t>Гарантія: 24 місяці</t>
    </r>
    <r>
      <rPr>
        <i/>
        <sz val="11"/>
        <color theme="1"/>
        <rFont val="Calibri"/>
        <family val="2"/>
      </rPr>
      <t xml:space="preserve">
Країна-виробник товару: Китай
EAN: 4548736135116				</t>
    </r>
  </si>
  <si>
    <t xml:space="preserve">Жорсткий диск 20 ТБ 		</t>
  </si>
  <si>
    <t xml:space="preserve">Жорсткий диск 2 ТБ 		</t>
  </si>
  <si>
    <t xml:space="preserve">Жорсткий диск 4 ТБ </t>
  </si>
  <si>
    <t>Умови оплати _____________________  (зазначити!)</t>
  </si>
  <si>
    <t>Одиниці вимірювання</t>
  </si>
  <si>
    <t>Додаток №1 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</si>
  <si>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sz val="11"/>
        <rFont val="Times New Roman"/>
        <family val="1"/>
        <charset val="204"/>
      </rPr>
      <t>цифрового обладнання для архіву фото та відеоматеріалів</t>
    </r>
    <r>
      <rPr>
        <sz val="11"/>
        <color rgb="FFFF0000"/>
        <rFont val="Times New Roman"/>
        <family val="1"/>
        <charset val="204"/>
      </rPr>
      <t xml:space="preserve">.  </t>
    </r>
  </si>
  <si>
    <t>Ми погоджуємося та ознайомлені з умовами типового Договору  ТЧХУ (Додаток №2 до Запиту).</t>
  </si>
  <si>
    <r>
      <t xml:space="preserve">Діагональ екрана: 27"
Тип матриці: IPS
Макс. роздільна здатність: 2560x1440 (QHD)
Покриття екрану: проти відблиску
Час відгуку: 0,5 мс
Частота оновлення: 165 Гц
Розмір пікселя: 0,233 × 0,233 мм
Щільність пікселів: 109 ppi
Колірне охоплення: DCI-P3: 99% та sRGB: 90%
Яскравість: 400 ніт
Контрастність: 1000:1
Кути огляду: 178° (горизонтально / вертикально)
Співвідношення сторін: 16:9
Особливості екрану: HDR 400
Роз’єми та порти:  2× HDMI 2.1;  1× DisplayPort 1.4;
</t>
    </r>
    <r>
      <rPr>
        <i/>
        <u/>
        <sz val="11"/>
        <color theme="1"/>
        <rFont val="Calibri"/>
        <family val="2"/>
        <charset val="204"/>
      </rPr>
      <t xml:space="preserve">Комплектація:  </t>
    </r>
    <r>
      <rPr>
        <i/>
        <sz val="11"/>
        <color theme="1"/>
        <rFont val="Calibri"/>
        <family val="2"/>
      </rPr>
      <t xml:space="preserve">Кабель DisplayPort та Кабель живлення
</t>
    </r>
    <r>
      <rPr>
        <i/>
        <sz val="11"/>
        <color theme="1"/>
        <rFont val="Calibri"/>
        <family val="2"/>
        <charset val="204"/>
      </rPr>
      <t>Живлення:</t>
    </r>
    <r>
      <rPr>
        <i/>
        <sz val="11"/>
        <color theme="1"/>
        <rFont val="Calibri"/>
        <family val="2"/>
      </rPr>
      <t xml:space="preserve">
Споживання стандартне: 30 Вт
Споживання максимальне: 50 Вт
Адаптер живлення: вбудований
Фіксація та ергономіка: 
Регулювання висоти: є
Нахил (Tilt): є
Поворот (Pivot): є
Поворот в сторони (Swivel): є
Кріплення VESA: є
Відділення для кабелів: є
</t>
    </r>
    <r>
      <rPr>
        <b/>
        <i/>
        <sz val="11"/>
        <rFont val="Calibri"/>
        <family val="2"/>
        <charset val="204"/>
      </rPr>
      <t>Гарантія має становити не менше 36 місяців</t>
    </r>
  </si>
  <si>
    <t>Термін поставки товару,  протягом 15 календарних днів з дати підписання договору: _____________________  (узгодити!)</t>
  </si>
  <si>
    <t>Вартість по ЛОТУ 1, грн**</t>
  </si>
  <si>
    <t>ЛОТ 2</t>
  </si>
  <si>
    <t>ЛОТ 1</t>
  </si>
  <si>
    <t>Вартість по ЛОТУ 2, грн**</t>
  </si>
  <si>
    <t xml:space="preserve"> ** Закупівля здійснюється окремими лотами. </t>
  </si>
  <si>
    <t>Всього загальна вартість пропозиції, грн*</t>
  </si>
  <si>
    <t>шт</t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</si>
  <si>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 та розвантажування на склад Замовника по обом лотам має бути врахована у вартість товару. 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</si>
  <si>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 та завантажувально-розвантажувальними роботами  по лоту 1 та лоту 2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</si>
</sst>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4"/>
      <color theme="1"/>
      <name val="Calibri"/>
      <family val="2"/>
    </font>
    <font>
      <i/>
      <u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" fontId="13" fillId="0" borderId="2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0" fillId="0" borderId="38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4" fontId="13" fillId="0" borderId="43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vertical="center" wrapText="1"/>
    </xf>
    <xf numFmtId="1" fontId="13" fillId="0" borderId="4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5" fillId="0" borderId="47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27" fillId="3" borderId="15" xfId="0" applyFont="1" applyFill="1" applyBorder="1" applyAlignment="1">
      <alignment horizontal="right" vertical="center"/>
    </xf>
    <xf numFmtId="0" fontId="27" fillId="3" borderId="16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right" vertical="center" wrapText="1"/>
    </xf>
    <xf numFmtId="0" fontId="13" fillId="3" borderId="16" xfId="0" applyFont="1" applyFill="1" applyBorder="1" applyAlignment="1">
      <alignment horizontal="right" vertical="center" wrapText="1"/>
    </xf>
    <xf numFmtId="0" fontId="13" fillId="3" borderId="27" xfId="0" applyFont="1" applyFill="1" applyBorder="1" applyAlignment="1">
      <alignment horizontal="right" vertical="center" wrapText="1"/>
    </xf>
    <xf numFmtId="4" fontId="13" fillId="3" borderId="15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29" fillId="4" borderId="27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right" vertical="center" wrapText="1"/>
    </xf>
    <xf numFmtId="0" fontId="13" fillId="3" borderId="23" xfId="0" applyFont="1" applyFill="1" applyBorder="1" applyAlignment="1">
      <alignment horizontal="right" vertical="center" wrapText="1"/>
    </xf>
    <xf numFmtId="0" fontId="13" fillId="3" borderId="42" xfId="0" applyFont="1" applyFill="1" applyBorder="1" applyAlignment="1">
      <alignment horizontal="right" vertical="center" wrapText="1"/>
    </xf>
    <xf numFmtId="4" fontId="13" fillId="3" borderId="4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horizontal="center" vertical="center" wrapText="1"/>
    </xf>
    <xf numFmtId="4" fontId="3" fillId="3" borderId="31" xfId="0" applyNumberFormat="1" applyFont="1" applyFill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8" fillId="3" borderId="15" xfId="0" applyNumberFormat="1" applyFont="1" applyFill="1" applyBorder="1" applyAlignment="1">
      <alignment horizontal="center" vertical="center" wrapText="1"/>
    </xf>
    <xf numFmtId="4" fontId="28" fillId="3" borderId="27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82"/>
  <sheetViews>
    <sheetView showGridLines="0" tabSelected="1" topLeftCell="A22" zoomScale="70" zoomScaleNormal="70" zoomScaleSheetLayoutView="80" workbookViewId="0">
      <selection activeCell="F32" sqref="F32"/>
    </sheetView>
  </sheetViews>
  <sheetFormatPr defaultColWidth="9.109375" defaultRowHeight="21" x14ac:dyDescent="0.4"/>
  <cols>
    <col min="1" max="1" width="5.33203125" style="2" customWidth="1"/>
    <col min="2" max="3" width="63.6640625" style="1" customWidth="1"/>
    <col min="4" max="4" width="34.21875" style="1" customWidth="1"/>
    <col min="5" max="5" width="39.6640625" style="1" customWidth="1"/>
    <col min="6" max="6" width="10.6640625" style="1" customWidth="1"/>
    <col min="7" max="7" width="13.109375" style="1" customWidth="1"/>
    <col min="8" max="8" width="17.33203125" style="5" customWidth="1"/>
    <col min="9" max="9" width="18.44140625" style="5" customWidth="1"/>
    <col min="10" max="16384" width="9.109375" style="1"/>
  </cols>
  <sheetData>
    <row r="1" spans="1:10" x14ac:dyDescent="0.4">
      <c r="F1" s="1" t="s">
        <v>35</v>
      </c>
    </row>
    <row r="2" spans="1:10" x14ac:dyDescent="0.4">
      <c r="B2" s="60" t="s">
        <v>0</v>
      </c>
      <c r="C2" s="60"/>
      <c r="D2" s="60"/>
      <c r="E2" s="60"/>
      <c r="F2" s="60"/>
      <c r="G2" s="60"/>
      <c r="H2" s="60"/>
      <c r="I2" s="60"/>
    </row>
    <row r="4" spans="1:10" ht="29.25" customHeight="1" x14ac:dyDescent="0.4">
      <c r="A4" s="85" t="s">
        <v>36</v>
      </c>
      <c r="B4" s="85"/>
      <c r="C4" s="85"/>
      <c r="D4" s="85"/>
      <c r="E4" s="85"/>
      <c r="F4" s="85"/>
      <c r="G4" s="86"/>
      <c r="H4" s="86"/>
      <c r="I4" s="86"/>
    </row>
    <row r="5" spans="1:10" ht="20.25" customHeight="1" x14ac:dyDescent="0.4">
      <c r="A5" s="65" t="s">
        <v>1</v>
      </c>
      <c r="B5" s="65"/>
      <c r="C5" s="66" t="s">
        <v>2</v>
      </c>
      <c r="D5" s="66"/>
      <c r="E5" s="66"/>
      <c r="F5" s="66"/>
      <c r="G5" s="21"/>
      <c r="H5" s="21"/>
      <c r="I5" s="21"/>
      <c r="J5" s="21"/>
    </row>
    <row r="6" spans="1:10" ht="20.25" customHeight="1" x14ac:dyDescent="0.4">
      <c r="A6" s="65"/>
      <c r="B6" s="65"/>
      <c r="C6" s="66" t="s">
        <v>3</v>
      </c>
      <c r="D6" s="66"/>
      <c r="E6" s="66"/>
      <c r="F6" s="66"/>
      <c r="G6" s="21"/>
      <c r="H6" s="21"/>
      <c r="I6" s="21"/>
      <c r="J6" s="21"/>
    </row>
    <row r="7" spans="1:10" ht="29.4" customHeight="1" x14ac:dyDescent="0.4">
      <c r="A7" s="65"/>
      <c r="B7" s="65"/>
      <c r="C7" s="66" t="s">
        <v>4</v>
      </c>
      <c r="D7" s="66"/>
      <c r="E7" s="66"/>
      <c r="F7" s="66"/>
      <c r="G7" s="21"/>
      <c r="H7" s="21"/>
      <c r="I7" s="21"/>
      <c r="J7" s="21"/>
    </row>
    <row r="8" spans="1:10" ht="49.95" customHeight="1" x14ac:dyDescent="0.4">
      <c r="A8" s="65" t="s">
        <v>5</v>
      </c>
      <c r="B8" s="65"/>
      <c r="C8" s="110" t="s">
        <v>6</v>
      </c>
      <c r="D8" s="110"/>
      <c r="E8" s="110"/>
      <c r="F8" s="110"/>
      <c r="G8" s="22"/>
      <c r="H8" s="22"/>
      <c r="I8" s="22"/>
      <c r="J8" s="22"/>
    </row>
    <row r="9" spans="1:10" ht="67.8" customHeight="1" thickBot="1" x14ac:dyDescent="0.45">
      <c r="A9" s="111" t="s">
        <v>47</v>
      </c>
      <c r="B9" s="111"/>
      <c r="C9" s="111"/>
      <c r="D9" s="111"/>
      <c r="E9" s="111"/>
      <c r="F9" s="111"/>
      <c r="G9" s="26"/>
      <c r="H9" s="26"/>
      <c r="I9" s="26"/>
    </row>
    <row r="10" spans="1:10" ht="12" hidden="1" customHeight="1" thickBot="1" x14ac:dyDescent="0.45">
      <c r="A10" s="1"/>
    </row>
    <row r="11" spans="1:10" ht="20.25" customHeight="1" x14ac:dyDescent="0.4">
      <c r="A11" s="100" t="s">
        <v>7</v>
      </c>
      <c r="B11" s="102" t="s">
        <v>8</v>
      </c>
      <c r="C11" s="103"/>
      <c r="D11" s="103"/>
      <c r="E11" s="88"/>
      <c r="F11" s="87" t="s">
        <v>9</v>
      </c>
      <c r="G11" s="88"/>
      <c r="H11" s="93" t="s">
        <v>10</v>
      </c>
      <c r="I11" s="95" t="s">
        <v>11</v>
      </c>
    </row>
    <row r="12" spans="1:10" x14ac:dyDescent="0.4">
      <c r="A12" s="101"/>
      <c r="B12" s="104"/>
      <c r="C12" s="105"/>
      <c r="D12" s="105"/>
      <c r="E12" s="90"/>
      <c r="F12" s="89"/>
      <c r="G12" s="90"/>
      <c r="H12" s="94"/>
      <c r="I12" s="96"/>
    </row>
    <row r="13" spans="1:10" s="3" customFormat="1" ht="29.4" customHeight="1" x14ac:dyDescent="0.4">
      <c r="A13" s="101"/>
      <c r="B13" s="106"/>
      <c r="C13" s="107"/>
      <c r="D13" s="107"/>
      <c r="E13" s="92"/>
      <c r="F13" s="91"/>
      <c r="G13" s="92"/>
      <c r="H13" s="94"/>
      <c r="I13" s="96"/>
    </row>
    <row r="14" spans="1:10" s="4" customFormat="1" ht="56.4" customHeight="1" thickBot="1" x14ac:dyDescent="0.45">
      <c r="A14" s="101"/>
      <c r="B14" s="63" t="s">
        <v>12</v>
      </c>
      <c r="C14" s="64"/>
      <c r="D14" s="67" t="s">
        <v>13</v>
      </c>
      <c r="E14" s="68"/>
      <c r="F14" s="33" t="s">
        <v>34</v>
      </c>
      <c r="G14" s="32" t="s">
        <v>14</v>
      </c>
      <c r="H14" s="94"/>
      <c r="I14" s="96"/>
    </row>
    <row r="15" spans="1:10" s="4" customFormat="1" ht="22.8" customHeight="1" thickBot="1" x14ac:dyDescent="0.45">
      <c r="A15" s="77" t="s">
        <v>42</v>
      </c>
      <c r="B15" s="78"/>
      <c r="C15" s="78"/>
      <c r="D15" s="78"/>
      <c r="E15" s="78"/>
      <c r="F15" s="78"/>
      <c r="G15" s="78"/>
      <c r="H15" s="78"/>
      <c r="I15" s="76"/>
    </row>
    <row r="16" spans="1:10" s="4" customFormat="1" ht="172.8" x14ac:dyDescent="0.4">
      <c r="A16" s="34">
        <v>1</v>
      </c>
      <c r="B16" s="35" t="s">
        <v>30</v>
      </c>
      <c r="C16" s="31" t="s">
        <v>26</v>
      </c>
      <c r="D16" s="36"/>
      <c r="E16" s="37"/>
      <c r="F16" s="15" t="s">
        <v>46</v>
      </c>
      <c r="G16" s="38">
        <v>4</v>
      </c>
      <c r="H16" s="48"/>
      <c r="I16" s="46">
        <f>G16*H16</f>
        <v>0</v>
      </c>
    </row>
    <row r="17" spans="1:9" s="4" customFormat="1" ht="115.2" x14ac:dyDescent="0.4">
      <c r="A17" s="13">
        <v>2</v>
      </c>
      <c r="B17" s="25" t="s">
        <v>31</v>
      </c>
      <c r="C17" s="24" t="s">
        <v>27</v>
      </c>
      <c r="D17" s="29"/>
      <c r="E17" s="14"/>
      <c r="F17" s="15" t="s">
        <v>46</v>
      </c>
      <c r="G17" s="30">
        <v>2</v>
      </c>
      <c r="H17" s="49"/>
      <c r="I17" s="47">
        <f t="shared" ref="I17:I18" si="0">G17*H17</f>
        <v>0</v>
      </c>
    </row>
    <row r="18" spans="1:9" s="4" customFormat="1" ht="115.2" x14ac:dyDescent="0.4">
      <c r="A18" s="13">
        <v>3</v>
      </c>
      <c r="B18" s="25" t="s">
        <v>32</v>
      </c>
      <c r="C18" s="24" t="s">
        <v>28</v>
      </c>
      <c r="D18" s="29"/>
      <c r="E18" s="14"/>
      <c r="F18" s="15" t="s">
        <v>46</v>
      </c>
      <c r="G18" s="30">
        <v>5</v>
      </c>
      <c r="H18" s="49"/>
      <c r="I18" s="47">
        <f t="shared" si="0"/>
        <v>0</v>
      </c>
    </row>
    <row r="19" spans="1:9" s="4" customFormat="1" ht="409.2" customHeight="1" thickBot="1" x14ac:dyDescent="0.45">
      <c r="A19" s="39">
        <v>4</v>
      </c>
      <c r="B19" s="40" t="s">
        <v>25</v>
      </c>
      <c r="C19" s="41" t="s">
        <v>38</v>
      </c>
      <c r="D19" s="42"/>
      <c r="E19" s="43"/>
      <c r="F19" s="44" t="s">
        <v>46</v>
      </c>
      <c r="G19" s="45">
        <v>3</v>
      </c>
      <c r="H19" s="50"/>
      <c r="I19" s="51">
        <f>G19*H19</f>
        <v>0</v>
      </c>
    </row>
    <row r="20" spans="1:9" s="4" customFormat="1" ht="21.6" thickBot="1" x14ac:dyDescent="0.45">
      <c r="A20" s="69" t="s">
        <v>40</v>
      </c>
      <c r="B20" s="70"/>
      <c r="C20" s="70"/>
      <c r="D20" s="70"/>
      <c r="E20" s="70"/>
      <c r="F20" s="70"/>
      <c r="G20" s="71"/>
      <c r="H20" s="72">
        <f>SUM(I16:I19)</f>
        <v>0</v>
      </c>
      <c r="I20" s="73"/>
    </row>
    <row r="21" spans="1:9" s="4" customFormat="1" ht="21.6" thickBot="1" x14ac:dyDescent="0.45">
      <c r="A21" s="74" t="s">
        <v>41</v>
      </c>
      <c r="B21" s="75"/>
      <c r="C21" s="75"/>
      <c r="D21" s="75"/>
      <c r="E21" s="75"/>
      <c r="F21" s="75"/>
      <c r="G21" s="75"/>
      <c r="H21" s="75"/>
      <c r="I21" s="76"/>
    </row>
    <row r="22" spans="1:9" s="4" customFormat="1" ht="346.2" thickBot="1" x14ac:dyDescent="0.45">
      <c r="A22" s="55">
        <v>1</v>
      </c>
      <c r="B22" s="56" t="s">
        <v>24</v>
      </c>
      <c r="C22" s="57" t="s">
        <v>29</v>
      </c>
      <c r="D22" s="58"/>
      <c r="E22" s="59"/>
      <c r="F22" s="53" t="s">
        <v>46</v>
      </c>
      <c r="G22" s="54">
        <v>1</v>
      </c>
      <c r="H22" s="52"/>
      <c r="I22" s="47">
        <f>G22*H22</f>
        <v>0</v>
      </c>
    </row>
    <row r="23" spans="1:9" s="4" customFormat="1" ht="28.8" customHeight="1" thickBot="1" x14ac:dyDescent="0.45">
      <c r="A23" s="79" t="s">
        <v>43</v>
      </c>
      <c r="B23" s="80"/>
      <c r="C23" s="80"/>
      <c r="D23" s="80"/>
      <c r="E23" s="80"/>
      <c r="F23" s="80"/>
      <c r="G23" s="81"/>
      <c r="H23" s="82">
        <f>I22</f>
        <v>0</v>
      </c>
      <c r="I23" s="73"/>
    </row>
    <row r="24" spans="1:9" ht="26.4" customHeight="1" thickBot="1" x14ac:dyDescent="0.45">
      <c r="A24" s="61" t="s">
        <v>45</v>
      </c>
      <c r="B24" s="62"/>
      <c r="C24" s="62"/>
      <c r="D24" s="62"/>
      <c r="E24" s="62"/>
      <c r="F24" s="62"/>
      <c r="G24" s="62"/>
      <c r="H24" s="108">
        <f>H20+H23</f>
        <v>0</v>
      </c>
      <c r="I24" s="109"/>
    </row>
    <row r="25" spans="1:9" x14ac:dyDescent="0.4">
      <c r="A25" s="98" t="s">
        <v>15</v>
      </c>
      <c r="B25" s="98"/>
      <c r="C25" s="98"/>
      <c r="D25" s="98"/>
      <c r="E25" s="98"/>
      <c r="F25" s="98"/>
      <c r="G25" s="98"/>
      <c r="H25" s="98"/>
      <c r="I25" s="98"/>
    </row>
    <row r="26" spans="1:9" x14ac:dyDescent="0.4">
      <c r="A26" s="12" t="s">
        <v>44</v>
      </c>
      <c r="B26" s="16"/>
      <c r="C26" s="16"/>
      <c r="D26" s="16"/>
      <c r="E26" s="16"/>
    </row>
    <row r="27" spans="1:9" x14ac:dyDescent="0.4">
      <c r="A27" s="16"/>
      <c r="B27" s="16"/>
      <c r="C27" s="16"/>
      <c r="D27" s="16"/>
      <c r="E27" s="16"/>
    </row>
    <row r="28" spans="1:9" x14ac:dyDescent="0.4">
      <c r="A28" s="97" t="s">
        <v>16</v>
      </c>
      <c r="B28" s="97"/>
      <c r="C28" s="97"/>
      <c r="D28" s="97"/>
      <c r="E28" s="97"/>
      <c r="F28" s="97"/>
      <c r="G28" s="97"/>
      <c r="H28" s="97"/>
      <c r="I28" s="97"/>
    </row>
    <row r="29" spans="1:9" x14ac:dyDescent="0.4">
      <c r="A29" s="12"/>
      <c r="B29" s="12"/>
      <c r="C29" s="12"/>
      <c r="D29" s="12"/>
      <c r="E29" s="12"/>
      <c r="F29" s="12"/>
      <c r="G29" s="12"/>
      <c r="H29" s="12"/>
      <c r="I29" s="12"/>
    </row>
    <row r="30" spans="1:9" x14ac:dyDescent="0.4">
      <c r="A30" s="12" t="s">
        <v>33</v>
      </c>
      <c r="B30" s="12"/>
      <c r="C30" s="12"/>
      <c r="D30" s="12"/>
      <c r="E30" s="12"/>
      <c r="F30" s="12"/>
      <c r="G30" s="12"/>
      <c r="H30" s="12"/>
      <c r="I30" s="12"/>
    </row>
    <row r="31" spans="1:9" x14ac:dyDescent="0.4">
      <c r="A31" s="12"/>
      <c r="B31" s="12"/>
      <c r="C31" s="12"/>
      <c r="D31" s="12"/>
      <c r="E31" s="12"/>
      <c r="F31" s="12"/>
      <c r="G31" s="12"/>
      <c r="H31" s="12"/>
      <c r="I31" s="12"/>
    </row>
    <row r="32" spans="1:9" x14ac:dyDescent="0.4">
      <c r="A32" s="12" t="s">
        <v>39</v>
      </c>
      <c r="B32" s="12"/>
      <c r="C32" s="12"/>
      <c r="D32" s="12"/>
      <c r="E32" s="12"/>
      <c r="F32" s="12"/>
      <c r="G32" s="12"/>
      <c r="H32" s="12"/>
      <c r="I32" s="12"/>
    </row>
    <row r="33" spans="1:257" x14ac:dyDescent="0.4">
      <c r="A33" s="12"/>
      <c r="B33" s="12"/>
      <c r="C33" s="12"/>
      <c r="D33" s="12"/>
      <c r="E33" s="12"/>
      <c r="F33" s="12"/>
      <c r="G33" s="12"/>
      <c r="H33" s="12"/>
      <c r="I33" s="12"/>
    </row>
    <row r="34" spans="1:257" ht="27.6" customHeight="1" x14ac:dyDescent="0.4">
      <c r="A34" s="99" t="s">
        <v>48</v>
      </c>
      <c r="B34" s="99"/>
      <c r="C34" s="99"/>
      <c r="D34" s="99"/>
      <c r="E34" s="99"/>
      <c r="F34" s="99"/>
      <c r="G34" s="99"/>
      <c r="H34" s="28"/>
      <c r="I34" s="28"/>
    </row>
    <row r="35" spans="1:257" ht="27.6" customHeight="1" x14ac:dyDescent="0.4">
      <c r="A35" s="99" t="s">
        <v>37</v>
      </c>
      <c r="B35" s="99"/>
      <c r="C35" s="99"/>
      <c r="D35" s="99"/>
      <c r="E35" s="99"/>
      <c r="F35" s="99"/>
      <c r="G35" s="99"/>
      <c r="H35" s="99"/>
      <c r="I35" s="23"/>
    </row>
    <row r="36" spans="1:257" x14ac:dyDescent="0.4">
      <c r="A36" s="19" t="s">
        <v>17</v>
      </c>
      <c r="B36" s="19"/>
      <c r="C36" s="19"/>
      <c r="D36" s="19"/>
      <c r="E36" s="19"/>
      <c r="F36" s="19"/>
      <c r="G36" s="19"/>
      <c r="H36" s="19"/>
      <c r="I36" s="19"/>
    </row>
    <row r="37" spans="1:257" x14ac:dyDescent="0.4">
      <c r="A37" s="27" t="s">
        <v>18</v>
      </c>
      <c r="B37" s="27"/>
      <c r="C37" s="27"/>
      <c r="D37" s="27"/>
      <c r="E37" s="27"/>
      <c r="F37" s="27"/>
      <c r="G37" s="27"/>
      <c r="H37" s="27"/>
      <c r="I37" s="27"/>
    </row>
    <row r="38" spans="1:257" s="8" customFormat="1" ht="13.8" x14ac:dyDescent="0.25">
      <c r="A38" s="8" t="s">
        <v>19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pans="1:257" ht="23.4" customHeight="1" x14ac:dyDescent="0.4">
      <c r="A39" s="83" t="s">
        <v>20</v>
      </c>
      <c r="B39" s="83"/>
      <c r="C39" s="83"/>
      <c r="D39" s="83"/>
      <c r="E39" s="83"/>
      <c r="F39" s="83"/>
      <c r="G39" s="83"/>
      <c r="H39" s="83"/>
      <c r="I39" s="83"/>
    </row>
    <row r="40" spans="1:257" x14ac:dyDescent="0.4">
      <c r="A40" s="20" t="s">
        <v>21</v>
      </c>
      <c r="B40" s="19"/>
      <c r="C40" s="19"/>
      <c r="D40" s="19"/>
      <c r="E40" s="19"/>
      <c r="F40" s="19"/>
      <c r="G40" s="19"/>
      <c r="H40" s="19"/>
      <c r="I40" s="19"/>
    </row>
    <row r="42" spans="1:257" s="8" customFormat="1" ht="13.8" x14ac:dyDescent="0.25">
      <c r="A42" s="6"/>
      <c r="B42" s="18" t="s">
        <v>22</v>
      </c>
      <c r="C42" s="18"/>
      <c r="D42" s="18"/>
      <c r="E42" s="17"/>
      <c r="F42" s="10"/>
      <c r="G42" s="10"/>
      <c r="H42" s="9"/>
      <c r="I42" s="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</row>
    <row r="43" spans="1:257" s="8" customFormat="1" ht="15.6" x14ac:dyDescent="0.3">
      <c r="A43" s="11"/>
      <c r="B43" s="84" t="s">
        <v>23</v>
      </c>
      <c r="C43" s="84"/>
      <c r="D43" s="84"/>
      <c r="E43" s="84"/>
      <c r="F43" s="10"/>
      <c r="G43" s="10"/>
      <c r="H43" s="9"/>
      <c r="I43" s="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spans="1:257" s="8" customFormat="1" ht="13.8" x14ac:dyDescent="0.25">
      <c r="A44" s="6"/>
      <c r="B44" s="17"/>
      <c r="C44" s="17"/>
      <c r="D44" s="17"/>
      <c r="E44" s="17"/>
      <c r="F44" s="10"/>
      <c r="G44" s="10"/>
      <c r="H44" s="9"/>
      <c r="I44" s="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spans="1:257" s="8" customFormat="1" ht="13.8" x14ac:dyDescent="0.25">
      <c r="A45" s="6"/>
      <c r="B45" s="10"/>
      <c r="C45" s="10"/>
      <c r="D45" s="10"/>
      <c r="E45" s="10"/>
      <c r="F45" s="10"/>
      <c r="G45" s="10"/>
      <c r="H45" s="9"/>
      <c r="I45" s="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</row>
    <row r="46" spans="1:257" s="8" customFormat="1" ht="13.8" x14ac:dyDescent="0.25">
      <c r="A46" s="6"/>
      <c r="B46" s="10"/>
      <c r="C46" s="10"/>
      <c r="D46" s="10"/>
      <c r="E46" s="10"/>
      <c r="F46" s="10"/>
      <c r="G46" s="10"/>
      <c r="H46" s="9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spans="1:257" s="8" customFormat="1" ht="13.8" x14ac:dyDescent="0.25">
      <c r="A47" s="6"/>
      <c r="B47" s="10"/>
      <c r="C47" s="10"/>
      <c r="D47" s="10"/>
      <c r="E47" s="10"/>
      <c r="F47" s="10"/>
      <c r="G47" s="10"/>
      <c r="H47" s="9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</sheetData>
  <mergeCells count="30">
    <mergeCell ref="A39:I39"/>
    <mergeCell ref="B43:E43"/>
    <mergeCell ref="A4:I4"/>
    <mergeCell ref="F11:G13"/>
    <mergeCell ref="H11:H14"/>
    <mergeCell ref="I11:I14"/>
    <mergeCell ref="A28:I28"/>
    <mergeCell ref="A25:I25"/>
    <mergeCell ref="A35:H35"/>
    <mergeCell ref="A11:A14"/>
    <mergeCell ref="B11:E13"/>
    <mergeCell ref="H24:I24"/>
    <mergeCell ref="C7:F7"/>
    <mergeCell ref="C8:F8"/>
    <mergeCell ref="A9:F9"/>
    <mergeCell ref="A34:G34"/>
    <mergeCell ref="B2:I2"/>
    <mergeCell ref="A24:G24"/>
    <mergeCell ref="B14:C14"/>
    <mergeCell ref="A5:B7"/>
    <mergeCell ref="A8:B8"/>
    <mergeCell ref="C5:F5"/>
    <mergeCell ref="C6:F6"/>
    <mergeCell ref="D14:E14"/>
    <mergeCell ref="A20:G20"/>
    <mergeCell ref="H20:I20"/>
    <mergeCell ref="A21:I21"/>
    <mergeCell ref="A15:I15"/>
    <mergeCell ref="A23:G23"/>
    <mergeCell ref="H23:I23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2025-10-09T09:55:12Z</dcterms:modified>
  <cp:category/>
  <cp:contentStatus/>
</cp:coreProperties>
</file>