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1297" documentId="13_ncr:1_{1908419E-ACB4-4819-9960-F6A4FB87E1D1}" xr6:coauthVersionLast="47" xr6:coauthVersionMax="47" xr10:uidLastSave="{31EA2D0B-5562-4F3A-A41C-D2EC48D6FE37}"/>
  <bookViews>
    <workbookView xWindow="28680" yWindow="-120" windowWidth="29040" windowHeight="15720" xr2:uid="{00000000-000D-0000-FFFF-FFFF00000000}"/>
  </bookViews>
  <sheets>
    <sheet name="Додаток №1" sheetId="6" r:id="rId1"/>
    <sheet name="Додаток №2" sheetId="8" r:id="rId2"/>
    <sheet name="Додаток №4_візуалізація_короб" sheetId="10" state="hidden" r:id="rId3"/>
  </sheets>
  <definedNames>
    <definedName name="_xlnm.Print_Area" localSheetId="0">'Додаток №1'!$A$1:$O$45</definedName>
    <definedName name="_xlnm.Print_Area" localSheetId="1">'Додаток №2'!$A$1:$F$12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8" l="1"/>
  <c r="I28" i="6" l="1"/>
  <c r="J27" i="6" l="1"/>
  <c r="J26" i="6"/>
  <c r="J25" i="6"/>
  <c r="J24" i="6"/>
  <c r="J23" i="6"/>
  <c r="J15" i="6"/>
  <c r="J22" i="6" l="1"/>
  <c r="J21" i="6"/>
  <c r="J20" i="6"/>
  <c r="J19" i="6"/>
  <c r="J18" i="6"/>
  <c r="J17" i="6"/>
  <c r="J16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1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</futureMetadata>
  <valueMetadata count="1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</valueMetadata>
</metadata>
</file>

<file path=xl/sharedStrings.xml><?xml version="1.0" encoding="utf-8"?>
<sst xmlns="http://schemas.openxmlformats.org/spreadsheetml/2006/main" count="159" uniqueCount="92">
  <si>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</si>
  <si>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</si>
  <si>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</si>
  <si>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</si>
  <si>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</si>
  <si>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</si>
  <si>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</si>
  <si>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</si>
  <si>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</si>
  <si>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</si>
  <si>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</si>
  <si>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</si>
  <si>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</si>
  <si>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</si>
  <si>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</si>
  <si>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</si>
  <si>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у Оголошенні. </t>
  </si>
  <si>
    <t>Учасники повинні надсилати тендерні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</si>
  <si>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</si>
  <si>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</si>
  <si>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Назва</t>
  </si>
  <si>
    <t>Візуалізація</t>
  </si>
  <si>
    <t>Характеристики</t>
  </si>
  <si>
    <t>Кількість</t>
  </si>
  <si>
    <t>ОВ</t>
  </si>
  <si>
    <t>шт</t>
  </si>
  <si>
    <t>Ми погоджуємось зафіксувати цінову пропозицію протягом 90 днів календарних днів з моменту подачі</t>
  </si>
  <si>
    <r>
      <t>Умови оплати: 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i/>
        <sz val="12"/>
        <color rgb="FF000000"/>
        <rFont val="Times New Roman"/>
        <family val="1"/>
        <charset val="204"/>
      </rPr>
      <t>(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i/>
        <sz val="12"/>
        <color rgb="FF00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</si>
  <si>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sz val="12"/>
        <color rgb="FF000000"/>
        <rFont val="Times New Roman"/>
        <family val="1"/>
        <charset val="204"/>
      </rPr>
      <t xml:space="preserve">(календарних днів, 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sz val="12"/>
        <color rgb="FF000000"/>
        <rFont val="Times New Roman"/>
        <family val="1"/>
        <charset val="204"/>
      </rPr>
      <t>)</t>
    </r>
  </si>
  <si>
    <t>Розподіл продукції</t>
  </si>
  <si>
    <t>Додаток №4 до Оголошення</t>
  </si>
  <si>
    <t>№п/н</t>
  </si>
  <si>
    <t>Бажана дата відправлення ТМЦ</t>
  </si>
  <si>
    <t>грудень</t>
  </si>
  <si>
    <t>Форма цінової пропозиції</t>
  </si>
  <si>
    <t>*Точна адреса буде надана переможцю закупівлі під час підписання договору</t>
  </si>
  <si>
    <t>** Закупівля відбувається одним лотом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</si>
  <si>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  <r>
      <rPr>
        <b/>
        <i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</t>
    </r>
  </si>
  <si>
    <r>
      <t xml:space="preserve">Пропозиція
 (вказати модель (торгову марку), виробника, параметри та характеристики продукції, </t>
    </r>
    <r>
      <rPr>
        <b/>
        <i/>
        <u/>
        <sz val="12"/>
        <color theme="1"/>
        <rFont val="Times New Roman"/>
        <family val="1"/>
        <charset val="204"/>
      </rPr>
      <t>фотографія товару обов'язково</t>
    </r>
    <r>
      <rPr>
        <i/>
        <sz val="11"/>
        <color theme="1"/>
        <rFont val="Times New Roman"/>
        <family val="1"/>
        <charset val="204"/>
      </rPr>
      <t>)</t>
    </r>
  </si>
  <si>
    <t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of the organisation</t>
  </si>
  <si>
    <t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Total: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</si>
  <si>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тендерній пропозиції.                                                                                         </t>
  </si>
  <si>
    <t>Всього вартість пропозиції грн*</t>
  </si>
  <si>
    <t>Верстак серії ПРОФІ 41 Ч</t>
  </si>
  <si>
    <t>Візок поличний ВПР-1/2М</t>
  </si>
  <si>
    <t>Верстак серії 
ПРОФІ 41 С2Б/3МСБ Ч</t>
  </si>
  <si>
    <t>Шафа ШЛР-10 
для легкозаймистих речовин</t>
  </si>
  <si>
    <t>Шафа інструментальна ролетна 
ШІ-10/4П Р</t>
  </si>
  <si>
    <t>Шафа інструментальна ролетна 
ШІ-10/3П/3В Р</t>
  </si>
  <si>
    <t>Комплект освітлення 
LED40W</t>
  </si>
  <si>
    <t>Комплект навісний універсальний
 ПН-1800</t>
  </si>
  <si>
    <t>Блок розеток 
MODUL 4Р з вимикачем</t>
  </si>
  <si>
    <t>Шафа одягова металева 
ШО-400/1</t>
  </si>
  <si>
    <t>Шафа одягова металева
 ШО-400/3</t>
  </si>
  <si>
    <t>Лавка для шафи 
СГ-400/1-О</t>
  </si>
  <si>
    <t>Шафа архівна канцелярська 
ШКГ-10</t>
  </si>
  <si>
    <t>Освітлення: LED40W. для слюсарних верстаків виробництва УХЛ-МАШ. Вага, кг 2.75
Елементи додаткової комплектації:
надбудова
Конструкція комплекту освітлення LED40W включає:
- метизи для кріплення;
- перфорований профіль;
- бічні тримачі з розширеною основою;
- світлодіодну лампу в антибліковій матовій колбі.</t>
  </si>
  <si>
    <t>Навісний універсальний комплект ПН, виготовлений компанією УХЛ-МАШ, дає можливість організувати робоче місце і домогтися високої продуктивності персоналу.
Довжина: 1800мм
Висота: 500мм
Вага: 8.75кг
Модель: ПН
Виробник: УХЛ-МАШ
Елементи додаткової комплектації: надбудова</t>
  </si>
  <si>
    <t xml:space="preserve">4 розетки та окремий вимикач для керування електроживленням.
Габарити 390×90×115 мм (ШхВхГ), вага – 2,1 кг. Корпус пофарбований порошковою фарбою у колір RAL7035, що захищає поверхню від вологи, корозії та механічних впливів. Блок належить до додаткової комплектації та встановлюється у складі меблевих систем серії MODUL.
Чотири розетки для одночасного підключення обладнання.
Наявність вимикача для відключення електроживлення.
Захист корпусу від зовнішніх факторів.
</t>
  </si>
  <si>
    <t xml:space="preserve">Відкидна лавка для шафи СГ моделі 400/1-О допомагає прискорити процес зміни одягу і підвищує комфорт відвідувачів.
Ширина 310мм
Глибина 360мм
Висота 370мм
Вага 4кг
Модель: СГ-400/1-О
Виробник:УХЛ-МАШ
</t>
  </si>
  <si>
    <t>Ми ознайомлені та погоджуємося з Умовами типового Договору  ТЧХУ (Додаток №3 до Запиту).</t>
  </si>
  <si>
    <t xml:space="preserve">Ми погоджуємось, що всі витрати, пов’язані з доставкою товару, завантажувально-розвантажувальними роботами, здійснюються за рахунок Постачальника. </t>
  </si>
  <si>
    <t>Додаток №1 до Запиту №2375 АР</t>
  </si>
  <si>
    <t xml:space="preserve"> Кількість
quantity of the goods </t>
  </si>
  <si>
    <t xml:space="preserve">Назва ТМЦ
Designation </t>
  </si>
  <si>
    <t>Верстак серії ПРОФІ 41 С2Б/3МСБ Ч</t>
  </si>
  <si>
    <t>Шафа ШЛР-10 для легкозаймистих речовин</t>
  </si>
  <si>
    <t>Шафа інструментальна ролетна ШІ-10/4П Р</t>
  </si>
  <si>
    <t>Шафа інструментальна ролетна ШІ-10/3П/3В Р</t>
  </si>
  <si>
    <t>Комплект освітлення LED40W</t>
  </si>
  <si>
    <t>Комплект навісний універсальний ПН-1800</t>
  </si>
  <si>
    <t>Блок розеток MODUL 4Р з вимикачем</t>
  </si>
  <si>
    <t>Шафа одягова металева ШО-400/3</t>
  </si>
  <si>
    <t>Лавка для шафи СГ-400/1-О</t>
  </si>
  <si>
    <t>Шафа архівна канцелярська ШКГ-10</t>
  </si>
  <si>
    <t>Шафа одягова металева ШО-400/1</t>
  </si>
  <si>
    <t>Додаток №3 до Запиту №2375АР</t>
  </si>
  <si>
    <t>Стільниця - Ч - Метал фарбований (4 мм.) + OSB-25 мм.
Серія верстака - ПРОФІ, Тип - Безтумбовий
Ширина, мм - 1800, Глибина, мм - 620,  Висота, мм - 850, Вага, кг - 83.75
Модель - ВП, Колір виробу (RAL)  -  RAL-7015
 Опори - Нерегульовані
Вид товару при відвантаженні - Розібраний
Тип покриття - Порошкова фарба
Виробник - УХЛ-МАШ</t>
  </si>
  <si>
    <t>Стільниця: Ч - Метал фарбований (4 мм.) + OSB-25 мм.
Серія верстака: ПРОФІ,  Тип: Двотумбовий
Ширина,1800мм, Глибина, 620мм, Висота, 850мм
Вага 146.3кг; Модель: ВП, Колір виробу (RAL): RAL-7015
Тумба №1
С2Б – тумба з середньою висувною шухлядою та двома великими висувними шухлядами
Тумба №2
3МСБ – тумба з трьома малими висувними шухлядами, середньою висувною шухлядою та великою висувною шухлядою
Опори: Нерегульовані
Тип покриття: Порошкова фарба
Виробник: УХЛ-МАШ</t>
  </si>
  <si>
    <t>Шафа ШЛР-10 призначена для організації безпечного зберігання легкозаймистих рідин на підприємствах, складах, у лабораторіях та інших виробничих об'єктах.
Габарити: Ширина 1000мм ; Глибина 455мм; Висота 1970мм
Вага 81.56кг; Модель: ШЛР-10, Колір виробу: (RAL) RAL-7035
Двері: Розпашні
Виробник: УХЛ-МАШ</t>
  </si>
  <si>
    <t xml:space="preserve">Інструментальна шафа ШІ-10/4П Р – це металевий меблевий виріб, який призначений для організації зберігання інструментів, оснащення та пристосувань на робочих місцях.
Навантаження на шафу: 500кг, Навантаження на полицю: 120кг
Серія: Profi.  Ширина,1045мм; Глибина 500мм; Висота 2100мм;Вага кг 117кг. Модель: ШИ-10/4П Р. Колір виробу (RAL): RAL-7015
  Кількість полиць: 4шт
Комплектація : 4 полиці. Двері: Ролетні
Виробник: УХЛ-МАШ
</t>
  </si>
  <si>
    <t xml:space="preserve">Інструментальна шафа ШІ-10/3П/3В Р – це спеціалізоване металеве обладнання для організованого зберігання інструментів, пристосувань та оснащення.
Навантаження на шафу: 500кг. Навантаження на полицю: 120кг
Серія: Profi. Ширина 1045мм; Глибина 500мм; Висота 2100мм; Вага 120кг
Модель: ШИ-10/3П/3В Р. Колір виробу (RAL): RAL-7015
. Кількість полиць: 3шт. Комплектація: 3 полиці 3 шухляди. Висувні шухляди: 3. Навантаження на шухляду: 40кг
Навантаження на ящик: 40кг
Двері:Ролетні
Виробник: УХЛ-МАШ
</t>
  </si>
  <si>
    <t>Ширина, мм - 750. Глибина, мм - 460.  Висота, мм - 900.
Вага, кг - 30.  Модель ВПР-1/2М. Колір виробу (RAL) -  RAL-7015.
Тип упаковки - Картонна коробка
Габарити упаковки, мм - 900 х 750 х 460
Вид товару при відвантаженні
Розібраний
Виробник - УХЛ-МАШ</t>
  </si>
  <si>
    <t>Шафи використовують для зберігання особистих речей, верхнього і змінного одягу відвідувачів, клієнтів, працівників. Металеві конструкції довговічні, стійкі до корозії, розхитування і злому.
Ширина: 400мм, Глибина: 500мм, Висота: 1800мм
Вага: 21.5кг.  Модель: ШО-400/1.  Колір виробу (RAL): RAL-7035
Кількість чарунок 1шт, Кількість секцій 1шт, Ширина секції 400мм
Конструктив: Базовий
Марка сталі: Вуглецева сталь
Виробник: УХЛ-МАШ</t>
  </si>
  <si>
    <t>Ширина 1200мм, Глибина 500мм, Висота 1800мм
Модель: ШО-400/3, Матеріал: Сталь, Колір виробу (RAL): RAL-7035
Кількість чарунок 3 шт, Кількість секцій 3шт, Ширина секції 400мм
Конструктив: Базовий
Марка сталі: Вуглецева сталь
Виробник: УХЛ-МАШ</t>
  </si>
  <si>
    <t>Конструкція дозволяє ефективно організувати простір і забезпечити збереження важливих документів. Шафа виконана у світло-сірому кольорі (RAL-7035), який гармонійно доповнює інтер’єр офісу або архіву.
Ширина 1000мм, Глибина 455мм, Висота 1970мм,  Вага 65кг
Модель: ШКГ-10
Колір виробу (RAL): RAL-7035
Кількість полиць 4шт
Тип замка: ключ
Виробник: УХЛ-МАШ
Розподілене навантаження на поличку: 60кг
Двері: Розпашні</t>
  </si>
  <si>
    <t>НК м. Ходорів.</t>
  </si>
  <si>
    <t>НК м.Чоп.</t>
  </si>
  <si>
    <t>НК Офіс, м. Київ.</t>
  </si>
  <si>
    <t>(Назва Учасника), надає свою пропозицію щодо участі у  місцевій закупівлі складської мебелі.</t>
  </si>
  <si>
    <t>Верстак серії 
ПРОФІ 41 Ч</t>
  </si>
  <si>
    <t>Візок поличний 
ВПР-1/2М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</si>
</sst>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4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u/>
      <sz val="12"/>
      <color theme="1"/>
      <name val="Times New Roman"/>
      <family val="1"/>
      <charset val="204"/>
    </font>
    <font>
      <sz val="16"/>
      <color theme="1"/>
      <name val="Tahoma"/>
      <family val="2"/>
      <charset val="204"/>
    </font>
    <font>
      <sz val="11"/>
      <color rgb="FF000000"/>
      <name val="Calibri"/>
      <family val="2"/>
    </font>
    <font>
      <sz val="16"/>
      <color rgb="FF000000"/>
      <name val="Tahoma"/>
      <family val="2"/>
      <charset val="204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C0E6F5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10" fillId="0" borderId="0" xfId="0" applyFont="1"/>
    <xf numFmtId="0" fontId="21" fillId="0" borderId="0" xfId="0" applyFont="1"/>
    <xf numFmtId="4" fontId="14" fillId="0" borderId="0" xfId="0" applyNumberFormat="1" applyFont="1"/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164" fontId="13" fillId="0" borderId="17" xfId="0" applyNumberFormat="1" applyFont="1" applyBorder="1" applyAlignment="1">
      <alignment horizontal="center" vertical="center" wrapText="1"/>
    </xf>
    <xf numFmtId="164" fontId="13" fillId="0" borderId="20" xfId="0" applyNumberFormat="1" applyFont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wrapText="1"/>
    </xf>
    <xf numFmtId="0" fontId="2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8" fillId="3" borderId="22" xfId="0" applyFont="1" applyFill="1" applyBorder="1" applyAlignment="1">
      <alignment horizontal="center" vertical="center" wrapText="1"/>
    </xf>
    <xf numFmtId="0" fontId="13" fillId="3" borderId="0" xfId="0" applyFont="1" applyFill="1"/>
    <xf numFmtId="0" fontId="30" fillId="3" borderId="0" xfId="0" applyFont="1" applyFill="1"/>
    <xf numFmtId="0" fontId="2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16" xfId="0" applyFont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8" fillId="3" borderId="29" xfId="0" applyFont="1" applyFill="1" applyBorder="1" applyAlignment="1">
      <alignment horizontal="center" vertical="center" wrapText="1"/>
    </xf>
    <xf numFmtId="0" fontId="27" fillId="6" borderId="28" xfId="0" applyFont="1" applyFill="1" applyBorder="1" applyAlignment="1">
      <alignment horizontal="center" vertical="center" wrapText="1"/>
    </xf>
    <xf numFmtId="0" fontId="34" fillId="3" borderId="16" xfId="0" applyFont="1" applyFill="1" applyBorder="1" applyAlignment="1">
      <alignment horizontal="center" vertical="top" wrapText="1"/>
    </xf>
    <xf numFmtId="0" fontId="34" fillId="3" borderId="16" xfId="0" applyFont="1" applyFill="1" applyBorder="1" applyAlignment="1">
      <alignment vertical="top" wrapText="1"/>
    </xf>
    <xf numFmtId="0" fontId="17" fillId="3" borderId="16" xfId="0" applyFont="1" applyFill="1" applyBorder="1" applyAlignment="1">
      <alignment horizontal="center" vertical="center" wrapText="1"/>
    </xf>
    <xf numFmtId="0" fontId="35" fillId="0" borderId="30" xfId="0" applyFont="1" applyBorder="1"/>
    <xf numFmtId="0" fontId="36" fillId="7" borderId="16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15" fillId="6" borderId="31" xfId="0" applyFont="1" applyFill="1" applyBorder="1" applyAlignment="1">
      <alignment horizontal="center" vertical="center" wrapText="1"/>
    </xf>
    <xf numFmtId="0" fontId="29" fillId="6" borderId="0" xfId="0" applyFont="1" applyFill="1" applyAlignment="1">
      <alignment horizontal="center" vertical="center"/>
    </xf>
    <xf numFmtId="0" fontId="27" fillId="6" borderId="16" xfId="0" applyFont="1" applyFill="1" applyBorder="1" applyAlignment="1">
      <alignment horizontal="center" vertical="center" wrapText="1"/>
    </xf>
    <xf numFmtId="0" fontId="24" fillId="6" borderId="16" xfId="0" applyFont="1" applyFill="1" applyBorder="1" applyAlignment="1">
      <alignment horizontal="center" vertical="center" wrapText="1"/>
    </xf>
    <xf numFmtId="0" fontId="28" fillId="3" borderId="33" xfId="0" applyFont="1" applyFill="1" applyBorder="1" applyAlignment="1">
      <alignment horizontal="center" vertical="center" wrapText="1"/>
    </xf>
    <xf numFmtId="0" fontId="28" fillId="3" borderId="16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40" fillId="3" borderId="16" xfId="0" applyFont="1" applyFill="1" applyBorder="1" applyAlignment="1">
      <alignment vertical="center" wrapText="1"/>
    </xf>
    <xf numFmtId="0" fontId="39" fillId="8" borderId="16" xfId="0" applyFont="1" applyFill="1" applyBorder="1" applyAlignment="1">
      <alignment vertical="center" wrapText="1"/>
    </xf>
    <xf numFmtId="0" fontId="39" fillId="8" borderId="22" xfId="0" applyFont="1" applyFill="1" applyBorder="1" applyAlignment="1">
      <alignment vertical="center" wrapText="1"/>
    </xf>
    <xf numFmtId="0" fontId="41" fillId="3" borderId="1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13" fillId="6" borderId="0" xfId="0" applyFont="1" applyFill="1" applyAlignment="1">
      <alignment vertical="center" wrapText="1"/>
    </xf>
    <xf numFmtId="0" fontId="13" fillId="6" borderId="28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 wrapText="1"/>
    </xf>
    <xf numFmtId="0" fontId="29" fillId="3" borderId="32" xfId="0" applyFont="1" applyFill="1" applyBorder="1" applyAlignment="1">
      <alignment horizontal="center" vertical="center"/>
    </xf>
    <xf numFmtId="0" fontId="29" fillId="3" borderId="34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/>
    </xf>
    <xf numFmtId="0" fontId="29" fillId="3" borderId="35" xfId="0" applyFont="1" applyFill="1" applyBorder="1" applyAlignment="1">
      <alignment horizontal="center" vertical="center"/>
    </xf>
    <xf numFmtId="0" fontId="39" fillId="8" borderId="22" xfId="0" applyFont="1" applyFill="1" applyBorder="1" applyAlignment="1">
      <alignment horizontal="center" vertical="center" wrapText="1"/>
    </xf>
    <xf numFmtId="0" fontId="29" fillId="3" borderId="36" xfId="0" applyFont="1" applyFill="1" applyBorder="1" applyAlignment="1">
      <alignment horizontal="center" vertical="center"/>
    </xf>
    <xf numFmtId="0" fontId="39" fillId="8" borderId="2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164" fontId="13" fillId="4" borderId="10" xfId="0" applyNumberFormat="1" applyFont="1" applyFill="1" applyBorder="1" applyAlignment="1">
      <alignment horizontal="center" vertical="center" wrapText="1"/>
    </xf>
    <xf numFmtId="164" fontId="13" fillId="4" borderId="2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right" vertical="center"/>
    </xf>
    <xf numFmtId="0" fontId="3" fillId="4" borderId="21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4" fontId="3" fillId="4" borderId="23" xfId="0" applyNumberFormat="1" applyFont="1" applyFill="1" applyBorder="1" applyAlignment="1">
      <alignment horizontal="center" vertical="center" wrapText="1"/>
    </xf>
    <xf numFmtId="4" fontId="3" fillId="4" borderId="24" xfId="0" applyNumberFormat="1" applyFont="1" applyFill="1" applyBorder="1" applyAlignment="1">
      <alignment horizontal="center" vertical="center" wrapText="1"/>
    </xf>
    <xf numFmtId="4" fontId="3" fillId="4" borderId="25" xfId="0" applyNumberFormat="1" applyFont="1" applyFill="1" applyBorder="1" applyAlignment="1">
      <alignment horizontal="center" vertical="center" wrapText="1"/>
    </xf>
    <xf numFmtId="4" fontId="3" fillId="5" borderId="23" xfId="0" applyNumberFormat="1" applyFont="1" applyFill="1" applyBorder="1" applyAlignment="1">
      <alignment horizontal="center" vertical="center" wrapText="1"/>
    </xf>
    <xf numFmtId="4" fontId="3" fillId="5" borderId="24" xfId="0" applyNumberFormat="1" applyFont="1" applyFill="1" applyBorder="1" applyAlignment="1">
      <alignment horizontal="center" vertical="center" wrapText="1"/>
    </xf>
    <xf numFmtId="4" fontId="3" fillId="5" borderId="2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0" fillId="0" borderId="13" xfId="0" applyFont="1" applyBorder="1" applyAlignment="1">
      <alignment horizontal="left" vertical="center"/>
    </xf>
    <xf numFmtId="0" fontId="15" fillId="0" borderId="0" xfId="0" applyFont="1" applyAlignment="1">
      <alignment horizontal="right"/>
    </xf>
    <xf numFmtId="0" fontId="24" fillId="6" borderId="10" xfId="0" applyFont="1" applyFill="1" applyBorder="1" applyAlignment="1">
      <alignment horizontal="center" vertical="center" wrapText="1"/>
    </xf>
    <xf numFmtId="0" fontId="24" fillId="6" borderId="21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14</xdr:row>
      <xdr:rowOff>1177290</xdr:rowOff>
    </xdr:from>
    <xdr:to>
      <xdr:col>2</xdr:col>
      <xdr:colOff>2148840</xdr:colOff>
      <xdr:row>14</xdr:row>
      <xdr:rowOff>2116806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AB0B541-97EC-A7C2-E3EE-A4DD18F2A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1225" y="5911215"/>
          <a:ext cx="1990725" cy="945231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15</xdr:row>
      <xdr:rowOff>1181100</xdr:rowOff>
    </xdr:from>
    <xdr:to>
      <xdr:col>2</xdr:col>
      <xdr:colOff>2156093</xdr:colOff>
      <xdr:row>15</xdr:row>
      <xdr:rowOff>2419350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111FF9D-7DCF-8B5F-4A4D-7871DA02C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0" y="9725025"/>
          <a:ext cx="2003693" cy="1230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76200</xdr:colOff>
      <xdr:row>52</xdr:row>
      <xdr:rowOff>57881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755F557-1C55-43CE-8D58-E9F71CFB1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72200" cy="8921846"/>
        </a:xfrm>
        <a:prstGeom prst="rect">
          <a:avLst/>
        </a:prstGeom>
      </xdr:spPr>
    </xdr:pic>
    <xdr:clientData/>
  </xdr:twoCellAnchor>
  <xdr:twoCellAnchor editAs="oneCell">
    <xdr:from>
      <xdr:col>10</xdr:col>
      <xdr:colOff>167639</xdr:colOff>
      <xdr:row>3</xdr:row>
      <xdr:rowOff>91440</xdr:rowOff>
    </xdr:from>
    <xdr:to>
      <xdr:col>26</xdr:col>
      <xdr:colOff>246058</xdr:colOff>
      <xdr:row>42</xdr:row>
      <xdr:rowOff>20955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D51222D-BE5B-45A6-A3C6-45F9AD181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3639" y="91440"/>
          <a:ext cx="9832019" cy="6995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-1</xdr:rowOff>
    </xdr:from>
    <xdr:to>
      <xdr:col>10</xdr:col>
      <xdr:colOff>171450</xdr:colOff>
      <xdr:row>102</xdr:row>
      <xdr:rowOff>57560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5C36F20-C5E6-4F19-878D-0EBC51779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143999"/>
          <a:ext cx="6263640" cy="8915811"/>
        </a:xfrm>
        <a:prstGeom prst="rect">
          <a:avLst/>
        </a:prstGeom>
      </xdr:spPr>
    </xdr:pic>
    <xdr:clientData/>
  </xdr:twoCellAnchor>
  <xdr:twoCellAnchor editAs="oneCell">
    <xdr:from>
      <xdr:col>10</xdr:col>
      <xdr:colOff>350520</xdr:colOff>
      <xdr:row>44</xdr:row>
      <xdr:rowOff>-1</xdr:rowOff>
    </xdr:from>
    <xdr:to>
      <xdr:col>26</xdr:col>
      <xdr:colOff>173355</xdr:colOff>
      <xdr:row>80</xdr:row>
      <xdr:rowOff>111892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E1F4DB1-EB58-4EC6-B59E-8745C4A0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46520" y="7498079"/>
          <a:ext cx="9585960" cy="662699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1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X85"/>
  <sheetViews>
    <sheetView showGridLines="0" tabSelected="1" view="pageBreakPreview" topLeftCell="A27" zoomScale="60" zoomScaleNormal="70" workbookViewId="0">
      <selection activeCell="F20" sqref="F20"/>
    </sheetView>
  </sheetViews>
  <sheetFormatPr defaultColWidth="9.109375" defaultRowHeight="21" x14ac:dyDescent="0.4"/>
  <cols>
    <col min="1" max="1" width="5.33203125" style="2" customWidth="1"/>
    <col min="2" max="2" width="24.33203125" style="1" customWidth="1"/>
    <col min="3" max="3" width="33.77734375" style="1" customWidth="1"/>
    <col min="4" max="4" width="58" style="1" customWidth="1"/>
    <col min="5" max="5" width="35.33203125" style="1" hidden="1" customWidth="1"/>
    <col min="6" max="6" width="64.33203125" style="1" customWidth="1"/>
    <col min="7" max="7" width="10.6640625" style="1" customWidth="1"/>
    <col min="8" max="8" width="20.6640625" style="1" customWidth="1"/>
    <col min="9" max="9" width="17.33203125" style="5" customWidth="1"/>
    <col min="10" max="10" width="18.44140625" style="5" customWidth="1"/>
    <col min="11" max="16384" width="9.109375" style="1"/>
  </cols>
  <sheetData>
    <row r="1" spans="1:11" x14ac:dyDescent="0.4">
      <c r="A1" s="80"/>
      <c r="B1" s="80"/>
      <c r="C1" s="80"/>
      <c r="D1" s="80"/>
      <c r="E1" s="80"/>
      <c r="F1" s="80"/>
      <c r="G1" s="80"/>
      <c r="H1" s="80"/>
      <c r="I1" s="80"/>
      <c r="J1" s="80"/>
    </row>
    <row r="2" spans="1:11" x14ac:dyDescent="0.4">
      <c r="I2" s="24" t="s">
        <v>62</v>
      </c>
    </row>
    <row r="3" spans="1:11" x14ac:dyDescent="0.4">
      <c r="B3" s="86" t="s">
        <v>34</v>
      </c>
      <c r="C3" s="86"/>
      <c r="D3" s="86"/>
      <c r="E3" s="86"/>
      <c r="F3" s="86"/>
      <c r="G3" s="86"/>
      <c r="H3" s="86"/>
      <c r="I3" s="86"/>
      <c r="J3" s="86"/>
    </row>
    <row r="5" spans="1:11" ht="29.25" customHeight="1" x14ac:dyDescent="0.4">
      <c r="A5" s="103" t="s">
        <v>89</v>
      </c>
      <c r="B5" s="103"/>
      <c r="C5" s="103"/>
      <c r="D5" s="103"/>
      <c r="E5" s="103"/>
      <c r="F5" s="103"/>
      <c r="G5" s="103"/>
      <c r="H5" s="103"/>
      <c r="I5" s="103"/>
      <c r="J5" s="103"/>
    </row>
    <row r="6" spans="1:11" ht="20.25" customHeight="1" x14ac:dyDescent="0.4">
      <c r="A6" s="95" t="s">
        <v>0</v>
      </c>
      <c r="B6" s="95"/>
      <c r="C6" s="95"/>
      <c r="D6" s="95"/>
      <c r="E6" s="97" t="s">
        <v>1</v>
      </c>
      <c r="F6" s="97"/>
      <c r="G6" s="97"/>
      <c r="H6" s="97"/>
      <c r="I6" s="97"/>
      <c r="J6" s="97"/>
      <c r="K6" s="18"/>
    </row>
    <row r="7" spans="1:11" ht="24.6" customHeight="1" x14ac:dyDescent="0.4">
      <c r="A7" s="95"/>
      <c r="B7" s="95"/>
      <c r="C7" s="95"/>
      <c r="D7" s="95"/>
      <c r="E7" s="98" t="s">
        <v>2</v>
      </c>
      <c r="F7" s="98"/>
      <c r="G7" s="98"/>
      <c r="H7" s="98"/>
      <c r="I7" s="98"/>
      <c r="J7" s="98"/>
      <c r="K7" s="18"/>
    </row>
    <row r="8" spans="1:11" ht="24.6" customHeight="1" x14ac:dyDescent="0.4">
      <c r="A8" s="95"/>
      <c r="B8" s="95"/>
      <c r="C8" s="95"/>
      <c r="D8" s="95"/>
      <c r="E8" s="98" t="s">
        <v>3</v>
      </c>
      <c r="F8" s="98"/>
      <c r="G8" s="98"/>
      <c r="H8" s="98"/>
      <c r="I8" s="98"/>
      <c r="J8" s="98"/>
      <c r="K8" s="18"/>
    </row>
    <row r="9" spans="1:11" ht="63.6" customHeight="1" x14ac:dyDescent="0.4">
      <c r="A9" s="95" t="s">
        <v>4</v>
      </c>
      <c r="B9" s="95"/>
      <c r="C9" s="95"/>
      <c r="D9" s="95"/>
      <c r="E9" s="98" t="s">
        <v>5</v>
      </c>
      <c r="F9" s="98"/>
      <c r="G9" s="98"/>
      <c r="H9" s="98"/>
      <c r="I9" s="98"/>
      <c r="J9" s="98"/>
      <c r="K9" s="19"/>
    </row>
    <row r="10" spans="1:11" ht="12" customHeight="1" thickBot="1" x14ac:dyDescent="0.45">
      <c r="A10" s="1"/>
    </row>
    <row r="11" spans="1:11" ht="20.25" customHeight="1" x14ac:dyDescent="0.4">
      <c r="A11" s="81" t="s">
        <v>6</v>
      </c>
      <c r="B11" s="87" t="s">
        <v>7</v>
      </c>
      <c r="C11" s="88"/>
      <c r="D11" s="88"/>
      <c r="E11" s="88"/>
      <c r="F11" s="88"/>
      <c r="G11" s="96" t="s">
        <v>24</v>
      </c>
      <c r="H11" s="96" t="s">
        <v>23</v>
      </c>
      <c r="I11" s="104" t="s">
        <v>8</v>
      </c>
      <c r="J11" s="107" t="s">
        <v>9</v>
      </c>
    </row>
    <row r="12" spans="1:11" ht="21.6" thickBot="1" x14ac:dyDescent="0.45">
      <c r="A12" s="82"/>
      <c r="B12" s="89"/>
      <c r="C12" s="90"/>
      <c r="D12" s="90"/>
      <c r="E12" s="90"/>
      <c r="F12" s="90"/>
      <c r="G12" s="83"/>
      <c r="H12" s="83"/>
      <c r="I12" s="105"/>
      <c r="J12" s="108"/>
    </row>
    <row r="13" spans="1:11" s="3" customFormat="1" ht="21.6" thickBot="1" x14ac:dyDescent="0.45">
      <c r="A13" s="83"/>
      <c r="B13" s="91" t="s">
        <v>10</v>
      </c>
      <c r="C13" s="92"/>
      <c r="D13" s="93"/>
      <c r="E13" s="91" t="s">
        <v>12</v>
      </c>
      <c r="F13" s="94"/>
      <c r="G13" s="83"/>
      <c r="H13" s="83"/>
      <c r="I13" s="105"/>
      <c r="J13" s="108"/>
    </row>
    <row r="14" spans="1:11" s="4" customFormat="1" ht="52.2" customHeight="1" thickBot="1" x14ac:dyDescent="0.45">
      <c r="A14" s="83"/>
      <c r="B14" s="42" t="s">
        <v>20</v>
      </c>
      <c r="C14" s="43" t="s">
        <v>21</v>
      </c>
      <c r="D14" s="54" t="s">
        <v>22</v>
      </c>
      <c r="E14" s="41" t="s">
        <v>21</v>
      </c>
      <c r="F14" s="44" t="s">
        <v>38</v>
      </c>
      <c r="G14" s="45" t="s">
        <v>11</v>
      </c>
      <c r="H14" s="45" t="s">
        <v>11</v>
      </c>
      <c r="I14" s="106"/>
      <c r="J14" s="109"/>
    </row>
    <row r="15" spans="1:11" s="4" customFormat="1" ht="181.2" customHeight="1" x14ac:dyDescent="0.4">
      <c r="A15" s="12">
        <v>1</v>
      </c>
      <c r="B15" s="119" t="s">
        <v>90</v>
      </c>
      <c r="C15" s="49"/>
      <c r="D15" s="55" t="s">
        <v>77</v>
      </c>
      <c r="E15" s="20"/>
      <c r="F15" s="68"/>
      <c r="G15" s="40" t="s">
        <v>25</v>
      </c>
      <c r="H15" s="51">
        <v>2</v>
      </c>
      <c r="I15" s="29">
        <v>0</v>
      </c>
      <c r="J15" s="30">
        <f>+H15*I15</f>
        <v>0</v>
      </c>
    </row>
    <row r="16" spans="1:11" s="4" customFormat="1" ht="241.2" customHeight="1" x14ac:dyDescent="0.4">
      <c r="A16" s="13">
        <v>2</v>
      </c>
      <c r="B16" s="119" t="s">
        <v>45</v>
      </c>
      <c r="C16" s="52"/>
      <c r="D16" s="56" t="s">
        <v>78</v>
      </c>
      <c r="E16" s="21"/>
      <c r="F16" s="69"/>
      <c r="G16" s="40" t="s">
        <v>25</v>
      </c>
      <c r="H16" s="51">
        <v>2</v>
      </c>
      <c r="I16" s="29">
        <v>0</v>
      </c>
      <c r="J16" s="30">
        <f t="shared" ref="J16:J27" si="0">+H16*I16</f>
        <v>0</v>
      </c>
    </row>
    <row r="17" spans="1:258" s="4" customFormat="1" ht="249.6" customHeight="1" x14ac:dyDescent="0.4">
      <c r="A17" s="13">
        <v>3</v>
      </c>
      <c r="B17" s="119" t="s">
        <v>46</v>
      </c>
      <c r="C17" s="50" t="e" vm="1">
        <v>#VALUE!</v>
      </c>
      <c r="D17" s="56" t="s">
        <v>79</v>
      </c>
      <c r="E17" s="21"/>
      <c r="F17" s="69"/>
      <c r="G17" s="40" t="s">
        <v>25</v>
      </c>
      <c r="H17" s="51">
        <v>2</v>
      </c>
      <c r="I17" s="29">
        <v>0</v>
      </c>
      <c r="J17" s="30">
        <f t="shared" si="0"/>
        <v>0</v>
      </c>
    </row>
    <row r="18" spans="1:258" s="4" customFormat="1" ht="258" customHeight="1" x14ac:dyDescent="0.4">
      <c r="A18" s="13">
        <v>4</v>
      </c>
      <c r="B18" s="119" t="s">
        <v>47</v>
      </c>
      <c r="C18" s="49" t="e" vm="2">
        <v>#VALUE!</v>
      </c>
      <c r="D18" s="56" t="s">
        <v>80</v>
      </c>
      <c r="E18" s="21"/>
      <c r="F18" s="69"/>
      <c r="G18" s="40" t="s">
        <v>25</v>
      </c>
      <c r="H18" s="51">
        <v>2</v>
      </c>
      <c r="I18" s="29">
        <v>0</v>
      </c>
      <c r="J18" s="30">
        <f t="shared" si="0"/>
        <v>0</v>
      </c>
    </row>
    <row r="19" spans="1:258" s="4" customFormat="1" ht="300" customHeight="1" x14ac:dyDescent="0.4">
      <c r="A19" s="13">
        <v>5</v>
      </c>
      <c r="B19" s="119" t="s">
        <v>48</v>
      </c>
      <c r="C19" s="49" t="e" vm="3">
        <v>#VALUE!</v>
      </c>
      <c r="D19" s="56" t="s">
        <v>81</v>
      </c>
      <c r="E19" s="21"/>
      <c r="F19" s="69"/>
      <c r="G19" s="40" t="s">
        <v>25</v>
      </c>
      <c r="H19" s="51">
        <v>2</v>
      </c>
      <c r="I19" s="29">
        <v>0</v>
      </c>
      <c r="J19" s="30">
        <f t="shared" si="0"/>
        <v>0</v>
      </c>
    </row>
    <row r="20" spans="1:258" s="4" customFormat="1" ht="300" customHeight="1" x14ac:dyDescent="0.4">
      <c r="A20" s="13">
        <v>6</v>
      </c>
      <c r="B20" s="119" t="s">
        <v>91</v>
      </c>
      <c r="C20" s="53" t="e" vm="4">
        <v>#VALUE!</v>
      </c>
      <c r="D20" s="56" t="s">
        <v>82</v>
      </c>
      <c r="E20" s="21"/>
      <c r="F20" s="69"/>
      <c r="G20" s="40" t="s">
        <v>25</v>
      </c>
      <c r="H20" s="51">
        <v>2</v>
      </c>
      <c r="I20" s="29">
        <v>0</v>
      </c>
      <c r="J20" s="30">
        <f t="shared" si="0"/>
        <v>0</v>
      </c>
    </row>
    <row r="21" spans="1:258" s="4" customFormat="1" ht="183" customHeight="1" x14ac:dyDescent="0.4">
      <c r="A21" s="13">
        <v>7</v>
      </c>
      <c r="B21" s="119" t="s">
        <v>49</v>
      </c>
      <c r="C21" s="49" t="e" vm="5">
        <v>#VALUE!</v>
      </c>
      <c r="D21" s="56" t="s">
        <v>56</v>
      </c>
      <c r="E21" s="21"/>
      <c r="F21" s="69"/>
      <c r="G21" s="40" t="s">
        <v>25</v>
      </c>
      <c r="H21" s="51">
        <v>2</v>
      </c>
      <c r="I21" s="29">
        <v>0</v>
      </c>
      <c r="J21" s="30">
        <f t="shared" si="0"/>
        <v>0</v>
      </c>
    </row>
    <row r="22" spans="1:258" s="4" customFormat="1" ht="175.2" customHeight="1" x14ac:dyDescent="0.4">
      <c r="A22" s="13">
        <v>8</v>
      </c>
      <c r="B22" s="119" t="s">
        <v>50</v>
      </c>
      <c r="C22" s="49" t="e" vm="6">
        <v>#VALUE!</v>
      </c>
      <c r="D22" s="56" t="s">
        <v>57</v>
      </c>
      <c r="E22" s="21"/>
      <c r="F22" s="69"/>
      <c r="G22" s="40" t="s">
        <v>25</v>
      </c>
      <c r="H22" s="51">
        <v>2</v>
      </c>
      <c r="I22" s="29">
        <v>0</v>
      </c>
      <c r="J22" s="30">
        <f t="shared" si="0"/>
        <v>0</v>
      </c>
    </row>
    <row r="23" spans="1:258" s="4" customFormat="1" ht="182.4" customHeight="1" x14ac:dyDescent="0.4">
      <c r="A23" s="13">
        <v>9</v>
      </c>
      <c r="B23" s="119" t="s">
        <v>51</v>
      </c>
      <c r="C23" s="49" t="e" vm="7">
        <v>#VALUE!</v>
      </c>
      <c r="D23" s="56" t="s">
        <v>58</v>
      </c>
      <c r="E23" s="21"/>
      <c r="F23" s="69"/>
      <c r="G23" s="40" t="s">
        <v>25</v>
      </c>
      <c r="H23" s="51">
        <v>2</v>
      </c>
      <c r="I23" s="29"/>
      <c r="J23" s="30">
        <f t="shared" si="0"/>
        <v>0</v>
      </c>
    </row>
    <row r="24" spans="1:258" s="23" customFormat="1" ht="300" customHeight="1" x14ac:dyDescent="0.4">
      <c r="A24" s="13">
        <v>10</v>
      </c>
      <c r="B24" s="119" t="s">
        <v>52</v>
      </c>
      <c r="C24" s="49" t="e" vm="8">
        <v>#VALUE!</v>
      </c>
      <c r="D24" s="56" t="s">
        <v>83</v>
      </c>
      <c r="E24" s="21"/>
      <c r="F24" s="69"/>
      <c r="G24" s="40" t="s">
        <v>25</v>
      </c>
      <c r="H24" s="51">
        <v>1</v>
      </c>
      <c r="I24" s="29"/>
      <c r="J24" s="30">
        <f t="shared" si="0"/>
        <v>0</v>
      </c>
    </row>
    <row r="25" spans="1:258" s="23" customFormat="1" ht="300" customHeight="1" x14ac:dyDescent="0.4">
      <c r="A25" s="13">
        <v>11</v>
      </c>
      <c r="B25" s="119" t="s">
        <v>53</v>
      </c>
      <c r="C25" s="49" t="e" vm="9">
        <v>#VALUE!</v>
      </c>
      <c r="D25" s="56" t="s">
        <v>84</v>
      </c>
      <c r="E25" s="21"/>
      <c r="F25" s="69"/>
      <c r="G25" s="40" t="s">
        <v>25</v>
      </c>
      <c r="H25" s="51">
        <v>32</v>
      </c>
      <c r="I25" s="29"/>
      <c r="J25" s="30">
        <f t="shared" si="0"/>
        <v>0</v>
      </c>
    </row>
    <row r="26" spans="1:258" ht="193.2" customHeight="1" x14ac:dyDescent="0.4">
      <c r="A26" s="13">
        <v>12</v>
      </c>
      <c r="B26" s="119" t="s">
        <v>54</v>
      </c>
      <c r="C26" s="49" t="e" vm="10">
        <v>#VALUE!</v>
      </c>
      <c r="D26" s="56" t="s">
        <v>59</v>
      </c>
      <c r="E26" s="21"/>
      <c r="F26" s="69"/>
      <c r="G26" s="40" t="s">
        <v>25</v>
      </c>
      <c r="H26" s="51">
        <v>32</v>
      </c>
      <c r="I26" s="29"/>
      <c r="J26" s="30">
        <f t="shared" si="0"/>
        <v>0</v>
      </c>
      <c r="K26" s="16"/>
      <c r="L26" s="16"/>
      <c r="M26" s="16"/>
      <c r="N26" s="16"/>
    </row>
    <row r="27" spans="1:258" ht="300" customHeight="1" thickBot="1" x14ac:dyDescent="0.45">
      <c r="A27" s="13">
        <v>13</v>
      </c>
      <c r="B27" s="119" t="s">
        <v>55</v>
      </c>
      <c r="C27" s="49" t="e" vm="11">
        <v>#VALUE!</v>
      </c>
      <c r="D27" s="56" t="s">
        <v>85</v>
      </c>
      <c r="E27" s="21"/>
      <c r="F27" s="69"/>
      <c r="G27" s="40" t="s">
        <v>25</v>
      </c>
      <c r="H27" s="51">
        <v>6</v>
      </c>
      <c r="I27" s="29">
        <v>0</v>
      </c>
      <c r="J27" s="30">
        <f t="shared" si="0"/>
        <v>0</v>
      </c>
    </row>
    <row r="28" spans="1:258" s="8" customFormat="1" ht="34.200000000000003" customHeight="1" thickBot="1" x14ac:dyDescent="0.3">
      <c r="A28" s="99" t="s">
        <v>42</v>
      </c>
      <c r="B28" s="100"/>
      <c r="C28" s="100"/>
      <c r="D28" s="100"/>
      <c r="E28" s="100"/>
      <c r="F28" s="100"/>
      <c r="G28" s="100"/>
      <c r="H28" s="101"/>
      <c r="I28" s="84">
        <f>SUM(J15:J27)</f>
        <v>0</v>
      </c>
      <c r="J28" s="85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</row>
    <row r="29" spans="1:258" x14ac:dyDescent="0.4">
      <c r="A29" s="112" t="s">
        <v>41</v>
      </c>
      <c r="B29" s="112"/>
      <c r="C29" s="112"/>
      <c r="D29" s="112"/>
      <c r="E29" s="112"/>
      <c r="F29" s="112"/>
      <c r="G29" s="112"/>
      <c r="H29" s="112"/>
      <c r="I29" s="112"/>
      <c r="J29" s="112"/>
    </row>
    <row r="30" spans="1:258" ht="38.4" customHeight="1" x14ac:dyDescent="0.4">
      <c r="A30" s="39" t="s">
        <v>36</v>
      </c>
      <c r="B30" s="38"/>
      <c r="C30" s="38"/>
      <c r="D30" s="38"/>
      <c r="E30" s="38"/>
      <c r="F30" s="38"/>
      <c r="G30" s="38"/>
      <c r="H30" s="38"/>
      <c r="I30" s="38"/>
      <c r="J30" s="38"/>
    </row>
    <row r="31" spans="1:258" s="8" customFormat="1" ht="34.799999999999997" customHeight="1" x14ac:dyDescent="0.25">
      <c r="A31" s="110" t="s">
        <v>37</v>
      </c>
      <c r="B31" s="110"/>
      <c r="C31" s="110"/>
      <c r="D31" s="110"/>
      <c r="E31" s="110"/>
      <c r="F31" s="110"/>
      <c r="G31" s="110"/>
      <c r="H31" s="110"/>
      <c r="I31" s="110"/>
      <c r="J31" s="110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</row>
    <row r="32" spans="1:258" s="8" customFormat="1" ht="18" x14ac:dyDescent="0.25">
      <c r="A32" s="25"/>
      <c r="B32" s="25"/>
      <c r="C32" s="26"/>
      <c r="D32" s="26"/>
      <c r="E32" s="26"/>
      <c r="F32" s="26"/>
      <c r="G32" s="26"/>
      <c r="H32" s="26"/>
      <c r="I32" s="26"/>
      <c r="J32" s="26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</row>
    <row r="33" spans="1:258" s="8" customFormat="1" ht="16.2" x14ac:dyDescent="0.3">
      <c r="A33" s="27" t="s">
        <v>27</v>
      </c>
      <c r="B33" s="11"/>
      <c r="C33" s="11"/>
      <c r="D33" s="11"/>
      <c r="E33" s="11"/>
      <c r="F33" s="11"/>
      <c r="G33" s="11"/>
      <c r="H33"/>
      <c r="I33"/>
      <c r="J33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</row>
    <row r="34" spans="1:258" s="8" customFormat="1" ht="54.6" customHeight="1" x14ac:dyDescent="0.3">
      <c r="A34" s="27" t="s">
        <v>28</v>
      </c>
      <c r="B34" s="11"/>
      <c r="C34" s="11"/>
      <c r="D34" s="11"/>
      <c r="E34" s="11"/>
      <c r="F34" s="11"/>
      <c r="G34" s="11"/>
      <c r="H34"/>
      <c r="I34"/>
      <c r="J34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</row>
    <row r="35" spans="1:258" s="8" customFormat="1" ht="24.6" customHeight="1" x14ac:dyDescent="0.25">
      <c r="A35" s="111" t="s">
        <v>61</v>
      </c>
      <c r="B35" s="111"/>
      <c r="C35" s="111"/>
      <c r="D35" s="111"/>
      <c r="E35" s="111"/>
      <c r="F35" s="111"/>
      <c r="G35" s="111"/>
      <c r="H35" s="111"/>
      <c r="I35" s="111"/>
      <c r="J35" s="111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  <c r="IX35" s="7"/>
    </row>
    <row r="36" spans="1:258" s="8" customFormat="1" ht="28.2" customHeight="1" x14ac:dyDescent="0.25">
      <c r="A36" s="111" t="s">
        <v>60</v>
      </c>
      <c r="B36" s="111"/>
      <c r="C36" s="111"/>
      <c r="D36" s="111"/>
      <c r="E36" s="111"/>
      <c r="F36" s="111"/>
      <c r="G36" s="16"/>
      <c r="H36" s="16"/>
      <c r="I36" s="16"/>
      <c r="J36" s="16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/>
    </row>
    <row r="37" spans="1:258" x14ac:dyDescent="0.4">
      <c r="A37" s="16" t="s">
        <v>13</v>
      </c>
      <c r="B37" s="16"/>
      <c r="C37" s="16"/>
      <c r="D37" s="16"/>
      <c r="E37" s="16"/>
      <c r="F37" s="16"/>
      <c r="G37" s="16"/>
      <c r="H37" s="16"/>
      <c r="I37" s="16"/>
      <c r="J37" s="16"/>
    </row>
    <row r="38" spans="1:258" x14ac:dyDescent="0.4">
      <c r="A38" s="16" t="s">
        <v>14</v>
      </c>
      <c r="B38" s="16"/>
      <c r="C38" s="16"/>
      <c r="D38" s="16"/>
      <c r="E38" s="16"/>
      <c r="F38" s="16"/>
      <c r="G38" s="16"/>
      <c r="H38" s="16"/>
      <c r="I38" s="16"/>
      <c r="J38" s="16"/>
    </row>
    <row r="39" spans="1:258" x14ac:dyDescent="0.4">
      <c r="A39" s="16" t="s">
        <v>15</v>
      </c>
      <c r="B39" s="16"/>
      <c r="C39" s="16"/>
      <c r="D39" s="16"/>
      <c r="E39" s="16"/>
      <c r="F39" s="16"/>
      <c r="G39" s="34"/>
      <c r="H39" s="34"/>
      <c r="I39" s="34"/>
      <c r="J39" s="34"/>
    </row>
    <row r="40" spans="1:258" x14ac:dyDescent="0.4">
      <c r="A40" s="34" t="s">
        <v>26</v>
      </c>
      <c r="B40" s="34"/>
      <c r="C40" s="34"/>
      <c r="D40" s="34"/>
      <c r="E40" s="34"/>
      <c r="F40" s="34"/>
      <c r="G40" s="16"/>
      <c r="H40" s="16"/>
      <c r="I40" s="16"/>
      <c r="J40" s="16"/>
    </row>
    <row r="41" spans="1:258" x14ac:dyDescent="0.4">
      <c r="A41" s="16" t="s">
        <v>16</v>
      </c>
      <c r="B41" s="16"/>
      <c r="C41" s="16"/>
      <c r="D41" s="16"/>
      <c r="E41" s="16"/>
      <c r="F41" s="16"/>
      <c r="G41" s="16"/>
      <c r="H41" s="16"/>
      <c r="I41" s="16"/>
      <c r="J41" s="16"/>
    </row>
    <row r="42" spans="1:258" x14ac:dyDescent="0.4">
      <c r="A42" s="17" t="s">
        <v>17</v>
      </c>
      <c r="B42" s="16"/>
      <c r="C42" s="16"/>
      <c r="D42" s="16"/>
      <c r="E42" s="16"/>
      <c r="F42" s="16"/>
    </row>
    <row r="43" spans="1:258" x14ac:dyDescent="0.4">
      <c r="G43" s="10"/>
      <c r="H43" s="10"/>
      <c r="I43" s="9"/>
      <c r="J43" s="9"/>
    </row>
    <row r="44" spans="1:258" x14ac:dyDescent="0.4">
      <c r="A44" s="6"/>
      <c r="B44" s="15" t="s">
        <v>18</v>
      </c>
      <c r="C44" s="15"/>
      <c r="D44" s="15"/>
      <c r="E44" s="15"/>
      <c r="F44" s="14"/>
      <c r="G44" s="10"/>
      <c r="H44" s="10"/>
      <c r="I44" s="9"/>
      <c r="J44" s="9"/>
    </row>
    <row r="45" spans="1:258" x14ac:dyDescent="0.4">
      <c r="A45" s="11"/>
      <c r="B45" s="102" t="s">
        <v>19</v>
      </c>
      <c r="C45" s="102"/>
      <c r="D45" s="102"/>
      <c r="E45" s="102"/>
      <c r="F45" s="102"/>
      <c r="G45" s="10"/>
      <c r="H45" s="10"/>
      <c r="I45" s="9"/>
      <c r="J45" s="9"/>
    </row>
    <row r="46" spans="1:258" x14ac:dyDescent="0.4">
      <c r="A46" s="6"/>
      <c r="B46" s="14"/>
      <c r="C46" s="14"/>
      <c r="D46" s="14"/>
      <c r="E46" s="14"/>
      <c r="F46" s="14"/>
      <c r="G46" s="10"/>
      <c r="H46" s="10"/>
      <c r="I46" s="9"/>
      <c r="J46" s="9"/>
    </row>
    <row r="47" spans="1:258" x14ac:dyDescent="0.4">
      <c r="A47" s="6"/>
      <c r="B47" s="14"/>
      <c r="C47" s="14"/>
      <c r="D47" s="14"/>
      <c r="E47" s="14"/>
      <c r="F47" s="14"/>
      <c r="G47" s="10"/>
      <c r="H47" s="10"/>
      <c r="I47" s="9"/>
      <c r="J47" s="9"/>
    </row>
    <row r="48" spans="1:258" x14ac:dyDescent="0.4">
      <c r="A48" s="6"/>
      <c r="B48" s="10"/>
      <c r="C48" s="10"/>
      <c r="D48" s="10"/>
      <c r="E48" s="10"/>
      <c r="F48" s="10"/>
      <c r="G48" s="10"/>
      <c r="H48" s="10"/>
      <c r="I48" s="9"/>
      <c r="J48" s="9"/>
    </row>
    <row r="49" spans="1:10" x14ac:dyDescent="0.4">
      <c r="A49" s="6"/>
      <c r="B49" s="10"/>
      <c r="C49" s="10"/>
      <c r="D49" s="10"/>
      <c r="E49" s="10"/>
      <c r="F49" s="10"/>
      <c r="G49" s="10"/>
      <c r="H49" s="10"/>
      <c r="I49" s="9"/>
      <c r="J49" s="9"/>
    </row>
    <row r="50" spans="1:10" x14ac:dyDescent="0.4">
      <c r="A50" s="6"/>
      <c r="B50" s="10"/>
      <c r="C50" s="10"/>
      <c r="D50" s="10"/>
      <c r="E50" s="10"/>
      <c r="F50" s="10"/>
      <c r="I50" s="1"/>
      <c r="J50" s="1"/>
    </row>
    <row r="51" spans="1:10" x14ac:dyDescent="0.4">
      <c r="A51" s="1"/>
      <c r="I51" s="1"/>
      <c r="J51" s="1"/>
    </row>
    <row r="52" spans="1:10" x14ac:dyDescent="0.4">
      <c r="A52" s="1"/>
      <c r="I52" s="1"/>
      <c r="J52" s="1"/>
    </row>
    <row r="53" spans="1:10" x14ac:dyDescent="0.4">
      <c r="A53" s="1"/>
      <c r="I53" s="1"/>
      <c r="J53" s="1"/>
    </row>
    <row r="54" spans="1:10" x14ac:dyDescent="0.4">
      <c r="A54" s="1"/>
      <c r="I54" s="1"/>
      <c r="J54" s="1"/>
    </row>
    <row r="55" spans="1:10" x14ac:dyDescent="0.4">
      <c r="A55" s="1"/>
      <c r="I55" s="1"/>
      <c r="J55" s="1"/>
    </row>
    <row r="56" spans="1:10" x14ac:dyDescent="0.4">
      <c r="A56" s="1"/>
      <c r="I56" s="1"/>
      <c r="J56" s="1"/>
    </row>
    <row r="57" spans="1:10" x14ac:dyDescent="0.4">
      <c r="A57" s="1"/>
      <c r="I57" s="1"/>
      <c r="J57" s="1"/>
    </row>
    <row r="58" spans="1:10" x14ac:dyDescent="0.4">
      <c r="A58" s="1"/>
      <c r="I58" s="1"/>
      <c r="J58" s="1"/>
    </row>
    <row r="59" spans="1:10" x14ac:dyDescent="0.4">
      <c r="A59" s="1"/>
      <c r="I59" s="1"/>
      <c r="J59" s="1"/>
    </row>
    <row r="60" spans="1:10" x14ac:dyDescent="0.4">
      <c r="A60" s="1"/>
      <c r="I60" s="1"/>
      <c r="J60" s="1"/>
    </row>
    <row r="61" spans="1:10" x14ac:dyDescent="0.4">
      <c r="A61" s="1"/>
      <c r="I61" s="1"/>
      <c r="J61" s="1"/>
    </row>
    <row r="62" spans="1:10" x14ac:dyDescent="0.4">
      <c r="A62" s="1"/>
      <c r="I62" s="1"/>
      <c r="J62" s="1"/>
    </row>
    <row r="63" spans="1:10" x14ac:dyDescent="0.4">
      <c r="A63" s="1"/>
      <c r="I63" s="1"/>
      <c r="J63" s="1"/>
    </row>
    <row r="64" spans="1:10" x14ac:dyDescent="0.4">
      <c r="A64" s="1"/>
      <c r="I64" s="1"/>
      <c r="J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pans="1:10" x14ac:dyDescent="0.4">
      <c r="A81" s="1"/>
      <c r="I81" s="1"/>
      <c r="J81" s="1"/>
    </row>
    <row r="82" spans="1:10" x14ac:dyDescent="0.4">
      <c r="A82" s="1"/>
      <c r="I82" s="1"/>
      <c r="J82" s="1"/>
    </row>
    <row r="83" spans="1:10" x14ac:dyDescent="0.4">
      <c r="A83" s="1"/>
      <c r="I83" s="1"/>
      <c r="J83" s="1"/>
    </row>
    <row r="84" spans="1:10" x14ac:dyDescent="0.4">
      <c r="A84" s="1"/>
      <c r="I84" s="1"/>
      <c r="J84" s="1"/>
    </row>
    <row r="85" spans="1:10" x14ac:dyDescent="0.4">
      <c r="A85" s="1"/>
    </row>
  </sheetData>
  <mergeCells count="24">
    <mergeCell ref="B45:F45"/>
    <mergeCell ref="A5:J5"/>
    <mergeCell ref="G11:G13"/>
    <mergeCell ref="I11:I14"/>
    <mergeCell ref="J11:J14"/>
    <mergeCell ref="A31:J31"/>
    <mergeCell ref="A35:J35"/>
    <mergeCell ref="A29:J29"/>
    <mergeCell ref="A36:F36"/>
    <mergeCell ref="A1:J1"/>
    <mergeCell ref="A11:A14"/>
    <mergeCell ref="I28:J28"/>
    <mergeCell ref="B3:J3"/>
    <mergeCell ref="B11:F12"/>
    <mergeCell ref="B13:D13"/>
    <mergeCell ref="E13:F13"/>
    <mergeCell ref="A6:D8"/>
    <mergeCell ref="H11:H13"/>
    <mergeCell ref="A9:D9"/>
    <mergeCell ref="E6:J6"/>
    <mergeCell ref="E7:J7"/>
    <mergeCell ref="E8:J8"/>
    <mergeCell ref="E9:J9"/>
    <mergeCell ref="A28:H28"/>
  </mergeCells>
  <phoneticPr fontId="12" type="noConversion"/>
  <pageMargins left="0.11811023622047245" right="0.11811023622047245" top="0" bottom="0" header="0.31496062992125984" footer="0.31496062992125984"/>
  <pageSetup paperSize="9" scale="2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3DD5E-69A8-47D0-A6F1-59956894852C}">
  <sheetPr>
    <pageSetUpPr fitToPage="1"/>
  </sheetPr>
  <dimension ref="A1:G36"/>
  <sheetViews>
    <sheetView topLeftCell="A26" zoomScale="85" zoomScaleNormal="85" workbookViewId="0">
      <selection activeCell="H30" sqref="H30"/>
    </sheetView>
  </sheetViews>
  <sheetFormatPr defaultRowHeight="14.4" x14ac:dyDescent="0.3"/>
  <cols>
    <col min="1" max="1" width="4.77734375" customWidth="1"/>
    <col min="2" max="3" width="30.21875" customWidth="1"/>
    <col min="4" max="4" width="30.33203125" hidden="1" customWidth="1"/>
    <col min="5" max="5" width="25.6640625" customWidth="1"/>
    <col min="6" max="6" width="8.88671875" hidden="1" customWidth="1"/>
  </cols>
  <sheetData>
    <row r="1" spans="1:6" ht="26.4" customHeight="1" x14ac:dyDescent="0.3">
      <c r="A1" s="31"/>
      <c r="B1" s="31"/>
      <c r="C1" s="31"/>
      <c r="D1" s="31"/>
      <c r="E1" s="113" t="s">
        <v>76</v>
      </c>
      <c r="F1" s="113"/>
    </row>
    <row r="2" spans="1:6" x14ac:dyDescent="0.3">
      <c r="A2" s="31"/>
      <c r="B2" s="31"/>
      <c r="C2" s="31"/>
      <c r="D2" s="31"/>
      <c r="E2" s="32"/>
      <c r="F2" s="31"/>
    </row>
    <row r="3" spans="1:6" ht="15" x14ac:dyDescent="0.3">
      <c r="A3" s="33"/>
      <c r="B3" s="33"/>
      <c r="C3" s="33"/>
      <c r="D3" s="33"/>
      <c r="E3" s="32"/>
      <c r="F3" s="31"/>
    </row>
    <row r="4" spans="1:6" ht="17.399999999999999" x14ac:dyDescent="0.3">
      <c r="A4" s="116" t="s">
        <v>29</v>
      </c>
      <c r="B4" s="116"/>
      <c r="C4" s="116"/>
      <c r="D4" s="116"/>
      <c r="E4" s="116"/>
      <c r="F4" s="46"/>
    </row>
    <row r="5" spans="1:6" ht="46.2" customHeight="1" x14ac:dyDescent="0.3">
      <c r="A5" s="60" t="s">
        <v>31</v>
      </c>
      <c r="B5" s="60" t="s">
        <v>64</v>
      </c>
      <c r="C5" s="59" t="s">
        <v>39</v>
      </c>
      <c r="D5" s="57" t="s">
        <v>32</v>
      </c>
      <c r="E5" s="63" t="s">
        <v>63</v>
      </c>
      <c r="F5" s="14"/>
    </row>
    <row r="6" spans="1:6" ht="49.95" customHeight="1" x14ac:dyDescent="0.3">
      <c r="A6" s="61">
        <v>1</v>
      </c>
      <c r="B6" s="66" t="s">
        <v>43</v>
      </c>
      <c r="C6" s="66" t="s">
        <v>86</v>
      </c>
      <c r="D6" s="73" t="s">
        <v>33</v>
      </c>
      <c r="E6" s="67">
        <v>1</v>
      </c>
      <c r="F6" s="14"/>
    </row>
    <row r="7" spans="1:6" ht="49.95" customHeight="1" x14ac:dyDescent="0.3">
      <c r="A7" s="35">
        <v>2</v>
      </c>
      <c r="B7" s="66" t="s">
        <v>65</v>
      </c>
      <c r="C7" s="66" t="s">
        <v>86</v>
      </c>
      <c r="D7" s="73" t="s">
        <v>33</v>
      </c>
      <c r="E7" s="67">
        <v>1</v>
      </c>
      <c r="F7" s="14"/>
    </row>
    <row r="8" spans="1:6" ht="49.95" customHeight="1" x14ac:dyDescent="0.3">
      <c r="A8" s="35">
        <v>3</v>
      </c>
      <c r="B8" s="66" t="s">
        <v>66</v>
      </c>
      <c r="C8" s="66" t="s">
        <v>86</v>
      </c>
      <c r="D8" s="73" t="s">
        <v>33</v>
      </c>
      <c r="E8" s="67">
        <v>1</v>
      </c>
      <c r="F8" s="14"/>
    </row>
    <row r="9" spans="1:6" ht="49.95" customHeight="1" x14ac:dyDescent="0.3">
      <c r="A9" s="47">
        <v>4</v>
      </c>
      <c r="B9" s="66" t="s">
        <v>67</v>
      </c>
      <c r="C9" s="66" t="s">
        <v>86</v>
      </c>
      <c r="D9" s="74"/>
      <c r="E9" s="67">
        <v>1</v>
      </c>
      <c r="F9" s="14"/>
    </row>
    <row r="10" spans="1:6" ht="49.95" customHeight="1" x14ac:dyDescent="0.3">
      <c r="A10" s="62">
        <v>5</v>
      </c>
      <c r="B10" s="66" t="s">
        <v>68</v>
      </c>
      <c r="C10" s="66" t="s">
        <v>86</v>
      </c>
      <c r="D10" s="75" t="s">
        <v>33</v>
      </c>
      <c r="E10" s="67">
        <v>1</v>
      </c>
      <c r="F10" s="14"/>
    </row>
    <row r="11" spans="1:6" ht="49.95" customHeight="1" x14ac:dyDescent="0.3">
      <c r="A11" s="62">
        <v>6</v>
      </c>
      <c r="B11" s="66" t="s">
        <v>44</v>
      </c>
      <c r="C11" s="66" t="s">
        <v>86</v>
      </c>
      <c r="D11" s="75" t="s">
        <v>33</v>
      </c>
      <c r="E11" s="67">
        <v>1</v>
      </c>
      <c r="F11" s="14"/>
    </row>
    <row r="12" spans="1:6" ht="49.95" customHeight="1" x14ac:dyDescent="0.3">
      <c r="A12" s="61">
        <v>7</v>
      </c>
      <c r="B12" s="66" t="s">
        <v>69</v>
      </c>
      <c r="C12" s="66" t="s">
        <v>86</v>
      </c>
      <c r="D12" s="76" t="s">
        <v>33</v>
      </c>
      <c r="E12" s="67">
        <v>1</v>
      </c>
    </row>
    <row r="13" spans="1:6" s="37" customFormat="1" ht="49.95" customHeight="1" x14ac:dyDescent="0.3">
      <c r="A13" s="35">
        <v>8</v>
      </c>
      <c r="B13" s="66" t="s">
        <v>70</v>
      </c>
      <c r="C13" s="66" t="s">
        <v>86</v>
      </c>
      <c r="D13" s="73" t="s">
        <v>33</v>
      </c>
      <c r="E13" s="67">
        <v>1</v>
      </c>
    </row>
    <row r="14" spans="1:6" ht="49.95" customHeight="1" x14ac:dyDescent="0.3">
      <c r="A14" s="47">
        <v>9</v>
      </c>
      <c r="B14" s="66" t="s">
        <v>71</v>
      </c>
      <c r="C14" s="66" t="s">
        <v>86</v>
      </c>
      <c r="D14" s="74"/>
      <c r="E14" s="77">
        <v>1</v>
      </c>
    </row>
    <row r="15" spans="1:6" ht="49.95" customHeight="1" x14ac:dyDescent="0.3">
      <c r="A15" s="62">
        <v>10</v>
      </c>
      <c r="B15" s="66" t="s">
        <v>72</v>
      </c>
      <c r="C15" s="66" t="s">
        <v>86</v>
      </c>
      <c r="D15" s="75" t="s">
        <v>33</v>
      </c>
      <c r="E15" s="77">
        <v>16</v>
      </c>
    </row>
    <row r="16" spans="1:6" ht="49.95" customHeight="1" x14ac:dyDescent="0.3">
      <c r="A16" s="62">
        <v>11</v>
      </c>
      <c r="B16" s="66" t="s">
        <v>73</v>
      </c>
      <c r="C16" s="66" t="s">
        <v>86</v>
      </c>
      <c r="D16" s="75" t="s">
        <v>33</v>
      </c>
      <c r="E16" s="77">
        <v>16</v>
      </c>
    </row>
    <row r="17" spans="1:7" ht="49.95" customHeight="1" x14ac:dyDescent="0.3">
      <c r="A17" s="61">
        <v>12</v>
      </c>
      <c r="B17" s="66" t="s">
        <v>74</v>
      </c>
      <c r="C17" s="66" t="s">
        <v>86</v>
      </c>
      <c r="D17" s="76" t="s">
        <v>33</v>
      </c>
      <c r="E17" s="77">
        <v>3</v>
      </c>
    </row>
    <row r="18" spans="1:7" ht="49.95" customHeight="1" x14ac:dyDescent="0.3">
      <c r="A18" s="35">
        <v>13</v>
      </c>
      <c r="B18" s="64" t="s">
        <v>75</v>
      </c>
      <c r="C18" s="65" t="s">
        <v>88</v>
      </c>
      <c r="D18" s="73" t="s">
        <v>33</v>
      </c>
      <c r="E18" s="67">
        <v>1</v>
      </c>
    </row>
    <row r="19" spans="1:7" ht="49.95" customHeight="1" x14ac:dyDescent="0.3">
      <c r="A19" s="47">
        <v>14</v>
      </c>
      <c r="B19" s="66" t="s">
        <v>43</v>
      </c>
      <c r="C19" s="65" t="s">
        <v>87</v>
      </c>
      <c r="D19" s="73"/>
      <c r="E19" s="67">
        <v>1</v>
      </c>
    </row>
    <row r="20" spans="1:7" ht="49.95" customHeight="1" x14ac:dyDescent="0.3">
      <c r="A20" s="62">
        <v>15</v>
      </c>
      <c r="B20" s="66" t="s">
        <v>65</v>
      </c>
      <c r="C20" s="65" t="s">
        <v>87</v>
      </c>
      <c r="D20" s="78" t="s">
        <v>33</v>
      </c>
      <c r="E20" s="67">
        <v>1</v>
      </c>
    </row>
    <row r="21" spans="1:7" ht="49.95" customHeight="1" x14ac:dyDescent="0.3">
      <c r="A21" s="62">
        <v>16</v>
      </c>
      <c r="B21" s="66" t="s">
        <v>66</v>
      </c>
      <c r="C21" s="65" t="s">
        <v>87</v>
      </c>
      <c r="D21" s="78" t="s">
        <v>33</v>
      </c>
      <c r="E21" s="67">
        <v>1</v>
      </c>
    </row>
    <row r="22" spans="1:7" ht="49.95" customHeight="1" x14ac:dyDescent="0.3">
      <c r="A22" s="61">
        <v>17</v>
      </c>
      <c r="B22" s="66" t="s">
        <v>67</v>
      </c>
      <c r="C22" s="65" t="s">
        <v>87</v>
      </c>
      <c r="D22" s="73" t="s">
        <v>33</v>
      </c>
      <c r="E22" s="67">
        <v>1</v>
      </c>
    </row>
    <row r="23" spans="1:7" ht="49.95" customHeight="1" x14ac:dyDescent="0.3">
      <c r="A23" s="35">
        <v>18</v>
      </c>
      <c r="B23" s="66" t="s">
        <v>68</v>
      </c>
      <c r="C23" s="65" t="s">
        <v>87</v>
      </c>
      <c r="D23" s="73" t="s">
        <v>33</v>
      </c>
      <c r="E23" s="67">
        <v>1</v>
      </c>
    </row>
    <row r="24" spans="1:7" ht="49.95" customHeight="1" x14ac:dyDescent="0.3">
      <c r="A24" s="35">
        <v>19</v>
      </c>
      <c r="B24" s="66" t="s">
        <v>44</v>
      </c>
      <c r="C24" s="65" t="s">
        <v>87</v>
      </c>
      <c r="D24" s="73"/>
      <c r="E24" s="67">
        <v>1</v>
      </c>
    </row>
    <row r="25" spans="1:7" ht="49.95" customHeight="1" x14ac:dyDescent="0.3">
      <c r="A25" s="47">
        <v>20</v>
      </c>
      <c r="B25" s="66" t="s">
        <v>69</v>
      </c>
      <c r="C25" s="65" t="s">
        <v>87</v>
      </c>
      <c r="D25" s="73" t="s">
        <v>33</v>
      </c>
      <c r="E25" s="67">
        <v>1</v>
      </c>
    </row>
    <row r="26" spans="1:7" ht="49.95" customHeight="1" x14ac:dyDescent="0.3">
      <c r="A26" s="62">
        <v>21</v>
      </c>
      <c r="B26" s="66" t="s">
        <v>70</v>
      </c>
      <c r="C26" s="65" t="s">
        <v>87</v>
      </c>
      <c r="D26" s="78" t="s">
        <v>33</v>
      </c>
      <c r="E26" s="67">
        <v>1</v>
      </c>
    </row>
    <row r="27" spans="1:7" ht="49.95" customHeight="1" x14ac:dyDescent="0.3">
      <c r="A27" s="62">
        <v>22</v>
      </c>
      <c r="B27" s="66" t="s">
        <v>71</v>
      </c>
      <c r="C27" s="65" t="s">
        <v>87</v>
      </c>
      <c r="D27" s="78" t="s">
        <v>33</v>
      </c>
      <c r="E27" s="77">
        <v>1</v>
      </c>
    </row>
    <row r="28" spans="1:7" ht="49.95" customHeight="1" x14ac:dyDescent="0.3">
      <c r="A28" s="61">
        <v>23</v>
      </c>
      <c r="B28" s="66" t="s">
        <v>72</v>
      </c>
      <c r="C28" s="65" t="s">
        <v>87</v>
      </c>
      <c r="D28" s="73" t="s">
        <v>33</v>
      </c>
      <c r="E28" s="77">
        <v>16</v>
      </c>
    </row>
    <row r="29" spans="1:7" ht="49.95" customHeight="1" x14ac:dyDescent="0.3">
      <c r="A29" s="35">
        <v>24</v>
      </c>
      <c r="B29" s="66" t="s">
        <v>73</v>
      </c>
      <c r="C29" s="65" t="s">
        <v>87</v>
      </c>
      <c r="D29" s="73" t="s">
        <v>33</v>
      </c>
      <c r="E29" s="77">
        <v>16</v>
      </c>
    </row>
    <row r="30" spans="1:7" ht="49.95" customHeight="1" thickBot="1" x14ac:dyDescent="0.35">
      <c r="A30" s="35">
        <v>25</v>
      </c>
      <c r="B30" s="66" t="s">
        <v>74</v>
      </c>
      <c r="C30" s="65" t="s">
        <v>87</v>
      </c>
      <c r="D30" s="73"/>
      <c r="E30" s="79">
        <v>3</v>
      </c>
    </row>
    <row r="31" spans="1:7" ht="28.2" thickBot="1" x14ac:dyDescent="0.35">
      <c r="A31" s="114"/>
      <c r="B31" s="115"/>
      <c r="C31" s="48" t="s">
        <v>40</v>
      </c>
      <c r="D31" s="58"/>
      <c r="E31" s="71">
        <f>SUM(E6:E30)</f>
        <v>89</v>
      </c>
      <c r="F31" s="70"/>
      <c r="G31" s="72"/>
    </row>
    <row r="32" spans="1:7" x14ac:dyDescent="0.3">
      <c r="B32" s="14"/>
      <c r="C32" s="28"/>
      <c r="D32" s="28"/>
      <c r="E32" s="28"/>
    </row>
    <row r="33" spans="1:5" ht="16.2" x14ac:dyDescent="0.35">
      <c r="A33" s="36" t="s">
        <v>35</v>
      </c>
      <c r="B33" s="37"/>
      <c r="C33" s="37"/>
      <c r="D33" s="37"/>
      <c r="E33" s="37"/>
    </row>
    <row r="35" spans="1:5" x14ac:dyDescent="0.3">
      <c r="A35" s="117"/>
      <c r="B35" s="118"/>
      <c r="C35" s="118"/>
      <c r="D35" s="118"/>
      <c r="E35" s="118"/>
    </row>
    <row r="36" spans="1:5" x14ac:dyDescent="0.3">
      <c r="A36" s="118"/>
      <c r="B36" s="118"/>
      <c r="C36" s="118"/>
      <c r="D36" s="118"/>
      <c r="E36" s="118"/>
    </row>
  </sheetData>
  <mergeCells count="4">
    <mergeCell ref="E1:F1"/>
    <mergeCell ref="A31:B31"/>
    <mergeCell ref="A4:E4"/>
    <mergeCell ref="A35:E36"/>
  </mergeCells>
  <pageMargins left="0.25" right="0.25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E191-4838-4452-8C67-12D82B7467E3}">
  <sheetPr>
    <pageSetUpPr fitToPage="1"/>
  </sheetPr>
  <dimension ref="U1:Z1"/>
  <sheetViews>
    <sheetView topLeftCell="A48" zoomScale="50" zoomScaleNormal="50" workbookViewId="0">
      <selection activeCell="AE32" sqref="AE32"/>
    </sheetView>
  </sheetViews>
  <sheetFormatPr defaultRowHeight="14.4" x14ac:dyDescent="0.3"/>
  <sheetData>
    <row r="1" spans="21:26" ht="20.399999999999999" x14ac:dyDescent="0.35">
      <c r="U1" s="24" t="s">
        <v>30</v>
      </c>
      <c r="V1" s="24"/>
      <c r="W1" s="24"/>
      <c r="X1" s="24"/>
      <c r="Y1" s="24"/>
      <c r="Z1" s="24"/>
    </row>
  </sheetData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Додаток №1</vt:lpstr>
      <vt:lpstr>Додаток №2</vt:lpstr>
      <vt:lpstr>Додаток №4_візуалізація_короб</vt:lpstr>
      <vt:lpstr>'Додаток №1'!Область_друку</vt:lpstr>
      <vt:lpstr>'Додаток №2'!Область_друку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2025-10-16T12:28:12Z</dcterms:modified>
  <cp:category/>
  <cp:contentStatus/>
</cp:coreProperties>
</file>