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13" documentId="13_ncr:1_{EF216C97-1F06-4D81-B168-829551A8A384}" xr6:coauthVersionLast="47" xr6:coauthVersionMax="47" xr10:uidLastSave="{6C9AE6F6-50F4-43F6-8C8F-EB26DA5571C9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6" l="1"/>
  <c r="J27" i="6"/>
  <c r="J26" i="6"/>
  <c r="J25" i="6"/>
  <c r="J22" i="6"/>
  <c r="I23" i="6" s="1"/>
  <c r="J20" i="6"/>
  <c r="I29" i="6" l="1"/>
  <c r="I30" i="6"/>
  <c r="J18" i="6"/>
  <c r="J16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<sst xmlns="http://schemas.openxmlformats.org/spreadsheetml/2006/main" count="69" uniqueCount="60">
  <si>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</si>
  <si>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</si>
  <si>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</si>
  <si>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</si>
  <si>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</si>
  <si>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</si>
  <si>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</si>
  <si>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</si>
  <si>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</si>
  <si>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</si>
  <si>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</si>
  <si>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</si>
  <si>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</si>
  <si>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</si>
  <si>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</si>
  <si>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</si>
  <si>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</si>
  <si>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</si>
  <si>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</si>
  <si>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</si>
  <si>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</si>
  <si>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</si>
  <si>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</si>
  <si>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</si>
  <si>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</si>
  <si>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</si>
  <si>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</si>
  <si>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</si>
  <si>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</si>
  <si>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</si>
  <si>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</si>
  <si>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</si>
  <si>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</si>
  <si>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</si>
  <si>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Лот №1</t>
  </si>
  <si>
    <t>Лот №2</t>
  </si>
  <si>
    <t>Всього вартість по Лоту № 1  грн*</t>
  </si>
  <si>
    <t>Всього вартість по ЛОТУ № 2 в грн*</t>
  </si>
  <si>
    <t>** Закупівля відбувається окремими лотами</t>
  </si>
  <si>
    <t>Сітчастий контейнер H-1000 (сітка 50x50)</t>
  </si>
  <si>
    <t>Використання:  для складування та транспортування дрібних і середніх по габариту вантажів, а також при палетному осередковому зберіганні. 
Габаритні розміри: 1200х800х1000 мм.
Осередок сітки: 50х50 мм
Вага: 28 кг.
Вантажопідйомність: 500 кг.
Штабелювання: 3 яруси
Поставка в розібраному вигляді (без палети)</t>
  </si>
  <si>
    <t>Ролл-контейнер 4С</t>
  </si>
  <si>
    <t>Використання:  для  комплектації замовлень, для вивезення продукції і подальшого розподілу. 
Габаритні розміри: 790х700х1790 (висота з колесами) мм.
Вага: 27,517 кг. Вантажопідйомність: 550 кг.
Кількість стінок: 3 шт. Дверцята: 1 шт.
У комплекті: Поліамідні колеса 4 шт TENTE.
Пластикові хомути: 4 шт.
Поставка в розібраному вигляді</t>
  </si>
  <si>
    <t>Скоба палетна</t>
  </si>
  <si>
    <t>Стелаж металевий оцинкований для шин 2000х1150х500 мм (2 шин + 2 мет)</t>
  </si>
  <si>
    <t>Максимальне навантаження на полицю 150 кг
Висота стелажа 2000 мм
Ширина стелажа 1150 мм
Глибина 500 мм
Матеріал полиць - метал
Кількість полиць 4 шт
Тип покриття - оцинковане
Тип стелажа - мобільний, поличковий
Поставка в розібраному вигляді</t>
  </si>
  <si>
    <t>Додаток №1 до Запиту №2344АР</t>
  </si>
  <si>
    <t>Полиця стелажа та 
комплект кріплення 1000х600</t>
  </si>
  <si>
    <t>Стійка для стелажа 
2500x74 фарбована</t>
  </si>
  <si>
    <t>Стійка 
для стелажа 2000x74 фарбована</t>
  </si>
  <si>
    <t xml:space="preserve">Зовнішні розміри: 1000 мм (ширина) × 600 мм (глибина)
 Висота (бортів чи ребра жорсткості): ~ 35-38 мм
Товщина металу: ~ 0,5 мм (холоднокатана сталь марки «08 ПС»)
Тип конструкції: Цільногнута коробчаста конструкція з ребрами жорсткості і гнутими краями
Покриття: Порошкове полімерне покриття
Максимальне навантаження: ~ 125 кг (рівномірно розподілене)
Вага: ~ 3,8–4 кг
</t>
  </si>
  <si>
    <t>Зовнішні розміри: висота 2500 мм ширина профілю (торець): 74 мм
Товщина металу:	≈ 0,9 мм
Матеріал:	Сталь холоднокатана, листовий метал
Покриття:	Порошкове полімерне фарбування
Конструктив: 	Стрічки отворів / перфорація / записи під кріплення
Крок отворів / монтажу полиць:	Типовий крок ~ 25 мм 
Сумісність: 	Має співпадати з траверсами, елементами кріплення, полицями відповідно</t>
  </si>
  <si>
    <t xml:space="preserve">Зовнішні розміри: висота 2000 мм ширина профілю (торець): 74 мм
Товщина металу:	≈ 0,9 мм
Матеріал:	Сталь холоднокатана, листовий метал
Покриття:	Порошкове полімерне фарбування
Конструктив: 	Стрічки отворів / перфорація / записи під кріплення
Крок отворів / монтажу полиць:	Типовий крок ~ 25 мм 
Сумісність: 	Має співпадати з траверсами, елементами кріплення, полицями відповідно 
</t>
  </si>
  <si>
    <t>Комплектація: Кутики  Т-подібні - 8 шт.
Болт (M6/M8*20–25 мм) — 48 шт.
Гайка шестигранна (відповідно до болта M6/M8) — 48 шт.
 Підп’ятники — 8 шт. які відповідно підходять до стійок стелажів
Призначення: З’єднання стійок та полиць, забепечення жорскості конструкції</t>
  </si>
  <si>
    <t>Кріплення до 
стелажа</t>
  </si>
  <si>
    <t>Використання: для надійного транспортування вантажів на стандартних дерев'яних палетах масою до 500 кг. Жорстка конструкція, Установка на дерев'яну палету
Максимальна вантажопідйомність 500 кг
Розміри: Д*Ш*В 1266*800*997 мм
Вага 25 кг
Поставка в розібраному вигляді</t>
  </si>
  <si>
    <t>Всього вартість по ЛОТУ № 1, ЛОТУ № 2 в грн*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</si>
  <si>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складського обладнання.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</si>
  <si>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 (точна адреса буде надана переможцю перед заключенням договору).</t>
  </si>
  <si>
    <t>Ми ознайомлені та погоджуємося з Умовами типового Договору  ТЧХУ (Додаток №2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</si>
</sst>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2"/>
      <color indexed="63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trike/>
      <sz val="14"/>
      <color theme="1"/>
      <name val="Calibri"/>
      <family val="2"/>
      <scheme val="minor"/>
    </font>
    <font>
      <i/>
      <strike/>
      <sz val="11"/>
      <color theme="1"/>
      <name val="Calibri"/>
      <family val="2"/>
    </font>
    <font>
      <strike/>
      <sz val="14"/>
      <color theme="1"/>
      <name val="Calibri"/>
      <family val="2"/>
      <scheme val="minor"/>
    </font>
    <font>
      <strike/>
      <sz val="14"/>
      <color theme="1"/>
      <name val="Calibri"/>
      <family val="2"/>
    </font>
    <font>
      <b/>
      <i/>
      <strike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2" fillId="0" borderId="0" xfId="0" applyFont="1"/>
    <xf numFmtId="4" fontId="15" fillId="0" borderId="0" xfId="0" applyNumberFormat="1" applyFont="1"/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wrapText="1"/>
    </xf>
    <xf numFmtId="0" fontId="27" fillId="0" borderId="12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wrapText="1"/>
    </xf>
    <xf numFmtId="0" fontId="4" fillId="0" borderId="2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32" fillId="7" borderId="12" xfId="0" applyFont="1" applyFill="1" applyBorder="1" applyAlignment="1">
      <alignment horizontal="left" vertical="center" wrapText="1"/>
    </xf>
    <xf numFmtId="0" fontId="30" fillId="7" borderId="1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0" fillId="7" borderId="16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horizontal="left" vertical="center"/>
    </xf>
    <xf numFmtId="0" fontId="33" fillId="5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 wrapText="1"/>
    </xf>
    <xf numFmtId="164" fontId="13" fillId="3" borderId="25" xfId="0" applyNumberFormat="1" applyFont="1" applyFill="1" applyBorder="1" applyAlignment="1">
      <alignment horizontal="center" vertical="center" wrapText="1"/>
    </xf>
    <xf numFmtId="164" fontId="13" fillId="3" borderId="24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right" vertical="center"/>
    </xf>
    <xf numFmtId="0" fontId="37" fillId="2" borderId="12" xfId="0" applyFont="1" applyFill="1" applyBorder="1" applyAlignment="1">
      <alignment horizontal="left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164" fontId="13" fillId="4" borderId="15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  <xf numFmtId="0" fontId="38" fillId="5" borderId="6" xfId="0" applyFont="1" applyFill="1" applyBorder="1" applyAlignment="1">
      <alignment horizontal="center" vertical="center" wrapText="1"/>
    </xf>
    <xf numFmtId="0" fontId="38" fillId="5" borderId="7" xfId="0" applyFont="1" applyFill="1" applyBorder="1" applyAlignment="1">
      <alignment horizontal="center" vertical="center" wrapText="1"/>
    </xf>
    <xf numFmtId="0" fontId="38" fillId="5" borderId="1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87"/>
  <sheetViews>
    <sheetView showGridLines="0" tabSelected="1" view="pageBreakPreview" zoomScale="50" zoomScaleNormal="70" zoomScaleSheetLayoutView="50" workbookViewId="0">
      <selection activeCell="N16" sqref="N16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40.44140625" style="1" customWidth="1"/>
    <col min="4" max="4" width="58" style="1" customWidth="1"/>
    <col min="5" max="5" width="35.33203125" style="1" hidden="1" customWidth="1"/>
    <col min="6" max="6" width="64.33203125" style="1" customWidth="1"/>
    <col min="7" max="8" width="1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1" x14ac:dyDescent="0.4">
      <c r="I2" s="19" t="s">
        <v>46</v>
      </c>
    </row>
    <row r="3" spans="1:11" x14ac:dyDescent="0.4">
      <c r="B3" s="97" t="s">
        <v>30</v>
      </c>
      <c r="C3" s="97"/>
      <c r="D3" s="97"/>
      <c r="E3" s="97"/>
      <c r="F3" s="97"/>
      <c r="G3" s="97"/>
      <c r="H3" s="97"/>
      <c r="I3" s="97"/>
      <c r="J3" s="97"/>
    </row>
    <row r="5" spans="1:11" ht="29.25" customHeight="1" x14ac:dyDescent="0.4">
      <c r="A5" s="71" t="s">
        <v>57</v>
      </c>
      <c r="B5" s="71"/>
      <c r="C5" s="71"/>
      <c r="D5" s="71"/>
      <c r="E5" s="71"/>
      <c r="F5" s="71"/>
      <c r="G5" s="71"/>
      <c r="H5" s="71"/>
      <c r="I5" s="71"/>
      <c r="J5" s="71"/>
    </row>
    <row r="6" spans="1:11" ht="20.25" customHeight="1" x14ac:dyDescent="0.4">
      <c r="A6" s="106" t="s">
        <v>0</v>
      </c>
      <c r="B6" s="106"/>
      <c r="C6" s="106"/>
      <c r="D6" s="106"/>
      <c r="E6" s="107" t="s">
        <v>1</v>
      </c>
      <c r="F6" s="107"/>
      <c r="G6" s="107"/>
      <c r="H6" s="107"/>
      <c r="I6" s="107"/>
      <c r="J6" s="107"/>
      <c r="K6" s="16"/>
    </row>
    <row r="7" spans="1:11" ht="24.6" customHeight="1" x14ac:dyDescent="0.4">
      <c r="A7" s="106"/>
      <c r="B7" s="106"/>
      <c r="C7" s="106"/>
      <c r="D7" s="106"/>
      <c r="E7" s="108" t="s">
        <v>2</v>
      </c>
      <c r="F7" s="108"/>
      <c r="G7" s="108"/>
      <c r="H7" s="108"/>
      <c r="I7" s="108"/>
      <c r="J7" s="108"/>
      <c r="K7" s="16"/>
    </row>
    <row r="8" spans="1:11" ht="24.6" customHeight="1" x14ac:dyDescent="0.4">
      <c r="A8" s="106"/>
      <c r="B8" s="106"/>
      <c r="C8" s="106"/>
      <c r="D8" s="106"/>
      <c r="E8" s="108" t="s">
        <v>3</v>
      </c>
      <c r="F8" s="108"/>
      <c r="G8" s="108"/>
      <c r="H8" s="108"/>
      <c r="I8" s="108"/>
      <c r="J8" s="108"/>
      <c r="K8" s="16"/>
    </row>
    <row r="9" spans="1:11" ht="63.6" customHeight="1" x14ac:dyDescent="0.4">
      <c r="A9" s="106" t="s">
        <v>4</v>
      </c>
      <c r="B9" s="106"/>
      <c r="C9" s="106"/>
      <c r="D9" s="106"/>
      <c r="E9" s="108" t="s">
        <v>5</v>
      </c>
      <c r="F9" s="108"/>
      <c r="G9" s="108"/>
      <c r="H9" s="108"/>
      <c r="I9" s="108"/>
      <c r="J9" s="108"/>
      <c r="K9" s="17"/>
    </row>
    <row r="10" spans="1:11" ht="12" customHeight="1" thickBot="1" x14ac:dyDescent="0.45">
      <c r="A10" s="1"/>
    </row>
    <row r="11" spans="1:11" ht="20.25" customHeight="1" x14ac:dyDescent="0.4">
      <c r="A11" s="95" t="s">
        <v>6</v>
      </c>
      <c r="B11" s="98" t="s">
        <v>7</v>
      </c>
      <c r="C11" s="99"/>
      <c r="D11" s="99"/>
      <c r="E11" s="99"/>
      <c r="F11" s="99"/>
      <c r="G11" s="72" t="s">
        <v>24</v>
      </c>
      <c r="H11" s="72" t="s">
        <v>23</v>
      </c>
      <c r="I11" s="74" t="s">
        <v>8</v>
      </c>
      <c r="J11" s="76" t="s">
        <v>9</v>
      </c>
    </row>
    <row r="12" spans="1:11" ht="21.6" thickBot="1" x14ac:dyDescent="0.45">
      <c r="A12" s="96"/>
      <c r="B12" s="100"/>
      <c r="C12" s="101"/>
      <c r="D12" s="101"/>
      <c r="E12" s="101"/>
      <c r="F12" s="101"/>
      <c r="G12" s="73"/>
      <c r="H12" s="73"/>
      <c r="I12" s="75"/>
      <c r="J12" s="77"/>
    </row>
    <row r="13" spans="1:11" s="3" customFormat="1" ht="21.6" thickBot="1" x14ac:dyDescent="0.45">
      <c r="A13" s="73"/>
      <c r="B13" s="102" t="s">
        <v>10</v>
      </c>
      <c r="C13" s="103"/>
      <c r="D13" s="104"/>
      <c r="E13" s="102" t="s">
        <v>12</v>
      </c>
      <c r="F13" s="105"/>
      <c r="G13" s="73"/>
      <c r="H13" s="73"/>
      <c r="I13" s="75"/>
      <c r="J13" s="77"/>
    </row>
    <row r="14" spans="1:11" s="4" customFormat="1" ht="52.2" customHeight="1" thickBot="1" x14ac:dyDescent="0.45">
      <c r="A14" s="73"/>
      <c r="B14" s="26" t="s">
        <v>20</v>
      </c>
      <c r="C14" s="27" t="s">
        <v>21</v>
      </c>
      <c r="D14" s="28" t="s">
        <v>22</v>
      </c>
      <c r="E14" s="26" t="s">
        <v>21</v>
      </c>
      <c r="F14" s="29" t="s">
        <v>32</v>
      </c>
      <c r="G14" s="30" t="s">
        <v>11</v>
      </c>
      <c r="H14" s="30" t="s">
        <v>11</v>
      </c>
      <c r="I14" s="75"/>
      <c r="J14" s="77"/>
    </row>
    <row r="15" spans="1:11" s="4" customFormat="1" ht="49.8" customHeight="1" thickBot="1" x14ac:dyDescent="0.45">
      <c r="A15" s="118" t="s">
        <v>34</v>
      </c>
      <c r="B15" s="119"/>
      <c r="C15" s="119"/>
      <c r="D15" s="119"/>
      <c r="E15" s="119"/>
      <c r="F15" s="119"/>
      <c r="G15" s="119"/>
      <c r="H15" s="119"/>
      <c r="I15" s="119"/>
      <c r="J15" s="120"/>
    </row>
    <row r="16" spans="1:11" s="4" customFormat="1" ht="304.2" customHeight="1" x14ac:dyDescent="0.4">
      <c r="A16" s="91">
        <v>1</v>
      </c>
      <c r="B16" s="89" t="s">
        <v>39</v>
      </c>
      <c r="C16" s="58" t="e" vm="1">
        <v>#VALUE!</v>
      </c>
      <c r="D16" s="60" t="s">
        <v>40</v>
      </c>
      <c r="E16" s="54"/>
      <c r="F16" s="68"/>
      <c r="G16" s="62" t="s">
        <v>25</v>
      </c>
      <c r="H16" s="64">
        <v>18</v>
      </c>
      <c r="I16" s="66">
        <v>0</v>
      </c>
      <c r="J16" s="66">
        <f t="shared" ref="J16:J28" si="0">+H16*I16</f>
        <v>0</v>
      </c>
    </row>
    <row r="17" spans="1:258" s="4" customFormat="1" ht="9.6" customHeight="1" x14ac:dyDescent="0.4">
      <c r="A17" s="92"/>
      <c r="B17" s="90"/>
      <c r="C17" s="59"/>
      <c r="D17" s="61"/>
      <c r="E17" s="44"/>
      <c r="F17" s="69"/>
      <c r="G17" s="63"/>
      <c r="H17" s="65"/>
      <c r="I17" s="67"/>
      <c r="J17" s="67"/>
    </row>
    <row r="18" spans="1:258" s="4" customFormat="1" ht="390.6" customHeight="1" x14ac:dyDescent="0.4">
      <c r="A18" s="93">
        <v>2</v>
      </c>
      <c r="B18" s="90" t="s">
        <v>41</v>
      </c>
      <c r="C18" s="59" t="e" vm="2">
        <v>#VALUE!</v>
      </c>
      <c r="D18" s="61" t="s">
        <v>42</v>
      </c>
      <c r="E18" s="44"/>
      <c r="F18" s="69"/>
      <c r="G18" s="63" t="s">
        <v>25</v>
      </c>
      <c r="H18" s="65">
        <v>6</v>
      </c>
      <c r="I18" s="67">
        <v>0</v>
      </c>
      <c r="J18" s="67">
        <f t="shared" si="0"/>
        <v>0</v>
      </c>
    </row>
    <row r="19" spans="1:258" s="4" customFormat="1" ht="45" customHeight="1" x14ac:dyDescent="0.4">
      <c r="A19" s="92"/>
      <c r="B19" s="90"/>
      <c r="C19" s="59"/>
      <c r="D19" s="61"/>
      <c r="E19" s="44"/>
      <c r="F19" s="69"/>
      <c r="G19" s="63"/>
      <c r="H19" s="65"/>
      <c r="I19" s="67"/>
      <c r="J19" s="67"/>
    </row>
    <row r="20" spans="1:258" s="4" customFormat="1" ht="270" customHeight="1" x14ac:dyDescent="0.4">
      <c r="A20" s="42">
        <v>3</v>
      </c>
      <c r="B20" s="90" t="s">
        <v>43</v>
      </c>
      <c r="C20" s="59" t="e" vm="3">
        <v>#VALUE!</v>
      </c>
      <c r="D20" s="113" t="s">
        <v>55</v>
      </c>
      <c r="E20" s="44"/>
      <c r="F20" s="69"/>
      <c r="G20" s="63" t="s">
        <v>25</v>
      </c>
      <c r="H20" s="65">
        <v>18</v>
      </c>
      <c r="I20" s="67">
        <v>0</v>
      </c>
      <c r="J20" s="67">
        <f>+H20*I20</f>
        <v>0</v>
      </c>
    </row>
    <row r="21" spans="1:258" s="4" customFormat="1" ht="21" customHeight="1" thickBot="1" x14ac:dyDescent="0.45">
      <c r="A21" s="34"/>
      <c r="B21" s="90"/>
      <c r="C21" s="59"/>
      <c r="D21" s="113"/>
      <c r="E21" s="44"/>
      <c r="F21" s="69"/>
      <c r="G21" s="63"/>
      <c r="H21" s="65"/>
      <c r="I21" s="67"/>
      <c r="J21" s="67"/>
    </row>
    <row r="22" spans="1:258" s="4" customFormat="1" ht="222" customHeight="1" thickBot="1" x14ac:dyDescent="0.45">
      <c r="A22" s="43">
        <v>4</v>
      </c>
      <c r="B22" s="55" t="s">
        <v>44</v>
      </c>
      <c r="C22" s="56" t="e" vm="4">
        <v>#VALUE!</v>
      </c>
      <c r="D22" s="57" t="s">
        <v>45</v>
      </c>
      <c r="E22" s="44"/>
      <c r="F22" s="38"/>
      <c r="G22" s="39" t="s">
        <v>25</v>
      </c>
      <c r="H22" s="47">
        <v>4</v>
      </c>
      <c r="I22" s="40">
        <v>0</v>
      </c>
      <c r="J22" s="40">
        <f>+H22*I22</f>
        <v>0</v>
      </c>
    </row>
    <row r="23" spans="1:258" s="4" customFormat="1" ht="31.2" customHeight="1" thickBot="1" x14ac:dyDescent="0.45">
      <c r="A23" s="86" t="s">
        <v>36</v>
      </c>
      <c r="B23" s="87"/>
      <c r="C23" s="87"/>
      <c r="D23" s="87"/>
      <c r="E23" s="87"/>
      <c r="F23" s="87"/>
      <c r="G23" s="87"/>
      <c r="H23" s="88"/>
      <c r="I23" s="84">
        <f>SUM(J16:J22)</f>
        <v>0</v>
      </c>
      <c r="J23" s="85"/>
    </row>
    <row r="24" spans="1:258" s="4" customFormat="1" ht="49.8" customHeight="1" thickBot="1" x14ac:dyDescent="0.45">
      <c r="A24" s="81" t="s">
        <v>35</v>
      </c>
      <c r="B24" s="82"/>
      <c r="C24" s="82"/>
      <c r="D24" s="82"/>
      <c r="E24" s="82"/>
      <c r="F24" s="82"/>
      <c r="G24" s="82"/>
      <c r="H24" s="82"/>
      <c r="I24" s="82"/>
      <c r="J24" s="83"/>
    </row>
    <row r="25" spans="1:258" s="4" customFormat="1" ht="300.60000000000002" customHeight="1" thickBot="1" x14ac:dyDescent="0.45">
      <c r="A25" s="33">
        <v>1</v>
      </c>
      <c r="B25" s="49" t="s">
        <v>47</v>
      </c>
      <c r="C25" s="31" t="e" vm="5">
        <v>#VALUE!</v>
      </c>
      <c r="D25" s="50" t="s">
        <v>50</v>
      </c>
      <c r="E25" s="32"/>
      <c r="F25" s="41"/>
      <c r="G25" s="51" t="s">
        <v>25</v>
      </c>
      <c r="H25" s="52">
        <v>220</v>
      </c>
      <c r="I25" s="53">
        <v>0</v>
      </c>
      <c r="J25" s="53">
        <f t="shared" si="0"/>
        <v>0</v>
      </c>
    </row>
    <row r="26" spans="1:258" s="4" customFormat="1" ht="321" customHeight="1" thickBot="1" x14ac:dyDescent="0.45">
      <c r="A26" s="36">
        <v>2</v>
      </c>
      <c r="B26" s="45" t="s">
        <v>48</v>
      </c>
      <c r="C26" s="37" t="e" vm="6">
        <v>#VALUE!</v>
      </c>
      <c r="D26" s="46" t="s">
        <v>51</v>
      </c>
      <c r="E26" s="35"/>
      <c r="F26" s="38"/>
      <c r="G26" s="39" t="s">
        <v>25</v>
      </c>
      <c r="H26" s="48">
        <v>80</v>
      </c>
      <c r="I26" s="40">
        <v>0</v>
      </c>
      <c r="J26" s="40">
        <f t="shared" si="0"/>
        <v>0</v>
      </c>
    </row>
    <row r="27" spans="1:258" s="18" customFormat="1" ht="216.6" customHeight="1" thickBot="1" x14ac:dyDescent="0.45">
      <c r="A27" s="36">
        <v>3</v>
      </c>
      <c r="B27" s="45" t="s">
        <v>49</v>
      </c>
      <c r="C27" s="37" t="e" vm="7">
        <v>#VALUE!</v>
      </c>
      <c r="D27" s="46" t="s">
        <v>52</v>
      </c>
      <c r="E27" s="35"/>
      <c r="F27" s="38"/>
      <c r="G27" s="39" t="s">
        <v>25</v>
      </c>
      <c r="H27" s="48">
        <v>96</v>
      </c>
      <c r="I27" s="40">
        <v>0</v>
      </c>
      <c r="J27" s="40">
        <f t="shared" si="0"/>
        <v>0</v>
      </c>
    </row>
    <row r="28" spans="1:258" s="8" customFormat="1" ht="200.4" customHeight="1" thickBot="1" x14ac:dyDescent="0.3">
      <c r="A28" s="36">
        <v>4</v>
      </c>
      <c r="B28" s="45" t="s">
        <v>54</v>
      </c>
      <c r="C28" s="37" t="e" vm="8">
        <v>#VALUE!</v>
      </c>
      <c r="D28" s="46" t="s">
        <v>53</v>
      </c>
      <c r="E28" s="35"/>
      <c r="F28" s="38"/>
      <c r="G28" s="39" t="s">
        <v>25</v>
      </c>
      <c r="H28" s="48">
        <v>110</v>
      </c>
      <c r="I28" s="40">
        <v>0</v>
      </c>
      <c r="J28" s="40">
        <f t="shared" si="0"/>
        <v>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s="8" customFormat="1" ht="30" customHeight="1" thickBot="1" x14ac:dyDescent="0.3">
      <c r="A29" s="109" t="s">
        <v>37</v>
      </c>
      <c r="B29" s="110"/>
      <c r="C29" s="111"/>
      <c r="D29" s="111"/>
      <c r="E29" s="110"/>
      <c r="F29" s="111"/>
      <c r="G29" s="111"/>
      <c r="H29" s="112"/>
      <c r="I29" s="84">
        <f>SUM(J25:J28)</f>
        <v>0</v>
      </c>
      <c r="J29" s="85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</row>
    <row r="30" spans="1:258" s="8" customFormat="1" ht="30" customHeight="1" thickBot="1" x14ac:dyDescent="0.3">
      <c r="A30" s="116" t="s">
        <v>56</v>
      </c>
      <c r="B30" s="116"/>
      <c r="C30" s="116"/>
      <c r="D30" s="116"/>
      <c r="E30" s="116"/>
      <c r="F30" s="116"/>
      <c r="G30" s="116"/>
      <c r="H30" s="117"/>
      <c r="I30" s="114">
        <f>+I23+I29</f>
        <v>0</v>
      </c>
      <c r="J30" s="115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s="8" customFormat="1" ht="13.8" x14ac:dyDescent="0.25">
      <c r="A31" s="80" t="s">
        <v>33</v>
      </c>
      <c r="B31" s="80"/>
      <c r="C31" s="80"/>
      <c r="D31" s="80"/>
      <c r="E31" s="80"/>
      <c r="F31" s="80"/>
      <c r="G31" s="80"/>
      <c r="H31" s="80"/>
      <c r="I31" s="80"/>
      <c r="J31" s="80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</row>
    <row r="32" spans="1:258" s="8" customFormat="1" x14ac:dyDescent="0.4">
      <c r="A32" s="25" t="s">
        <v>38</v>
      </c>
      <c r="B32" s="24"/>
      <c r="C32" s="1"/>
      <c r="D32" s="24"/>
      <c r="E32" s="24"/>
      <c r="F32" s="24"/>
      <c r="G32" s="24"/>
      <c r="H32" s="24"/>
      <c r="I32" s="24"/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</row>
    <row r="33" spans="1:258" s="8" customFormat="1" ht="14.4" x14ac:dyDescent="0.25">
      <c r="A33" s="78" t="s">
        <v>31</v>
      </c>
      <c r="B33" s="78"/>
      <c r="C33" s="78"/>
      <c r="D33" s="78"/>
      <c r="E33" s="78"/>
      <c r="F33" s="78"/>
      <c r="G33" s="78"/>
      <c r="H33" s="78"/>
      <c r="I33" s="78"/>
      <c r="J33" s="78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</row>
    <row r="34" spans="1:258" x14ac:dyDescent="0.4">
      <c r="A34" s="20"/>
      <c r="B34" s="20"/>
      <c r="C34" s="21"/>
      <c r="D34" s="21"/>
      <c r="E34" s="21"/>
      <c r="F34" s="21"/>
      <c r="G34" s="21"/>
      <c r="H34" s="21"/>
      <c r="I34" s="21"/>
      <c r="J34" s="21"/>
    </row>
    <row r="35" spans="1:258" x14ac:dyDescent="0.4">
      <c r="A35" s="22" t="s">
        <v>27</v>
      </c>
      <c r="B35" s="11"/>
      <c r="C35" s="11"/>
      <c r="D35" s="11"/>
      <c r="E35" s="11"/>
      <c r="F35" s="11"/>
      <c r="G35" s="11"/>
      <c r="H35"/>
      <c r="I35"/>
      <c r="J35"/>
    </row>
    <row r="36" spans="1:258" x14ac:dyDescent="0.4">
      <c r="A36" s="22" t="s">
        <v>28</v>
      </c>
      <c r="B36" s="11"/>
      <c r="C36" s="11"/>
      <c r="D36" s="11"/>
      <c r="E36" s="11"/>
      <c r="F36" s="11"/>
      <c r="G36" s="11"/>
      <c r="H36"/>
      <c r="I36"/>
      <c r="J36"/>
    </row>
    <row r="37" spans="1:258" x14ac:dyDescent="0.4">
      <c r="A37" s="79" t="s">
        <v>58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258" x14ac:dyDescent="0.4">
      <c r="A38" s="79" t="s">
        <v>59</v>
      </c>
      <c r="B38" s="79"/>
      <c r="C38" s="79"/>
      <c r="D38" s="79"/>
      <c r="E38" s="79"/>
      <c r="F38" s="79"/>
      <c r="G38" s="14"/>
      <c r="H38" s="14"/>
      <c r="I38" s="14"/>
      <c r="J38" s="14"/>
    </row>
    <row r="39" spans="1:258" x14ac:dyDescent="0.4">
      <c r="A39" s="14" t="s">
        <v>13</v>
      </c>
      <c r="B39" s="14"/>
      <c r="C39" s="14"/>
      <c r="D39" s="14"/>
      <c r="E39" s="14"/>
      <c r="F39" s="14"/>
      <c r="G39" s="14"/>
      <c r="H39" s="14"/>
      <c r="I39" s="14"/>
      <c r="J39" s="14"/>
    </row>
    <row r="40" spans="1:258" x14ac:dyDescent="0.4">
      <c r="A40" s="14" t="s">
        <v>14</v>
      </c>
      <c r="B40" s="14"/>
      <c r="C40" s="14"/>
      <c r="D40" s="14"/>
      <c r="E40" s="14"/>
      <c r="F40" s="14"/>
      <c r="G40" s="14"/>
      <c r="H40" s="14"/>
      <c r="I40" s="14"/>
      <c r="J40" s="14"/>
    </row>
    <row r="41" spans="1:258" x14ac:dyDescent="0.4">
      <c r="A41" s="14" t="s">
        <v>15</v>
      </c>
      <c r="B41" s="14"/>
      <c r="C41" s="14"/>
      <c r="D41" s="14"/>
      <c r="E41" s="14"/>
      <c r="F41" s="14"/>
      <c r="G41" s="23"/>
      <c r="H41" s="23"/>
      <c r="I41" s="23"/>
      <c r="J41" s="23"/>
    </row>
    <row r="42" spans="1:258" x14ac:dyDescent="0.4">
      <c r="A42" s="23" t="s">
        <v>26</v>
      </c>
      <c r="B42" s="23"/>
      <c r="C42" s="23"/>
      <c r="D42" s="23"/>
      <c r="E42" s="23"/>
      <c r="F42" s="23"/>
      <c r="G42" s="14"/>
      <c r="H42" s="14"/>
      <c r="I42" s="14"/>
      <c r="J42" s="14"/>
    </row>
    <row r="43" spans="1:258" x14ac:dyDescent="0.4">
      <c r="A43" s="14" t="s">
        <v>16</v>
      </c>
      <c r="B43" s="14"/>
      <c r="C43" s="14"/>
      <c r="D43" s="14"/>
      <c r="E43" s="14"/>
      <c r="F43" s="14"/>
      <c r="G43" s="14"/>
      <c r="H43" s="14"/>
      <c r="I43" s="14"/>
      <c r="J43" s="14"/>
    </row>
    <row r="44" spans="1:258" x14ac:dyDescent="0.4">
      <c r="A44" s="15" t="s">
        <v>17</v>
      </c>
      <c r="B44" s="14"/>
      <c r="C44" s="14"/>
      <c r="D44" s="14"/>
      <c r="E44" s="14"/>
      <c r="F44" s="14"/>
    </row>
    <row r="45" spans="1:258" x14ac:dyDescent="0.4">
      <c r="G45" s="10"/>
      <c r="H45" s="10"/>
      <c r="I45" s="9"/>
      <c r="J45" s="9"/>
    </row>
    <row r="46" spans="1:258" x14ac:dyDescent="0.4">
      <c r="A46" s="6"/>
      <c r="B46" s="13" t="s">
        <v>18</v>
      </c>
      <c r="C46" s="13"/>
      <c r="D46" s="13"/>
      <c r="E46" s="13"/>
      <c r="F46" s="12"/>
      <c r="G46" s="10"/>
      <c r="H46" s="10"/>
      <c r="I46" s="9"/>
      <c r="J46" s="9"/>
    </row>
    <row r="47" spans="1:258" x14ac:dyDescent="0.4">
      <c r="A47" s="11"/>
      <c r="B47" s="70" t="s">
        <v>19</v>
      </c>
      <c r="C47" s="70"/>
      <c r="D47" s="70"/>
      <c r="E47" s="70"/>
      <c r="F47" s="70"/>
      <c r="G47" s="10"/>
      <c r="H47" s="10"/>
      <c r="I47" s="9"/>
      <c r="J47" s="9"/>
    </row>
    <row r="48" spans="1:258" x14ac:dyDescent="0.4">
      <c r="A48" s="6"/>
      <c r="B48" s="12"/>
      <c r="C48" s="12"/>
      <c r="D48" s="12"/>
      <c r="E48" s="12"/>
      <c r="F48" s="12"/>
      <c r="G48" s="10"/>
      <c r="H48" s="10"/>
      <c r="I48" s="9"/>
      <c r="J48" s="9"/>
    </row>
    <row r="49" spans="1:10" x14ac:dyDescent="0.4">
      <c r="A49" s="6"/>
      <c r="B49" s="12"/>
      <c r="C49" s="12"/>
      <c r="D49" s="12"/>
      <c r="E49" s="12"/>
      <c r="F49" s="12"/>
      <c r="G49" s="10"/>
      <c r="H49" s="10"/>
      <c r="I49" s="9"/>
      <c r="J49" s="9"/>
    </row>
    <row r="50" spans="1:10" x14ac:dyDescent="0.4">
      <c r="A50" s="6"/>
      <c r="B50" s="10"/>
      <c r="C50" s="10"/>
      <c r="D50" s="10"/>
      <c r="E50" s="10"/>
      <c r="F50" s="10"/>
      <c r="G50" s="10"/>
      <c r="H50" s="10"/>
      <c r="I50" s="9"/>
      <c r="J50" s="9"/>
    </row>
    <row r="51" spans="1:10" x14ac:dyDescent="0.4">
      <c r="A51" s="6"/>
      <c r="B51" s="10"/>
      <c r="C51" s="10"/>
      <c r="D51" s="10"/>
      <c r="E51" s="10"/>
      <c r="F51" s="10"/>
      <c r="G51" s="10"/>
      <c r="H51" s="10"/>
      <c r="I51" s="9"/>
      <c r="J51" s="9"/>
    </row>
    <row r="52" spans="1:10" x14ac:dyDescent="0.4">
      <c r="A52" s="6"/>
      <c r="B52" s="10"/>
      <c r="C52" s="10"/>
      <c r="D52" s="10"/>
      <c r="E52" s="10"/>
      <c r="F52" s="10"/>
      <c r="I52" s="1"/>
      <c r="J52" s="1"/>
    </row>
    <row r="53" spans="1:10" x14ac:dyDescent="0.4">
      <c r="A53" s="1"/>
      <c r="I53" s="1"/>
      <c r="J53" s="1"/>
    </row>
    <row r="54" spans="1:10" x14ac:dyDescent="0.4">
      <c r="A54" s="1"/>
      <c r="I54" s="1"/>
      <c r="J54" s="1"/>
    </row>
    <row r="55" spans="1:10" x14ac:dyDescent="0.4">
      <c r="A55" s="1"/>
      <c r="I55" s="1"/>
      <c r="J55" s="1"/>
    </row>
    <row r="56" spans="1:10" x14ac:dyDescent="0.4">
      <c r="A56" s="1"/>
      <c r="I56" s="1"/>
      <c r="J56" s="1"/>
    </row>
    <row r="57" spans="1:10" x14ac:dyDescent="0.4">
      <c r="A57" s="1"/>
      <c r="I57" s="1"/>
      <c r="J57" s="1"/>
    </row>
    <row r="58" spans="1:10" x14ac:dyDescent="0.4">
      <c r="A58" s="1"/>
      <c r="I58" s="1"/>
      <c r="J58" s="1"/>
    </row>
    <row r="59" spans="1:10" x14ac:dyDescent="0.4">
      <c r="A59" s="1"/>
      <c r="I59" s="1"/>
      <c r="J59" s="1"/>
    </row>
    <row r="60" spans="1:10" x14ac:dyDescent="0.4">
      <c r="A60" s="1"/>
      <c r="I60" s="1"/>
      <c r="J60" s="1"/>
    </row>
    <row r="61" spans="1:10" x14ac:dyDescent="0.4">
      <c r="A61" s="1"/>
      <c r="I61" s="1"/>
      <c r="J61" s="1"/>
    </row>
    <row r="62" spans="1:10" x14ac:dyDescent="0.4">
      <c r="A62" s="1"/>
      <c r="I62" s="1"/>
      <c r="J62" s="1"/>
    </row>
    <row r="63" spans="1:10" x14ac:dyDescent="0.4">
      <c r="A63" s="1"/>
      <c r="I63" s="1"/>
      <c r="J63" s="1"/>
    </row>
    <row r="64" spans="1:10" x14ac:dyDescent="0.4">
      <c r="A64" s="1"/>
      <c r="I64" s="1"/>
      <c r="J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pans="1:10" x14ac:dyDescent="0.4">
      <c r="A81" s="1"/>
      <c r="I81" s="1"/>
      <c r="J81" s="1"/>
    </row>
    <row r="82" spans="1:10" x14ac:dyDescent="0.4">
      <c r="A82" s="1"/>
      <c r="I82" s="1"/>
      <c r="J82" s="1"/>
    </row>
    <row r="83" spans="1:10" x14ac:dyDescent="0.4">
      <c r="A83" s="1"/>
      <c r="I83" s="1"/>
      <c r="J83" s="1"/>
    </row>
    <row r="84" spans="1:10" x14ac:dyDescent="0.4">
      <c r="A84" s="1"/>
      <c r="I84" s="1"/>
      <c r="J84" s="1"/>
    </row>
    <row r="85" spans="1:10" x14ac:dyDescent="0.4">
      <c r="A85" s="1"/>
      <c r="I85" s="1"/>
      <c r="J85" s="1"/>
    </row>
    <row r="86" spans="1:10" x14ac:dyDescent="0.4">
      <c r="A86" s="1"/>
      <c r="I86" s="1"/>
      <c r="J86" s="1"/>
    </row>
    <row r="87" spans="1:10" x14ac:dyDescent="0.4">
      <c r="A87" s="1"/>
    </row>
  </sheetData>
  <mergeCells count="56">
    <mergeCell ref="J20:J21"/>
    <mergeCell ref="I30:J30"/>
    <mergeCell ref="A30:H30"/>
    <mergeCell ref="A29:H29"/>
    <mergeCell ref="H18:H19"/>
    <mergeCell ref="I18:I19"/>
    <mergeCell ref="J18:J19"/>
    <mergeCell ref="B20:B21"/>
    <mergeCell ref="C20:C21"/>
    <mergeCell ref="D20:D21"/>
    <mergeCell ref="F20:F21"/>
    <mergeCell ref="G20:G21"/>
    <mergeCell ref="B18:B19"/>
    <mergeCell ref="C18:C19"/>
    <mergeCell ref="D18:D19"/>
    <mergeCell ref="F18:F19"/>
    <mergeCell ref="G18:G19"/>
    <mergeCell ref="H20:H21"/>
    <mergeCell ref="I20:I21"/>
    <mergeCell ref="A16:A17"/>
    <mergeCell ref="A18:A19"/>
    <mergeCell ref="A1:J1"/>
    <mergeCell ref="A11:A14"/>
    <mergeCell ref="I29:J29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  <mergeCell ref="J16:J17"/>
    <mergeCell ref="F16:F17"/>
    <mergeCell ref="B47:F47"/>
    <mergeCell ref="A5:J5"/>
    <mergeCell ref="G11:G13"/>
    <mergeCell ref="I11:I14"/>
    <mergeCell ref="J11:J14"/>
    <mergeCell ref="A33:J33"/>
    <mergeCell ref="A37:J37"/>
    <mergeCell ref="A31:J31"/>
    <mergeCell ref="A38:F38"/>
    <mergeCell ref="A15:J15"/>
    <mergeCell ref="A24:J24"/>
    <mergeCell ref="I23:J23"/>
    <mergeCell ref="A23:H23"/>
    <mergeCell ref="B16:B17"/>
    <mergeCell ref="C16:C17"/>
    <mergeCell ref="D16:D17"/>
    <mergeCell ref="G16:G17"/>
    <mergeCell ref="H16:H17"/>
    <mergeCell ref="I16:I17"/>
  </mergeCells>
  <phoneticPr fontId="12" type="noConversion"/>
  <pageMargins left="0.11811023622047245" right="0.11811023622047245" top="0" bottom="0" header="0.31496062992125984" footer="0.31496062992125984"/>
  <pageSetup paperSize="9" scal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19" t="s">
        <v>29</v>
      </c>
      <c r="V1" s="19"/>
      <c r="W1" s="19"/>
      <c r="X1" s="19"/>
      <c r="Y1" s="19"/>
      <c r="Z1" s="19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2025-10-30T10:02:11Z</dcterms:modified>
  <cp:category/>
  <cp:contentStatus/>
</cp:coreProperties>
</file>