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349" documentId="13_ncr:1_{EF216C97-1F06-4D81-B168-829551A8A384}" xr6:coauthVersionLast="47" xr6:coauthVersionMax="47" xr10:uidLastSave="{918713B1-526A-4C4A-A366-9630B7799C41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6" l="1"/>
  <c r="J28" i="6"/>
  <c r="J27" i="6"/>
  <c r="J26" i="6"/>
  <c r="J22" i="6" l="1"/>
  <c r="J33" i="6"/>
  <c r="J32" i="6"/>
  <c r="J31" i="6"/>
  <c r="J30" i="6"/>
  <c r="J23" i="6"/>
  <c r="J20" i="6"/>
  <c r="I34" i="6" l="1"/>
  <c r="J18" i="6"/>
  <c r="J16" i="6"/>
  <c r="I24" i="6" l="1"/>
  <c r="I35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<sst xmlns="http://schemas.openxmlformats.org/spreadsheetml/2006/main" count="84" uniqueCount="70">
  <si>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</si>
  <si>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</si>
  <si>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</si>
  <si>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</si>
  <si>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</si>
  <si>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</si>
  <si>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</si>
  <si>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</si>
  <si>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</si>
  <si>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</si>
  <si>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</si>
  <si>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</si>
  <si>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</si>
  <si>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</si>
  <si>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</si>
  <si>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</si>
  <si>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</si>
  <si>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</si>
  <si>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</si>
  <si>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</si>
  <si>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</si>
  <si>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</si>
  <si>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</si>
  <si>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</si>
  <si>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</si>
  <si>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</si>
  <si>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</si>
  <si>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</si>
  <si>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</si>
  <si>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</si>
  <si>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</si>
  <si>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r>
      <t xml:space="preserve">Пропозиція
 (вказати модель (торгову марку), виробника, параметри та характеристики продукції, </t>
    </r>
    <r>
      <rPr>
        <b/>
        <i/>
        <u/>
        <sz val="12"/>
        <color theme="1"/>
        <rFont val="Times New Roman"/>
        <family val="1"/>
        <charset val="204"/>
      </rPr>
      <t>фотографія товару обов'язково</t>
    </r>
    <r>
      <rPr>
        <i/>
        <sz val="11"/>
        <color theme="1"/>
        <rFont val="Times New Roman"/>
        <family val="1"/>
        <charset val="204"/>
      </rPr>
      <t>)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</si>
  <si>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</si>
  <si>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Лот №1</t>
  </si>
  <si>
    <t>Лот №2</t>
  </si>
  <si>
    <t>Всього вартість по Лоту № 1  грн*</t>
  </si>
  <si>
    <t>Всього вартість по ЛОТУ № 2 в грн*</t>
  </si>
  <si>
    <t>** Закупівля відбувається окремими лотами</t>
  </si>
  <si>
    <t>Всього вартість по ЛОТУ № 1, ЛОТУ № 2 в грн*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</si>
  <si>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 (точна адреса буде надана переможцю перед заключенням договору).</t>
  </si>
  <si>
    <t>Ми ознайомлені та погоджуємося з Умовами типового Договору  ТЧХУ (Додаток №2 до Запиту).</t>
  </si>
  <si>
    <t>Стілець штабельований "Трапеція" 2</t>
  </si>
  <si>
    <t>Ширина - 440мм
Висота - 910мм
Довжина - 440 мм
колір: червоний
Матеріал оббивки:жаккард, велюр, шенилл, рогожка, флок
Максимальне навантаження 120 кг
Підлокітник: немає                                                                                     
Ніжки, каркас: метал</t>
  </si>
  <si>
    <t>Робочий офісний стілець - Онлайн Алюм</t>
  </si>
  <si>
    <t>Матеріал оббивки сидіння: Тканина
Сітка Колір оббивки сидіння: Сітка чорна
Матеріал оббивки спинки:Тканина сітка
Колір оббивки спинки: Сітка червона
Підлокітники :Пластикові
Хрестовина: Алюмінієва
Висота виробу у нижньому положенні: 930 мм
Висота виробу у верхньому положенні: 1060 мм
Ширина виробу: 630 мм
Глибина виробу: 560 мм
Ширина сидіння: 480 мм
Глибина сидіння: 450 мм
Висота сидіння в нижньому положенні: 480 мм
Висота сидіння в верхньому положенні: 610 мм
Висота спинки: 480 мм
Висота підлокітників від сидіння:180-240 мм
Діаметр хрестовини:680 мм</t>
  </si>
  <si>
    <t>Стілець кухонний (С-3)</t>
  </si>
  <si>
    <t xml:space="preserve">Матеріал каркасу- метал; колір: чорний;                                                                    Оббивка: велюр;  колір: сірий;                                                                                 Наповнювач: поролон;                                                                               Довжина сидіння: 350мм;                                                                      Ширина сидіння: 350 мм;                                                                                                                                                                Глибина сидіння: 350 мм;                                                                     Висота:770 мм;                                                                                       </t>
  </si>
  <si>
    <t>Крісло UDSBJERG сіре</t>
  </si>
  <si>
    <t>Ширина - 660 мм
Висота - 850 мм
Глибина - 680 мм
колір:сірий
Сидіння: ППУ, Фанера, Поліестер, Сталь, Спинка: ППУ, Поліестер, Сталь,  ППУ, Поліестер, Сталь, ніжка: Масив дуба. Наповнення: Поліестер, Піноматеріал: поліуретанова піна, Густина піни: 20/25 кг/м³
Зносостійкисть тканини не менше 100000 циклів
Максимальне навантаження 120 кг
Підлокітник: Поліестер, Піноматеріал: поліуретанова піна, Густина піни: 12 кг/м³
Ніжки: масив дуба</t>
  </si>
  <si>
    <t>Крісло мішок (КМ-1)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</si>
  <si>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меблів та стелажів</t>
    </r>
  </si>
  <si>
    <t>Додаток №1 до Запиту №2398/2399АР</t>
  </si>
  <si>
    <t>Маркерна дошка (ДМ-1) (20 x 1 400 x 900)</t>
  </si>
  <si>
    <t>Маркерна дошка (ДМ-1) (20 x 1 400 x 900). 
Розміри поверхні 90 х 150 см. Поверхня Магнітно-маркерна.
Мобільна (на роликах).Матеріал поверхні Метал. Тип рамки Алюмінієва. Кількість робочих поверхонь 2. Комплект постачання:
Поличка для маркерів, губка та 4 магніти у комплекті</t>
  </si>
  <si>
    <t>Дзеркало поворотне (ДЗМ-1) (190х500х800)</t>
  </si>
  <si>
    <t>Дзеркало (ДЗ-2) (30х600х1000)</t>
  </si>
  <si>
    <t>Розміри:(30х600х1000). Колір рами Чорний. Матеріал рами
Алюміній. Комплектується кріпленнями для вертикального та горизонтального монтажу. Особливості З підсвіткою.</t>
  </si>
  <si>
    <t>Стелаж для взуття (СТВ-1) (305х740х835)</t>
  </si>
  <si>
    <t>Розміри:(305х740х835). Матеріал: сталь. Колір оббивки і каркасу чорний. 4 полички.</t>
  </si>
  <si>
    <t>Стелаж технічний (СТЛ-2) (600х900х2200)</t>
  </si>
  <si>
    <t>Розміри:(600х900х2200)  Матеріал полиць МДФ. Матеріал каркаса метал. Товщина металу 0.9 мм. Товщина полиць 8 мм. 6 полиць.  Максимальне навантаження на полицю 140 кг. Максимальне навантаження на стелаж 840 кг.</t>
  </si>
  <si>
    <t xml:space="preserve">Дитячий стіл (СДТ-2) (600 x 600 x 520) </t>
  </si>
  <si>
    <t>Розміри:(600 x 600 x 520). Стіл на скошених ніжках. Матеріал ніжок – масив бука, екологічно чисті матеріали, вскриті акріловим захисним лаком. Колір: бірюза. Вага 9 кг.</t>
  </si>
  <si>
    <t>Дитячі стільці (СД-1) (300 x 300 x 600)</t>
  </si>
  <si>
    <t>Локери (ЛК-1) (500 x 1200 x 1800)</t>
  </si>
  <si>
    <t xml:space="preserve">500 x 1200 x 1800. Особливості: із замком. Кількість секцій:6
Колір: світлий сірий.Тип замка: механічний      </t>
  </si>
  <si>
    <t>Учасники повинні надсилати тендерні пропозиції з підписом і печаткою та у форматі Excel</t>
  </si>
  <si>
    <t>Дитячі стільці (СД-1) (300 x 300 x 600). Матеріал ніжок: дерево бука,  МДФ, Розмір сидіння: 300х300 мм. Висота сидіння: 300 мм. Загальна висота стільчика: 600 мм</t>
  </si>
  <si>
    <t xml:space="preserve">Розміри: (190х500х800). Матеріал каркаса:сталь. Комплектація: поліровані неіржавкі фланці в стіну 2 шт. Колір: сірий. Скло:дзеркало. </t>
  </si>
  <si>
    <t>Розмір до 1 000 x 950 x 800 мм                                                                       Наповнення: гранули пінополістиролу;                                                     Матеріал: наметова тканина, подвійні шви ниткою Titan                                                              
Колір: червоний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</si>
</sst>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6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b/>
      <sz val="12"/>
      <color indexed="63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b/>
      <sz val="12"/>
      <color theme="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2" fillId="0" borderId="0" xfId="0" applyFont="1"/>
    <xf numFmtId="4" fontId="15" fillId="0" borderId="0" xfId="0" applyNumberFormat="1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wrapText="1"/>
    </xf>
    <xf numFmtId="0" fontId="27" fillId="0" borderId="12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0" fontId="4" fillId="0" borderId="2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0" fillId="0" borderId="12" xfId="0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31" fillId="6" borderId="12" xfId="0" applyFont="1" applyFill="1" applyBorder="1" applyAlignment="1">
      <alignment horizontal="center" vertical="center" wrapText="1"/>
    </xf>
    <xf numFmtId="0" fontId="32" fillId="7" borderId="12" xfId="0" applyFont="1" applyFill="1" applyBorder="1" applyAlignment="1">
      <alignment horizontal="left" vertical="center" wrapText="1"/>
    </xf>
    <xf numFmtId="0" fontId="29" fillId="7" borderId="12" xfId="0" applyFont="1" applyFill="1" applyBorder="1" applyAlignment="1">
      <alignment horizontal="center" vertical="center"/>
    </xf>
    <xf numFmtId="0" fontId="31" fillId="6" borderId="16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wrapText="1"/>
    </xf>
    <xf numFmtId="0" fontId="17" fillId="2" borderId="12" xfId="0" applyFont="1" applyFill="1" applyBorder="1" applyAlignment="1">
      <alignment horizontal="left" vertical="center" wrapText="1"/>
    </xf>
    <xf numFmtId="0" fontId="17" fillId="2" borderId="12" xfId="0" applyFont="1" applyFill="1" applyBorder="1" applyAlignment="1">
      <alignment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7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0" borderId="9" xfId="0" applyFont="1" applyBorder="1" applyAlignment="1">
      <alignment horizontal="left" vertical="center"/>
    </xf>
    <xf numFmtId="0" fontId="33" fillId="5" borderId="6" xfId="0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164" fontId="13" fillId="3" borderId="25" xfId="0" applyNumberFormat="1" applyFont="1" applyFill="1" applyBorder="1" applyAlignment="1">
      <alignment horizontal="center" vertical="center" wrapText="1"/>
    </xf>
    <xf numFmtId="164" fontId="13" fillId="3" borderId="24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right" vertical="center"/>
    </xf>
    <xf numFmtId="0" fontId="17" fillId="2" borderId="12" xfId="0" applyFont="1" applyFill="1" applyBorder="1" applyAlignment="1">
      <alignment horizontal="left" vertical="center" wrapText="1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15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577486</xdr:colOff>
      <xdr:row>29</xdr:row>
      <xdr:rowOff>112668</xdr:rowOff>
    </xdr:from>
    <xdr:to>
      <xdr:col>2</xdr:col>
      <xdr:colOff>1942012</xdr:colOff>
      <xdr:row>29</xdr:row>
      <xdr:rowOff>3027289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863B5A-6069-E806-D0C5-CFB5FD4EC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8557" y="36266847"/>
          <a:ext cx="1364526" cy="29146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X92"/>
  <sheetViews>
    <sheetView showGridLines="0" tabSelected="1" view="pageBreakPreview" topLeftCell="A10" zoomScale="84" zoomScaleNormal="70" zoomScaleSheetLayoutView="84" workbookViewId="0">
      <selection activeCell="F22" sqref="F22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40.44140625" style="1" customWidth="1"/>
    <col min="4" max="4" width="58" style="1" customWidth="1"/>
    <col min="5" max="5" width="35.33203125" style="1" hidden="1" customWidth="1"/>
    <col min="6" max="6" width="64.33203125" style="1" customWidth="1"/>
    <col min="7" max="8" width="1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97"/>
      <c r="B1" s="97"/>
      <c r="C1" s="97"/>
      <c r="D1" s="97"/>
      <c r="E1" s="97"/>
      <c r="F1" s="97"/>
      <c r="G1" s="97"/>
      <c r="H1" s="97"/>
      <c r="I1" s="97"/>
      <c r="J1" s="97"/>
    </row>
    <row r="2" spans="1:11" x14ac:dyDescent="0.4">
      <c r="I2" s="19" t="s">
        <v>51</v>
      </c>
    </row>
    <row r="3" spans="1:11" x14ac:dyDescent="0.4">
      <c r="B3" s="100" t="s">
        <v>29</v>
      </c>
      <c r="C3" s="100"/>
      <c r="D3" s="100"/>
      <c r="E3" s="100"/>
      <c r="F3" s="100"/>
      <c r="G3" s="100"/>
      <c r="H3" s="100"/>
      <c r="I3" s="100"/>
      <c r="J3" s="100"/>
    </row>
    <row r="5" spans="1:11" ht="29.25" customHeight="1" x14ac:dyDescent="0.4">
      <c r="A5" s="74" t="s">
        <v>50</v>
      </c>
      <c r="B5" s="74"/>
      <c r="C5" s="74"/>
      <c r="D5" s="74"/>
      <c r="E5" s="74"/>
      <c r="F5" s="74"/>
      <c r="G5" s="74"/>
      <c r="H5" s="74"/>
      <c r="I5" s="74"/>
      <c r="J5" s="74"/>
    </row>
    <row r="6" spans="1:11" ht="20.25" customHeight="1" x14ac:dyDescent="0.4">
      <c r="A6" s="109" t="s">
        <v>0</v>
      </c>
      <c r="B6" s="109"/>
      <c r="C6" s="109"/>
      <c r="D6" s="109"/>
      <c r="E6" s="110" t="s">
        <v>1</v>
      </c>
      <c r="F6" s="110"/>
      <c r="G6" s="110"/>
      <c r="H6" s="110"/>
      <c r="I6" s="110"/>
      <c r="J6" s="110"/>
      <c r="K6" s="16"/>
    </row>
    <row r="7" spans="1:11" ht="24.6" customHeight="1" x14ac:dyDescent="0.4">
      <c r="A7" s="109"/>
      <c r="B7" s="109"/>
      <c r="C7" s="109"/>
      <c r="D7" s="109"/>
      <c r="E7" s="111" t="s">
        <v>2</v>
      </c>
      <c r="F7" s="111"/>
      <c r="G7" s="111"/>
      <c r="H7" s="111"/>
      <c r="I7" s="111"/>
      <c r="J7" s="111"/>
      <c r="K7" s="16"/>
    </row>
    <row r="8" spans="1:11" ht="24.6" customHeight="1" x14ac:dyDescent="0.4">
      <c r="A8" s="109"/>
      <c r="B8" s="109"/>
      <c r="C8" s="109"/>
      <c r="D8" s="109"/>
      <c r="E8" s="111" t="s">
        <v>3</v>
      </c>
      <c r="F8" s="111"/>
      <c r="G8" s="111"/>
      <c r="H8" s="111"/>
      <c r="I8" s="111"/>
      <c r="J8" s="111"/>
      <c r="K8" s="16"/>
    </row>
    <row r="9" spans="1:11" ht="63.6" customHeight="1" x14ac:dyDescent="0.4">
      <c r="A9" s="109" t="s">
        <v>4</v>
      </c>
      <c r="B9" s="109"/>
      <c r="C9" s="109"/>
      <c r="D9" s="109"/>
      <c r="E9" s="111" t="s">
        <v>5</v>
      </c>
      <c r="F9" s="111"/>
      <c r="G9" s="111"/>
      <c r="H9" s="111"/>
      <c r="I9" s="111"/>
      <c r="J9" s="111"/>
      <c r="K9" s="17"/>
    </row>
    <row r="10" spans="1:11" ht="12" customHeight="1" thickBot="1" x14ac:dyDescent="0.45">
      <c r="A10" s="1"/>
    </row>
    <row r="11" spans="1:11" ht="20.25" customHeight="1" x14ac:dyDescent="0.4">
      <c r="A11" s="98" t="s">
        <v>6</v>
      </c>
      <c r="B11" s="101" t="s">
        <v>7</v>
      </c>
      <c r="C11" s="102"/>
      <c r="D11" s="102"/>
      <c r="E11" s="102"/>
      <c r="F11" s="102"/>
      <c r="G11" s="75" t="s">
        <v>23</v>
      </c>
      <c r="H11" s="75" t="s">
        <v>22</v>
      </c>
      <c r="I11" s="77" t="s">
        <v>8</v>
      </c>
      <c r="J11" s="79" t="s">
        <v>9</v>
      </c>
    </row>
    <row r="12" spans="1:11" ht="21.6" thickBot="1" x14ac:dyDescent="0.45">
      <c r="A12" s="99"/>
      <c r="B12" s="103"/>
      <c r="C12" s="104"/>
      <c r="D12" s="104"/>
      <c r="E12" s="104"/>
      <c r="F12" s="104"/>
      <c r="G12" s="76"/>
      <c r="H12" s="76"/>
      <c r="I12" s="78"/>
      <c r="J12" s="80"/>
    </row>
    <row r="13" spans="1:11" s="3" customFormat="1" ht="21.6" thickBot="1" x14ac:dyDescent="0.45">
      <c r="A13" s="76"/>
      <c r="B13" s="105" t="s">
        <v>10</v>
      </c>
      <c r="C13" s="106"/>
      <c r="D13" s="107"/>
      <c r="E13" s="105" t="s">
        <v>12</v>
      </c>
      <c r="F13" s="108"/>
      <c r="G13" s="76"/>
      <c r="H13" s="76"/>
      <c r="I13" s="78"/>
      <c r="J13" s="80"/>
    </row>
    <row r="14" spans="1:11" s="4" customFormat="1" ht="52.2" customHeight="1" thickBot="1" x14ac:dyDescent="0.45">
      <c r="A14" s="76"/>
      <c r="B14" s="26" t="s">
        <v>19</v>
      </c>
      <c r="C14" s="27" t="s">
        <v>20</v>
      </c>
      <c r="D14" s="28" t="s">
        <v>21</v>
      </c>
      <c r="E14" s="26" t="s">
        <v>20</v>
      </c>
      <c r="F14" s="29" t="s">
        <v>31</v>
      </c>
      <c r="G14" s="30" t="s">
        <v>11</v>
      </c>
      <c r="H14" s="30" t="s">
        <v>11</v>
      </c>
      <c r="I14" s="78"/>
      <c r="J14" s="80"/>
    </row>
    <row r="15" spans="1:11" s="4" customFormat="1" ht="39" customHeight="1" thickBot="1" x14ac:dyDescent="0.45">
      <c r="A15" s="84" t="s">
        <v>33</v>
      </c>
      <c r="B15" s="85"/>
      <c r="C15" s="85"/>
      <c r="D15" s="85"/>
      <c r="E15" s="85"/>
      <c r="F15" s="85"/>
      <c r="G15" s="85"/>
      <c r="H15" s="85"/>
      <c r="I15" s="85"/>
      <c r="J15" s="86"/>
    </row>
    <row r="16" spans="1:11" s="4" customFormat="1" ht="304.2" customHeight="1" x14ac:dyDescent="0.4">
      <c r="A16" s="94">
        <v>1</v>
      </c>
      <c r="B16" s="92" t="s">
        <v>41</v>
      </c>
      <c r="C16" s="61" t="e" vm="1">
        <v>#VALUE!</v>
      </c>
      <c r="D16" s="63" t="s">
        <v>42</v>
      </c>
      <c r="E16" s="54"/>
      <c r="F16" s="71"/>
      <c r="G16" s="65" t="s">
        <v>24</v>
      </c>
      <c r="H16" s="67">
        <v>123</v>
      </c>
      <c r="I16" s="69">
        <v>0</v>
      </c>
      <c r="J16" s="69">
        <f t="shared" ref="J16:J33" si="0">+H16*I16</f>
        <v>0</v>
      </c>
    </row>
    <row r="17" spans="1:258" s="4" customFormat="1" ht="9.6" customHeight="1" x14ac:dyDescent="0.4">
      <c r="A17" s="95"/>
      <c r="B17" s="93"/>
      <c r="C17" s="62"/>
      <c r="D17" s="64"/>
      <c r="E17" s="46"/>
      <c r="F17" s="72"/>
      <c r="G17" s="66"/>
      <c r="H17" s="68"/>
      <c r="I17" s="70"/>
      <c r="J17" s="70"/>
    </row>
    <row r="18" spans="1:258" s="4" customFormat="1" ht="390.6" customHeight="1" x14ac:dyDescent="0.4">
      <c r="A18" s="96">
        <v>2</v>
      </c>
      <c r="B18" s="93" t="s">
        <v>43</v>
      </c>
      <c r="C18" s="62" t="e" vm="2">
        <v>#VALUE!</v>
      </c>
      <c r="D18" s="64" t="s">
        <v>44</v>
      </c>
      <c r="E18" s="46"/>
      <c r="F18" s="72"/>
      <c r="G18" s="66" t="s">
        <v>24</v>
      </c>
      <c r="H18" s="68">
        <v>15</v>
      </c>
      <c r="I18" s="70">
        <v>0</v>
      </c>
      <c r="J18" s="70">
        <f t="shared" si="0"/>
        <v>0</v>
      </c>
    </row>
    <row r="19" spans="1:258" s="4" customFormat="1" ht="45" customHeight="1" x14ac:dyDescent="0.4">
      <c r="A19" s="95"/>
      <c r="B19" s="93"/>
      <c r="C19" s="62"/>
      <c r="D19" s="64"/>
      <c r="E19" s="46"/>
      <c r="F19" s="72"/>
      <c r="G19" s="66"/>
      <c r="H19" s="68"/>
      <c r="I19" s="70"/>
      <c r="J19" s="70"/>
    </row>
    <row r="20" spans="1:258" s="4" customFormat="1" ht="270" customHeight="1" x14ac:dyDescent="0.4">
      <c r="A20" s="42">
        <v>3</v>
      </c>
      <c r="B20" s="93" t="s">
        <v>45</v>
      </c>
      <c r="C20" s="62" t="e" vm="3">
        <v>#VALUE!</v>
      </c>
      <c r="D20" s="116" t="s">
        <v>46</v>
      </c>
      <c r="E20" s="46"/>
      <c r="F20" s="72"/>
      <c r="G20" s="66" t="s">
        <v>24</v>
      </c>
      <c r="H20" s="68">
        <v>10</v>
      </c>
      <c r="I20" s="70">
        <v>0</v>
      </c>
      <c r="J20" s="70">
        <f>+H20*I20</f>
        <v>0</v>
      </c>
    </row>
    <row r="21" spans="1:258" s="4" customFormat="1" ht="21" customHeight="1" x14ac:dyDescent="0.4">
      <c r="A21" s="34"/>
      <c r="B21" s="93"/>
      <c r="C21" s="62"/>
      <c r="D21" s="116"/>
      <c r="E21" s="46"/>
      <c r="F21" s="72"/>
      <c r="G21" s="66"/>
      <c r="H21" s="68"/>
      <c r="I21" s="70"/>
      <c r="J21" s="70"/>
    </row>
    <row r="22" spans="1:258" s="4" customFormat="1" ht="266.39999999999998" customHeight="1" thickBot="1" x14ac:dyDescent="0.45">
      <c r="A22" s="34">
        <v>4</v>
      </c>
      <c r="B22" s="44" t="s">
        <v>47</v>
      </c>
      <c r="C22" s="45" t="e" vm="4">
        <v>#VALUE!</v>
      </c>
      <c r="D22" s="56" t="s">
        <v>48</v>
      </c>
      <c r="E22" s="46"/>
      <c r="F22" s="55"/>
      <c r="G22" s="39" t="s">
        <v>24</v>
      </c>
      <c r="H22" s="49">
        <v>4</v>
      </c>
      <c r="I22" s="40">
        <v>0</v>
      </c>
      <c r="J22" s="40">
        <f>+H22*I22</f>
        <v>0</v>
      </c>
    </row>
    <row r="23" spans="1:258" s="4" customFormat="1" ht="112.8" customHeight="1" thickBot="1" x14ac:dyDescent="0.45">
      <c r="A23" s="43">
        <v>5</v>
      </c>
      <c r="B23" s="44" t="s">
        <v>49</v>
      </c>
      <c r="C23" s="45" t="e" vm="5">
        <v>#VALUE!</v>
      </c>
      <c r="D23" s="57" t="s">
        <v>69</v>
      </c>
      <c r="E23" s="46"/>
      <c r="F23" s="38"/>
      <c r="G23" s="39" t="s">
        <v>24</v>
      </c>
      <c r="H23" s="49">
        <v>10</v>
      </c>
      <c r="I23" s="40">
        <v>0</v>
      </c>
      <c r="J23" s="40">
        <f>+H23*I23</f>
        <v>0</v>
      </c>
    </row>
    <row r="24" spans="1:258" s="4" customFormat="1" ht="49.8" customHeight="1" thickBot="1" x14ac:dyDescent="0.45">
      <c r="A24" s="89" t="s">
        <v>35</v>
      </c>
      <c r="B24" s="90"/>
      <c r="C24" s="90"/>
      <c r="D24" s="90"/>
      <c r="E24" s="90"/>
      <c r="F24" s="90"/>
      <c r="G24" s="90"/>
      <c r="H24" s="91"/>
      <c r="I24" s="87">
        <f>SUM(J16:J23)</f>
        <v>0</v>
      </c>
      <c r="J24" s="88"/>
    </row>
    <row r="25" spans="1:258" s="4" customFormat="1" ht="57.6" customHeight="1" thickBot="1" x14ac:dyDescent="0.45">
      <c r="A25" s="84" t="s">
        <v>34</v>
      </c>
      <c r="B25" s="85"/>
      <c r="C25" s="85"/>
      <c r="D25" s="85"/>
      <c r="E25" s="85"/>
      <c r="F25" s="85"/>
      <c r="G25" s="85"/>
      <c r="H25" s="85"/>
      <c r="I25" s="85"/>
      <c r="J25" s="86"/>
    </row>
    <row r="26" spans="1:258" s="4" customFormat="1" ht="321" customHeight="1" thickBot="1" x14ac:dyDescent="0.45">
      <c r="A26" s="33">
        <v>1</v>
      </c>
      <c r="B26" s="50" t="s">
        <v>52</v>
      </c>
      <c r="C26" s="31" t="e" vm="6">
        <v>#VALUE!</v>
      </c>
      <c r="D26" s="51" t="s">
        <v>53</v>
      </c>
      <c r="E26" s="32"/>
      <c r="F26" s="41"/>
      <c r="G26" s="52" t="s">
        <v>24</v>
      </c>
      <c r="H26" s="58">
        <v>1</v>
      </c>
      <c r="I26" s="53">
        <v>0</v>
      </c>
      <c r="J26" s="53">
        <f t="shared" ref="J26:J29" si="1">+H26*I26</f>
        <v>0</v>
      </c>
    </row>
    <row r="27" spans="1:258" s="18" customFormat="1" ht="235.8" customHeight="1" thickBot="1" x14ac:dyDescent="0.45">
      <c r="A27" s="36">
        <v>2</v>
      </c>
      <c r="B27" s="47" t="s">
        <v>54</v>
      </c>
      <c r="C27" s="37" t="e" vm="7">
        <v>#VALUE!</v>
      </c>
      <c r="D27" s="48" t="s">
        <v>68</v>
      </c>
      <c r="E27" s="35"/>
      <c r="F27" s="38"/>
      <c r="G27" s="39" t="s">
        <v>24</v>
      </c>
      <c r="H27" s="58">
        <v>3</v>
      </c>
      <c r="I27" s="40">
        <v>0</v>
      </c>
      <c r="J27" s="40">
        <f t="shared" si="1"/>
        <v>0</v>
      </c>
    </row>
    <row r="28" spans="1:258" s="8" customFormat="1" ht="200.4" customHeight="1" thickBot="1" x14ac:dyDescent="0.3">
      <c r="A28" s="36">
        <v>3</v>
      </c>
      <c r="B28" s="47" t="s">
        <v>55</v>
      </c>
      <c r="C28" s="37" t="e" vm="8">
        <v>#VALUE!</v>
      </c>
      <c r="D28" s="48" t="s">
        <v>56</v>
      </c>
      <c r="E28" s="35"/>
      <c r="F28" s="38"/>
      <c r="G28" s="39" t="s">
        <v>24</v>
      </c>
      <c r="H28" s="58">
        <v>4</v>
      </c>
      <c r="I28" s="40">
        <v>0</v>
      </c>
      <c r="J28" s="40">
        <f t="shared" si="1"/>
        <v>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48.19999999999999" customHeight="1" thickBot="1" x14ac:dyDescent="0.3">
      <c r="A29" s="36">
        <v>4</v>
      </c>
      <c r="B29" s="47" t="s">
        <v>57</v>
      </c>
      <c r="C29" s="37" t="e" vm="9">
        <v>#VALUE!</v>
      </c>
      <c r="D29" s="48" t="s">
        <v>58</v>
      </c>
      <c r="E29" s="35"/>
      <c r="F29" s="38"/>
      <c r="G29" s="39" t="s">
        <v>24</v>
      </c>
      <c r="H29" s="58">
        <v>2</v>
      </c>
      <c r="I29" s="40">
        <v>0</v>
      </c>
      <c r="J29" s="40">
        <f t="shared" si="1"/>
        <v>0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253.2" customHeight="1" thickBot="1" x14ac:dyDescent="0.3">
      <c r="A30" s="33">
        <v>5</v>
      </c>
      <c r="B30" s="50" t="s">
        <v>59</v>
      </c>
      <c r="C30" s="31"/>
      <c r="D30" s="51" t="s">
        <v>60</v>
      </c>
      <c r="E30" s="32"/>
      <c r="F30" s="41"/>
      <c r="G30" s="52" t="s">
        <v>24</v>
      </c>
      <c r="H30" s="59">
        <v>2</v>
      </c>
      <c r="I30" s="53">
        <v>0</v>
      </c>
      <c r="J30" s="53">
        <f t="shared" si="0"/>
        <v>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s="8" customFormat="1" ht="175.2" customHeight="1" thickBot="1" x14ac:dyDescent="0.3">
      <c r="A31" s="36">
        <v>6</v>
      </c>
      <c r="B31" s="47" t="s">
        <v>61</v>
      </c>
      <c r="C31" s="37" t="e" vm="10">
        <v>#VALUE!</v>
      </c>
      <c r="D31" s="48" t="s">
        <v>62</v>
      </c>
      <c r="E31" s="35"/>
      <c r="F31" s="38"/>
      <c r="G31" s="39" t="s">
        <v>24</v>
      </c>
      <c r="H31" s="60">
        <v>2</v>
      </c>
      <c r="I31" s="40">
        <v>0</v>
      </c>
      <c r="J31" s="40">
        <f t="shared" si="0"/>
        <v>0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</row>
    <row r="32" spans="1:258" s="8" customFormat="1" ht="159" customHeight="1" thickBot="1" x14ac:dyDescent="0.3">
      <c r="A32" s="36">
        <v>7</v>
      </c>
      <c r="B32" s="47" t="s">
        <v>63</v>
      </c>
      <c r="C32" s="37" t="e" vm="11">
        <v>#VALUE!</v>
      </c>
      <c r="D32" s="48" t="s">
        <v>67</v>
      </c>
      <c r="E32" s="35"/>
      <c r="F32" s="38"/>
      <c r="G32" s="39" t="s">
        <v>24</v>
      </c>
      <c r="H32" s="60">
        <v>8</v>
      </c>
      <c r="I32" s="40">
        <v>0</v>
      </c>
      <c r="J32" s="40">
        <f t="shared" si="0"/>
        <v>0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</row>
    <row r="33" spans="1:258" s="8" customFormat="1" ht="191.4" customHeight="1" thickBot="1" x14ac:dyDescent="0.3">
      <c r="A33" s="36">
        <v>8</v>
      </c>
      <c r="B33" s="47" t="s">
        <v>64</v>
      </c>
      <c r="C33" s="37" t="e" vm="12">
        <v>#VALUE!</v>
      </c>
      <c r="D33" s="48" t="s">
        <v>65</v>
      </c>
      <c r="E33" s="35"/>
      <c r="F33" s="38"/>
      <c r="G33" s="39" t="s">
        <v>24</v>
      </c>
      <c r="H33" s="58">
        <v>1</v>
      </c>
      <c r="I33" s="40">
        <v>0</v>
      </c>
      <c r="J33" s="40">
        <f t="shared" si="0"/>
        <v>0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</row>
    <row r="34" spans="1:258" ht="21.6" thickBot="1" x14ac:dyDescent="0.45">
      <c r="A34" s="112" t="s">
        <v>36</v>
      </c>
      <c r="B34" s="113"/>
      <c r="C34" s="114"/>
      <c r="D34" s="114"/>
      <c r="E34" s="113"/>
      <c r="F34" s="114"/>
      <c r="G34" s="114"/>
      <c r="H34" s="115"/>
      <c r="I34" s="87">
        <f>SUM(J30:J33)</f>
        <v>0</v>
      </c>
      <c r="J34" s="88"/>
    </row>
    <row r="35" spans="1:258" ht="21.6" thickBot="1" x14ac:dyDescent="0.45">
      <c r="A35" s="119" t="s">
        <v>38</v>
      </c>
      <c r="B35" s="119"/>
      <c r="C35" s="119"/>
      <c r="D35" s="119"/>
      <c r="E35" s="119"/>
      <c r="F35" s="119"/>
      <c r="G35" s="119"/>
      <c r="H35" s="120"/>
      <c r="I35" s="117">
        <f>+I24+I34</f>
        <v>0</v>
      </c>
      <c r="J35" s="118"/>
    </row>
    <row r="36" spans="1:258" x14ac:dyDescent="0.4">
      <c r="A36" s="83" t="s">
        <v>32</v>
      </c>
      <c r="B36" s="83"/>
      <c r="C36" s="83"/>
      <c r="D36" s="83"/>
      <c r="E36" s="83"/>
      <c r="F36" s="83"/>
      <c r="G36" s="83"/>
      <c r="H36" s="83"/>
      <c r="I36" s="83"/>
      <c r="J36" s="83"/>
    </row>
    <row r="37" spans="1:258" x14ac:dyDescent="0.4">
      <c r="A37" s="25" t="s">
        <v>37</v>
      </c>
      <c r="B37" s="24"/>
      <c r="D37" s="24"/>
      <c r="E37" s="24"/>
      <c r="F37" s="24"/>
      <c r="G37" s="24"/>
      <c r="H37" s="24"/>
      <c r="I37" s="24"/>
      <c r="J37" s="24"/>
    </row>
    <row r="38" spans="1:258" x14ac:dyDescent="0.4">
      <c r="A38" s="81" t="s">
        <v>30</v>
      </c>
      <c r="B38" s="81"/>
      <c r="C38" s="81"/>
      <c r="D38" s="81"/>
      <c r="E38" s="81"/>
      <c r="F38" s="81"/>
      <c r="G38" s="81"/>
      <c r="H38" s="81"/>
      <c r="I38" s="81"/>
      <c r="J38" s="81"/>
    </row>
    <row r="39" spans="1:258" x14ac:dyDescent="0.4">
      <c r="A39" s="20"/>
      <c r="B39" s="20"/>
      <c r="C39" s="21"/>
      <c r="D39" s="21"/>
      <c r="E39" s="21"/>
      <c r="F39" s="21"/>
      <c r="G39" s="21"/>
      <c r="H39" s="21"/>
      <c r="I39" s="21"/>
      <c r="J39" s="21"/>
    </row>
    <row r="40" spans="1:258" x14ac:dyDescent="0.4">
      <c r="A40" s="22" t="s">
        <v>26</v>
      </c>
      <c r="B40" s="11"/>
      <c r="C40" s="11"/>
      <c r="D40" s="11"/>
      <c r="E40" s="11"/>
      <c r="F40" s="11"/>
      <c r="G40" s="11"/>
      <c r="H40"/>
      <c r="I40"/>
      <c r="J40"/>
    </row>
    <row r="41" spans="1:258" x14ac:dyDescent="0.4">
      <c r="A41" s="22" t="s">
        <v>27</v>
      </c>
      <c r="B41" s="11"/>
      <c r="C41" s="11"/>
      <c r="D41" s="11"/>
      <c r="E41" s="11"/>
      <c r="F41" s="11"/>
      <c r="G41" s="11"/>
      <c r="H41"/>
      <c r="I41"/>
      <c r="J41"/>
    </row>
    <row r="42" spans="1:258" x14ac:dyDescent="0.4">
      <c r="A42" s="82" t="s">
        <v>39</v>
      </c>
      <c r="B42" s="82"/>
      <c r="C42" s="82"/>
      <c r="D42" s="82"/>
      <c r="E42" s="82"/>
      <c r="F42" s="82"/>
      <c r="G42" s="82"/>
      <c r="H42" s="82"/>
      <c r="I42" s="82"/>
      <c r="J42" s="82"/>
    </row>
    <row r="43" spans="1:258" x14ac:dyDescent="0.4">
      <c r="A43" s="82" t="s">
        <v>40</v>
      </c>
      <c r="B43" s="82"/>
      <c r="C43" s="82"/>
      <c r="D43" s="82"/>
      <c r="E43" s="82"/>
      <c r="F43" s="82"/>
      <c r="G43" s="14"/>
      <c r="H43" s="14"/>
      <c r="I43" s="14"/>
      <c r="J43" s="14"/>
    </row>
    <row r="44" spans="1:258" x14ac:dyDescent="0.4">
      <c r="A44" s="14" t="s">
        <v>13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258" x14ac:dyDescent="0.4">
      <c r="A45" s="14" t="s">
        <v>14</v>
      </c>
      <c r="B45" s="14"/>
      <c r="C45" s="14"/>
      <c r="D45" s="14"/>
      <c r="E45" s="14"/>
      <c r="F45" s="14"/>
      <c r="G45" s="14"/>
      <c r="H45" s="14"/>
      <c r="I45" s="14"/>
      <c r="J45" s="14"/>
    </row>
    <row r="46" spans="1:258" x14ac:dyDescent="0.4">
      <c r="A46" s="14" t="s">
        <v>15</v>
      </c>
      <c r="B46" s="14"/>
      <c r="C46" s="14"/>
      <c r="D46" s="14"/>
      <c r="E46" s="14"/>
      <c r="F46" s="14"/>
      <c r="G46" s="23"/>
      <c r="H46" s="23"/>
      <c r="I46" s="23"/>
      <c r="J46" s="23"/>
    </row>
    <row r="47" spans="1:258" x14ac:dyDescent="0.4">
      <c r="A47" s="23" t="s">
        <v>25</v>
      </c>
      <c r="B47" s="23"/>
      <c r="C47" s="23"/>
      <c r="D47" s="23"/>
      <c r="E47" s="23"/>
      <c r="F47" s="23"/>
      <c r="G47" s="14"/>
      <c r="H47" s="14"/>
      <c r="I47" s="14"/>
      <c r="J47" s="14"/>
    </row>
    <row r="48" spans="1:258" x14ac:dyDescent="0.4">
      <c r="A48" s="14" t="s">
        <v>16</v>
      </c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4">
      <c r="A49" s="15" t="s">
        <v>66</v>
      </c>
      <c r="B49" s="14"/>
      <c r="C49" s="14"/>
      <c r="D49" s="14"/>
      <c r="E49" s="14"/>
      <c r="F49" s="14"/>
    </row>
    <row r="50" spans="1:10" x14ac:dyDescent="0.4">
      <c r="G50" s="10"/>
      <c r="H50" s="10"/>
      <c r="I50" s="9"/>
      <c r="J50" s="9"/>
    </row>
    <row r="51" spans="1:10" x14ac:dyDescent="0.4">
      <c r="A51" s="6"/>
      <c r="B51" s="13" t="s">
        <v>17</v>
      </c>
      <c r="C51" s="13"/>
      <c r="D51" s="13"/>
      <c r="E51" s="13"/>
      <c r="F51" s="12"/>
      <c r="G51" s="10"/>
      <c r="H51" s="10"/>
      <c r="I51" s="9"/>
      <c r="J51" s="9"/>
    </row>
    <row r="52" spans="1:10" x14ac:dyDescent="0.4">
      <c r="A52" s="11"/>
      <c r="B52" s="73" t="s">
        <v>18</v>
      </c>
      <c r="C52" s="73"/>
      <c r="D52" s="73"/>
      <c r="E52" s="73"/>
      <c r="F52" s="73"/>
      <c r="G52" s="10"/>
      <c r="H52" s="10"/>
      <c r="I52" s="9"/>
      <c r="J52" s="9"/>
    </row>
    <row r="53" spans="1:10" x14ac:dyDescent="0.4">
      <c r="A53" s="6"/>
      <c r="B53" s="12"/>
      <c r="C53" s="12"/>
      <c r="D53" s="12"/>
      <c r="E53" s="12"/>
      <c r="F53" s="12"/>
      <c r="G53" s="10"/>
      <c r="H53" s="10"/>
      <c r="I53" s="9"/>
      <c r="J53" s="9"/>
    </row>
    <row r="54" spans="1:10" x14ac:dyDescent="0.4">
      <c r="A54" s="6"/>
      <c r="B54" s="12"/>
      <c r="C54" s="12"/>
      <c r="D54" s="12"/>
      <c r="E54" s="12"/>
      <c r="F54" s="12"/>
      <c r="G54" s="10"/>
      <c r="H54" s="10"/>
      <c r="I54" s="9"/>
      <c r="J54" s="9"/>
    </row>
    <row r="55" spans="1:10" x14ac:dyDescent="0.4">
      <c r="A55" s="6"/>
      <c r="B55" s="10"/>
      <c r="C55" s="10"/>
      <c r="D55" s="10"/>
      <c r="E55" s="10"/>
      <c r="F55" s="10"/>
      <c r="G55" s="10"/>
      <c r="H55" s="10"/>
      <c r="I55" s="9"/>
      <c r="J55" s="9"/>
    </row>
    <row r="56" spans="1:10" x14ac:dyDescent="0.4">
      <c r="A56" s="6"/>
      <c r="B56" s="10"/>
      <c r="C56" s="10"/>
      <c r="D56" s="10"/>
      <c r="E56" s="10"/>
      <c r="F56" s="10"/>
      <c r="G56" s="10"/>
      <c r="H56" s="10"/>
      <c r="I56" s="9"/>
      <c r="J56" s="9"/>
    </row>
    <row r="57" spans="1:10" x14ac:dyDescent="0.4">
      <c r="A57" s="6"/>
      <c r="B57" s="10"/>
      <c r="C57" s="10"/>
      <c r="D57" s="10"/>
      <c r="E57" s="10"/>
      <c r="F57" s="10"/>
      <c r="I57" s="1"/>
      <c r="J57" s="1"/>
    </row>
    <row r="58" spans="1:10" x14ac:dyDescent="0.4">
      <c r="A58" s="1"/>
      <c r="I58" s="1"/>
      <c r="J58" s="1"/>
    </row>
    <row r="59" spans="1:10" x14ac:dyDescent="0.4">
      <c r="A59" s="1"/>
      <c r="I59" s="1"/>
      <c r="J59" s="1"/>
    </row>
    <row r="60" spans="1:10" x14ac:dyDescent="0.4">
      <c r="A60" s="1"/>
      <c r="I60" s="1"/>
      <c r="J60" s="1"/>
    </row>
    <row r="61" spans="1:10" x14ac:dyDescent="0.4">
      <c r="A61" s="1"/>
      <c r="I61" s="1"/>
      <c r="J61" s="1"/>
    </row>
    <row r="62" spans="1:10" x14ac:dyDescent="0.4">
      <c r="A62" s="1"/>
      <c r="I62" s="1"/>
      <c r="J62" s="1"/>
    </row>
    <row r="63" spans="1:10" x14ac:dyDescent="0.4">
      <c r="A63" s="1"/>
      <c r="I63" s="1"/>
      <c r="J63" s="1"/>
    </row>
    <row r="64" spans="1:10" x14ac:dyDescent="0.4">
      <c r="A64" s="1"/>
      <c r="I64" s="1"/>
      <c r="J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pans="1:10" x14ac:dyDescent="0.4">
      <c r="A81" s="1"/>
      <c r="I81" s="1"/>
      <c r="J81" s="1"/>
    </row>
    <row r="82" spans="1:10" x14ac:dyDescent="0.4">
      <c r="A82" s="1"/>
      <c r="I82" s="1"/>
      <c r="J82" s="1"/>
    </row>
    <row r="83" spans="1:10" x14ac:dyDescent="0.4">
      <c r="A83" s="1"/>
      <c r="I83" s="1"/>
      <c r="J83" s="1"/>
    </row>
    <row r="84" spans="1:10" x14ac:dyDescent="0.4">
      <c r="A84" s="1"/>
      <c r="I84" s="1"/>
      <c r="J84" s="1"/>
    </row>
    <row r="85" spans="1:10" x14ac:dyDescent="0.4">
      <c r="A85" s="1"/>
      <c r="I85" s="1"/>
      <c r="J85" s="1"/>
    </row>
    <row r="86" spans="1:10" x14ac:dyDescent="0.4">
      <c r="A86" s="1"/>
      <c r="I86" s="1"/>
      <c r="J86" s="1"/>
    </row>
    <row r="87" spans="1:10" x14ac:dyDescent="0.4">
      <c r="A87" s="1"/>
      <c r="I87" s="1"/>
      <c r="J87" s="1"/>
    </row>
    <row r="88" spans="1:10" x14ac:dyDescent="0.4">
      <c r="A88" s="1"/>
      <c r="I88" s="1"/>
      <c r="J88" s="1"/>
    </row>
    <row r="89" spans="1:10" x14ac:dyDescent="0.4">
      <c r="A89" s="1"/>
      <c r="I89" s="1"/>
      <c r="J89" s="1"/>
    </row>
    <row r="90" spans="1:10" x14ac:dyDescent="0.4">
      <c r="A90" s="1"/>
      <c r="I90" s="1"/>
      <c r="J90" s="1"/>
    </row>
    <row r="91" spans="1:10" x14ac:dyDescent="0.4">
      <c r="A91" s="1"/>
      <c r="I91" s="1"/>
      <c r="J91" s="1"/>
    </row>
    <row r="92" spans="1:10" x14ac:dyDescent="0.4">
      <c r="A92" s="1"/>
    </row>
  </sheetData>
  <mergeCells count="56">
    <mergeCell ref="J20:J21"/>
    <mergeCell ref="I35:J35"/>
    <mergeCell ref="A35:H35"/>
    <mergeCell ref="A34:H34"/>
    <mergeCell ref="H18:H19"/>
    <mergeCell ref="I18:I19"/>
    <mergeCell ref="J18:J19"/>
    <mergeCell ref="B20:B21"/>
    <mergeCell ref="C20:C21"/>
    <mergeCell ref="D20:D21"/>
    <mergeCell ref="F20:F21"/>
    <mergeCell ref="G20:G21"/>
    <mergeCell ref="B18:B19"/>
    <mergeCell ref="C18:C19"/>
    <mergeCell ref="D18:D19"/>
    <mergeCell ref="F18:F19"/>
    <mergeCell ref="G18:G19"/>
    <mergeCell ref="H20:H21"/>
    <mergeCell ref="I20:I21"/>
    <mergeCell ref="A16:A17"/>
    <mergeCell ref="A18:A19"/>
    <mergeCell ref="A1:J1"/>
    <mergeCell ref="A11:A14"/>
    <mergeCell ref="I34:J34"/>
    <mergeCell ref="B3:J3"/>
    <mergeCell ref="B11:F12"/>
    <mergeCell ref="B13:D13"/>
    <mergeCell ref="E13:F13"/>
    <mergeCell ref="A6:D8"/>
    <mergeCell ref="H11:H13"/>
    <mergeCell ref="A9:D9"/>
    <mergeCell ref="E6:J6"/>
    <mergeCell ref="E7:J7"/>
    <mergeCell ref="E8:J8"/>
    <mergeCell ref="E9:J9"/>
    <mergeCell ref="J16:J17"/>
    <mergeCell ref="F16:F17"/>
    <mergeCell ref="B52:F52"/>
    <mergeCell ref="A5:J5"/>
    <mergeCell ref="G11:G13"/>
    <mergeCell ref="I11:I14"/>
    <mergeCell ref="J11:J14"/>
    <mergeCell ref="A38:J38"/>
    <mergeCell ref="A42:J42"/>
    <mergeCell ref="A36:J36"/>
    <mergeCell ref="A43:F43"/>
    <mergeCell ref="A15:J15"/>
    <mergeCell ref="A25:J25"/>
    <mergeCell ref="I24:J24"/>
    <mergeCell ref="A24:H24"/>
    <mergeCell ref="B16:B17"/>
    <mergeCell ref="C16:C17"/>
    <mergeCell ref="D16:D17"/>
    <mergeCell ref="G16:G17"/>
    <mergeCell ref="H16:H17"/>
    <mergeCell ref="I16:I17"/>
  </mergeCells>
  <phoneticPr fontId="12" type="noConversion"/>
  <pageMargins left="0.11811023622047245" right="0.11811023622047245" top="0" bottom="0" header="0.31496062992125984" footer="0.31496062992125984"/>
  <pageSetup paperSize="9" scale="3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9" t="s">
        <v>28</v>
      </c>
      <c r="V1" s="19"/>
      <c r="W1" s="19"/>
      <c r="X1" s="19"/>
      <c r="Y1" s="19"/>
      <c r="Z1" s="19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2025-10-29T08:20:08Z</dcterms:modified>
  <cp:category/>
  <cp:contentStatus/>
</cp:coreProperties>
</file>