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7" documentId="13_ncr:1_{EF216C97-1F06-4D81-B168-829551A8A384}" xr6:coauthVersionLast="47" xr6:coauthVersionMax="47" xr10:uidLastSave="{5389A8B3-98AF-4ABD-8630-4A812D119B0A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J27" i="6"/>
  <c r="I31" i="6" s="1"/>
  <c r="J24" i="6" l="1"/>
  <c r="I25" i="6" s="1"/>
  <c r="J20" i="6"/>
  <c r="J18" i="6"/>
  <c r="J16" i="6"/>
  <c r="I22" i="6" l="1"/>
  <c r="I32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<sst xmlns="http://schemas.openxmlformats.org/spreadsheetml/2006/main" count="65" uniqueCount="57">
  <si>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</si>
  <si>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</si>
  <si>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</si>
  <si>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</si>
  <si>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</si>
  <si>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</si>
  <si>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</si>
  <si>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</si>
  <si>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</si>
  <si>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</si>
  <si>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</si>
  <si>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</si>
  <si>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</si>
  <si>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</si>
  <si>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</si>
  <si>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</si>
  <si>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</si>
  <si>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</si>
  <si>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</si>
  <si>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</si>
  <si>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</si>
  <si>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</si>
  <si>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</si>
  <si>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</si>
  <si>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</si>
  <si>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</si>
  <si>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</si>
  <si>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</si>
  <si>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</si>
  <si>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</si>
  <si>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</si>
  <si>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</si>
  <si>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</si>
  <si>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</si>
  <si>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Лот №1</t>
  </si>
  <si>
    <t>Лот №2</t>
  </si>
  <si>
    <t>Всього вартість по Лоту № 1  грн*</t>
  </si>
  <si>
    <t>Рятувальний шолом для роботи на гірській річці RSI Current Pro Helmet - шолом для каякінгу та рафтингу із захистом для вух або аналог</t>
  </si>
  <si>
    <t>Рятувальний жилет PALM Extrem або аналог</t>
  </si>
  <si>
    <t>Рятувальний кінець з поясом (для роботи на гірській річці) PALM Ocean Pro Towline 10 m -буксирувальна система з поясом -самоскидом  для морського каякінгу для роботи на гірській річці або аналог</t>
  </si>
  <si>
    <t>Ocean Pro Towline – це мультифункціональна буксирувальна система з поясом-самоскидом для виконання рятувальних та страхувальних робіт. Страхова система призначена в першу чергу для буксирування каяків у разі травми під час походів або при необхідності буксирування (поронькового) каяку без весляра.
Буксирувальна система оснащена міцним плаваючим шнуром довжиною 10 м. із дихтюмом-компенсатором для запобігання різким ривкам під час буксирування. Система також обладнана міцним пластиковим карабіном, який ховається всередину пояса або ховається разом із мотузкою у сумочку на поясі.
Страхова система у крайніх випадках також може бути використана як рятувальний шнур.
Характеристики:
регульований пояс універсального розміру обладнаний замком/пряжкою для швидкого скидання;
міцний нейлоновий шнур, що плаває, довжиною 10 м. і товщиною 6 мм;
система обладнана дихтюмом-компенсатором для зменшення ривків;
карабін Seadog, не схильний до корозії з нержавіючої сталі;
шнур ховається у сумочку (неопреновий мішок з міцного матеріалу Cordura® 500D);
додаткове кільце на поясі для фіксації карабіна;
світловідбивальні вставки на сумці для шнура.</t>
  </si>
  <si>
    <t xml:space="preserve">Жилет страхувальний Secumar Swift
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</si>
  <si>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</si>
  <si>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>Ми ознайомлені та погоджуємося з Умовами типового Договору  ТЧХУ (Додаток №3 до Запиту).</t>
  </si>
  <si>
    <t>Всього вартість по ЛОТУ № 2 в грн*</t>
  </si>
  <si>
    <r>
      <rPr>
        <b/>
        <i/>
        <sz val="11"/>
        <color theme="1"/>
        <rFont val="Calibri"/>
        <family val="2"/>
        <charset val="204"/>
        <scheme val="minor"/>
      </rPr>
      <t>Конструкція шолома:</t>
    </r>
    <r>
      <rPr>
        <i/>
        <sz val="11"/>
        <color theme="1"/>
        <rFont val="Calibri"/>
        <family val="2"/>
        <charset val="204"/>
        <scheme val="minor"/>
      </rPr>
      <t xml:space="preserve">
Багатошарова chell корпусу з ABS - пластику з підкоробленням з поліуретану (polyurethane sub-shell), що ефективно розсіює удари, NRS OMTC
Внутрішній шар з амортизуючої EVA-піни, що додає безпеки при ударі 
NRS OMTC Регулювання та фіксація:
Регульований O-Brace Harness, що прилягає до потилиці для стабільного позиціювання шолома на голові
Система Interconnect Retention System, яка саморегулюється при динамічному навантаженні та утримує шолом на місці під впливом водного потоку
</t>
    </r>
    <r>
      <rPr>
        <b/>
        <i/>
        <sz val="11"/>
        <color theme="1"/>
        <rFont val="Calibri"/>
        <family val="2"/>
        <charset val="204"/>
        <scheme val="minor"/>
      </rPr>
      <t>Захист вух:</t>
    </r>
    <r>
      <rPr>
        <i/>
        <sz val="11"/>
        <color theme="1"/>
        <rFont val="Calibri"/>
        <family val="2"/>
        <charset val="204"/>
        <scheme val="minor"/>
      </rPr>
      <t xml:space="preserve">
Знімні, перфоровані накладки на вуха — забезпечують тепло, захист від ударів, та не заважають сприймати зовнішні звуки
</t>
    </r>
    <r>
      <rPr>
        <b/>
        <i/>
        <sz val="11"/>
        <color theme="1"/>
        <rFont val="Calibri"/>
        <family val="2"/>
        <charset val="204"/>
        <scheme val="minor"/>
      </rPr>
      <t>Комфорт та обробка:</t>
    </r>
    <r>
      <rPr>
        <i/>
        <sz val="11"/>
        <color theme="1"/>
        <rFont val="Calibri"/>
        <family val="2"/>
        <charset val="204"/>
        <scheme val="minor"/>
      </rPr>
      <t xml:space="preserve">
М’яка, дихаюча вкладка-лайнер, що стискається для комфортного прилягання.
Лайнер можна легко зняти, висушити, випрати або замінити при потребі
</t>
    </r>
    <r>
      <rPr>
        <b/>
        <i/>
        <sz val="11"/>
        <color theme="1"/>
        <rFont val="Calibri"/>
        <family val="2"/>
        <charset val="204"/>
        <scheme val="minor"/>
      </rPr>
      <t xml:space="preserve">
Додаткові елементи:
</t>
    </r>
    <r>
      <rPr>
        <i/>
        <sz val="11"/>
        <color theme="1"/>
        <rFont val="Calibri"/>
        <family val="2"/>
        <charset val="204"/>
        <scheme val="minor"/>
      </rPr>
      <t xml:space="preserve">Віга (блискуча) — інтегрована для захисту від сонця і дощу
Без вентиляції — вентиляційні отвори відсутні (на відміну від базової моделі Current)
</t>
    </r>
    <r>
      <rPr>
        <b/>
        <i/>
        <sz val="11"/>
        <color theme="1"/>
        <rFont val="Calibri"/>
        <family val="2"/>
        <charset val="204"/>
        <scheme val="minor"/>
      </rPr>
      <t>Розміри:</t>
    </r>
    <r>
      <rPr>
        <i/>
        <sz val="11"/>
        <color theme="1"/>
        <rFont val="Calibri"/>
        <family val="2"/>
        <charset val="204"/>
        <scheme val="minor"/>
      </rPr>
      <t xml:space="preserve">
S/M: обхват голови 53–56 см (20.9–22.0 дюймів)
M/L: обхват 54–59 см (22.0–23.2 дюйми)
L/XL: обхват 59–62 см (23.2–24.4 дюйми)
Вага: розмір M/L важить приблизно 1.75 lbs (~0.8 кг)
Сертифікація безпеки:
Відповідає стандарту CE EN 1385 — європейський стандарт для водних спортивних шоломів
Виробник: компанія NRS
Характеристика:
ABS пластик з поліуретановим підкріпленням
EVA амортизуючий шар + знімний лайнер
O-Brace Harness + Interconnect system
Змінні перфоровані накладки на вуха
Розміри (дюйми):
S/M (53–56 см) (20.9–22.0 дюймів)
M/L (54–59 см) (22.0–23.2 дюйми)
L/XL (59–62 см) (23.2–24.4 дюйми)
Вага (M/L): не більше 0.8 кг
</t>
    </r>
    <r>
      <rPr>
        <b/>
        <i/>
        <sz val="11"/>
        <color theme="1"/>
        <rFont val="Calibri"/>
        <family val="2"/>
        <charset val="204"/>
        <scheme val="minor"/>
      </rPr>
      <t>XS/S (48–55 см) - 4
M/L (54–59 см) - 10
L/XL (59–62 см) - 6</t>
    </r>
    <r>
      <rPr>
        <i/>
        <sz val="11"/>
        <color theme="1"/>
        <rFont val="Calibri"/>
        <family val="2"/>
        <charset val="204"/>
        <scheme val="minor"/>
      </rPr>
      <t xml:space="preserve">
Сертифікація безпеки:
</t>
    </r>
    <r>
      <rPr>
        <b/>
        <i/>
        <sz val="11"/>
        <color theme="1"/>
        <rFont val="Calibri"/>
        <family val="2"/>
        <charset val="204"/>
        <scheme val="minor"/>
      </rPr>
      <t>Відповідність стандарту CE EN 1385</t>
    </r>
  </si>
  <si>
    <r>
      <t xml:space="preserve">Манжети: еластичні, щільно прилягають , зменшуючи проникнення води. Анатомічний рухомий крій із панелями Flex Formed Foam; Великі передні кишені із внутрішніми відділеннями; Кишені на грудях для стропорізу; Велика внутрішня кишеня на задній панелі - для документів, питної системи тощо; Розстібається спереду для зручного вдягання; Широкі плечові ремені для зручного перенесення човнів на плечі; Ремінь на поясі "3D anti ride-up" для запобігання підстрибуванню жилета;
</t>
    </r>
    <r>
      <rPr>
        <b/>
        <sz val="11"/>
        <color theme="1"/>
        <rFont val="Calibri"/>
        <family val="2"/>
        <charset val="204"/>
        <scheme val="minor"/>
      </rPr>
      <t xml:space="preserve">Розміри рятувальних жилетів </t>
    </r>
    <r>
      <rPr>
        <sz val="11"/>
        <color theme="1"/>
        <rFont val="Calibri"/>
        <family val="2"/>
        <charset val="204"/>
        <scheme val="minor"/>
      </rPr>
      <t xml:space="preserve">
XS/S - 4
M/L - 8
L/XXL - 8
</t>
    </r>
    <r>
      <rPr>
        <b/>
        <sz val="11"/>
        <color theme="1"/>
        <rFont val="Calibri"/>
        <family val="2"/>
        <charset val="204"/>
        <scheme val="minor"/>
      </rPr>
      <t>Сертифікація безпеки: Відповідність стандарту - EN ISO 12402-5/12402-6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</si>
  <si>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захисного спорядження .</t>
    </r>
  </si>
  <si>
    <t>Лот №3</t>
  </si>
  <si>
    <t>Технічні характеристики: 
 Колір - УФ-стійкий помаранчевий
 Матеріал оболонки - Поліетилен високого тиску
 Матеріал заповнювача - Пінополіуретан
 Рятувальний леєр
 Полоси світлоповертаючей стрічки</t>
  </si>
  <si>
    <t xml:space="preserve">Рятувальний круг </t>
  </si>
  <si>
    <t>** Закупівля відбувається окремими лотами</t>
  </si>
  <si>
    <t>Всього вартість по ЛОТУ № 3 в грн*</t>
  </si>
  <si>
    <t>Всього вартість по ЛОТУ № 1, ЛОТУ № 2, ЛОТУ № 3 в грн*</t>
  </si>
  <si>
    <r>
      <rPr>
        <b/>
        <i/>
        <sz val="11"/>
        <color theme="1"/>
        <rFont val="Calibri"/>
        <family val="2"/>
        <charset val="204"/>
        <scheme val="minor"/>
      </rPr>
      <t>Розмір 40</t>
    </r>
    <r>
      <rPr>
        <i/>
        <sz val="11"/>
        <color theme="1"/>
        <rFont val="Calibri"/>
        <family val="2"/>
        <charset val="204"/>
        <scheme val="minor"/>
      </rPr>
      <t xml:space="preserve"> (25,5 см стелька) - 2 шт 
</t>
    </r>
    <r>
      <rPr>
        <b/>
        <i/>
        <sz val="11"/>
        <color theme="1"/>
        <rFont val="Calibri"/>
        <family val="2"/>
        <charset val="204"/>
        <scheme val="minor"/>
      </rPr>
      <t>Розмір 41</t>
    </r>
    <r>
      <rPr>
        <i/>
        <sz val="11"/>
        <color theme="1"/>
        <rFont val="Calibri"/>
        <family val="2"/>
        <charset val="204"/>
        <scheme val="minor"/>
      </rPr>
      <t xml:space="preserve">(26,5 см стелька) - 2 шт
</t>
    </r>
    <r>
      <rPr>
        <b/>
        <i/>
        <sz val="11"/>
        <color theme="1"/>
        <rFont val="Calibri"/>
        <family val="2"/>
        <charset val="204"/>
        <scheme val="minor"/>
      </rPr>
      <t>Розмір 42</t>
    </r>
    <r>
      <rPr>
        <i/>
        <sz val="11"/>
        <color theme="1"/>
        <rFont val="Calibri"/>
        <family val="2"/>
        <charset val="204"/>
        <scheme val="minor"/>
      </rPr>
      <t xml:space="preserve"> (27 см стелька)- 2 шт
</t>
    </r>
    <r>
      <rPr>
        <b/>
        <i/>
        <sz val="11"/>
        <color theme="1"/>
        <rFont val="Calibri"/>
        <family val="2"/>
        <charset val="204"/>
        <scheme val="minor"/>
      </rPr>
      <t xml:space="preserve">Розмір 43 </t>
    </r>
    <r>
      <rPr>
        <i/>
        <sz val="11"/>
        <color theme="1"/>
        <rFont val="Calibri"/>
        <family val="2"/>
        <charset val="204"/>
        <scheme val="minor"/>
      </rPr>
      <t xml:space="preserve">(28 см стелька)- 1 шт
</t>
    </r>
    <r>
      <rPr>
        <b/>
        <i/>
        <sz val="11"/>
        <color theme="1"/>
        <rFont val="Calibri"/>
        <family val="2"/>
        <charset val="204"/>
        <scheme val="minor"/>
      </rPr>
      <t>Розмір 44</t>
    </r>
    <r>
      <rPr>
        <i/>
        <sz val="11"/>
        <color theme="1"/>
        <rFont val="Calibri"/>
        <family val="2"/>
        <charset val="204"/>
        <scheme val="minor"/>
      </rPr>
      <t xml:space="preserve"> (28,5 см стелька) - 2 шт
</t>
    </r>
    <r>
      <rPr>
        <b/>
        <i/>
        <sz val="11"/>
        <color theme="1"/>
        <rFont val="Calibri"/>
        <family val="2"/>
        <charset val="204"/>
        <scheme val="minor"/>
      </rPr>
      <t>Розмір 47</t>
    </r>
    <r>
      <rPr>
        <i/>
        <sz val="11"/>
        <color theme="1"/>
        <rFont val="Calibri"/>
        <family val="2"/>
        <charset val="204"/>
        <scheme val="minor"/>
      </rPr>
      <t xml:space="preserve"> (30,5 см стелька) - 3 шт              
Матеріал верхньої частини:Нейлон 210D з внутрішнім прогумованим (PVC) шаром (для водонепроникності) 
Матеріал нижньої частини (чоботи / нижня піногумова частина)	Водостійка пеногумова (EVA) / пінорума (EVA-піна) 
Підкладка	Дихаюча вологовідвідна сітка 
Підошва	Антиковзка, спеціально продумана для риболовних місць 
Водо- / вологозахист	Прогумовані шари + водонепроникний верхній матеріал 
Додаткові елементи	Внутрішній водонепроникний кишеня;Регульовані лямки / ремінь на талії;Підсилення в місцях згину (коліна) — у деяких версіях;Вага / маса;Приблизно 2 кг;Обхват грудей 120 см” </t>
    </r>
  </si>
  <si>
    <r>
      <rPr>
        <b/>
        <i/>
        <sz val="11"/>
        <color theme="1"/>
        <rFont val="Calibri"/>
        <family val="2"/>
        <charset val="204"/>
        <scheme val="minor"/>
      </rPr>
      <t>Розміри: S - 7, М -7, L - 10, XL -8, XXL - 5</t>
    </r>
    <r>
      <rPr>
        <i/>
        <sz val="11"/>
        <color theme="1"/>
        <rFont val="Calibri"/>
        <family val="2"/>
        <charset val="204"/>
        <scheme val="minor"/>
      </rPr>
      <t xml:space="preserve">
Плавучість: супер м'яка піна плавучості - для максимального комфорту
Тип No 17542 
Жилет / рятувальний жилет плавучість Type 50
Відповідно до EN ISO 12402-5:2020 та EN ISO 12402-6:2020
Колір: червоно-чорний
Розміри:  S, M, L, XL, XXL,
Обладнання: повністю еластичні неопренові бічні панелі із застібкою на  липучці;Швидкознімний нагрудний ремінь - для активного та пасивного порятунку, зі складною пряжкою, силовою відхиляючою пластиною та м'ячем, що відкривається; D-подібне кільце коров'ячий хвіст - для стикування страхувальних строп; м'які плечові лямки зі світловідбиваючими смугами на плечах;2 кишені для карабінів, аварійних ножів тощо.Чохол на шию - для дрібних предметів, що зберігаються без втрат. Задня кишеня всередині з сітчастої тканини для аптечки;Зовнішня задня кишеня на липучці для ідентифікації; Утримуючий пристрій карабіна з швидкознімним відкриванням;2 універсальні кріпильні пластини для ножів і т.д. Петлі спереду і ззаду для кріплення пахового ременя
</t>
    </r>
    <r>
      <rPr>
        <b/>
        <i/>
        <sz val="11"/>
        <color theme="1"/>
        <rFont val="Calibri"/>
        <family val="2"/>
        <charset val="204"/>
        <scheme val="minor"/>
      </rPr>
      <t xml:space="preserve">
Відповідно до EN ISO 12402-5:2020 та EN ISO 12402-6:2020</t>
    </r>
  </si>
  <si>
    <t>Додаток №1 до Запиту №2306/2307/2329АР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</si>
</sst>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333333"/>
      <name val="Times New Roman"/>
      <family val="1"/>
      <charset val="204"/>
    </font>
    <font>
      <b/>
      <sz val="12"/>
      <color indexed="63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4" fontId="4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 wrapText="1"/>
    </xf>
    <xf numFmtId="0" fontId="5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3" fillId="0" borderId="0" xfId="0" applyFont="1"/>
    <xf numFmtId="0" fontId="25" fillId="0" borderId="0" xfId="0" applyFont="1"/>
    <xf numFmtId="4" fontId="18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wrapText="1"/>
    </xf>
    <xf numFmtId="0" fontId="30" fillId="0" borderId="18" xfId="0" applyFont="1" applyBorder="1" applyAlignment="1">
      <alignment horizontal="center" vertical="center" wrapText="1"/>
    </xf>
    <xf numFmtId="164" fontId="16" fillId="0" borderId="27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164" fontId="16" fillId="3" borderId="7" xfId="0" applyNumberFormat="1" applyFont="1" applyFill="1" applyBorder="1" applyAlignment="1">
      <alignment horizontal="center" vertical="center" wrapText="1"/>
    </xf>
    <xf numFmtId="164" fontId="16" fillId="3" borderId="16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wrapText="1"/>
    </xf>
    <xf numFmtId="0" fontId="30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164" fontId="16" fillId="0" borderId="40" xfId="0" applyNumberFormat="1" applyFont="1" applyBorder="1" applyAlignment="1">
      <alignment horizontal="center" vertical="center" wrapText="1"/>
    </xf>
    <xf numFmtId="164" fontId="16" fillId="4" borderId="7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right" vertical="center"/>
    </xf>
    <xf numFmtId="0" fontId="6" fillId="4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right" vertical="center" wrapText="1"/>
    </xf>
    <xf numFmtId="0" fontId="28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221242</xdr:colOff>
      <xdr:row>18</xdr:row>
      <xdr:rowOff>860619</xdr:rowOff>
    </xdr:from>
    <xdr:to>
      <xdr:col>2</xdr:col>
      <xdr:colOff>2417869</xdr:colOff>
      <xdr:row>18</xdr:row>
      <xdr:rowOff>2743200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60B19A-6F09-49E7-8143-A2AF104A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402" y="17563659"/>
          <a:ext cx="2208057" cy="1882581"/>
        </a:xfrm>
        <a:prstGeom prst="rect">
          <a:avLst/>
        </a:prstGeom>
      </xdr:spPr>
    </xdr:pic>
    <xdr:clientData/>
  </xdr:twoCellAnchor>
  <xdr:twoCellAnchor editAs="oneCell">
    <xdr:from>
      <xdr:col>2</xdr:col>
      <xdr:colOff>243231</xdr:colOff>
      <xdr:row>17</xdr:row>
      <xdr:rowOff>2589033</xdr:rowOff>
    </xdr:from>
    <xdr:to>
      <xdr:col>2</xdr:col>
      <xdr:colOff>2568642</xdr:colOff>
      <xdr:row>17</xdr:row>
      <xdr:rowOff>4495800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CD7FAA9-2F79-405B-B8DD-9417F3D3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5391" y="14323833"/>
          <a:ext cx="2325411" cy="1906767"/>
        </a:xfrm>
        <a:prstGeom prst="rect">
          <a:avLst/>
        </a:prstGeom>
      </xdr:spPr>
    </xdr:pic>
    <xdr:clientData/>
  </xdr:twoCellAnchor>
  <xdr:twoCellAnchor editAs="oneCell">
    <xdr:from>
      <xdr:col>2</xdr:col>
      <xdr:colOff>441960</xdr:colOff>
      <xdr:row>23</xdr:row>
      <xdr:rowOff>60959</xdr:rowOff>
    </xdr:from>
    <xdr:to>
      <xdr:col>2</xdr:col>
      <xdr:colOff>2230755</xdr:colOff>
      <xdr:row>23</xdr:row>
      <xdr:rowOff>1902558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2624DE1-D358-4E4F-8A67-22B4200B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84120" y="30556199"/>
          <a:ext cx="1798320" cy="1841599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23</xdr:row>
      <xdr:rowOff>1859280</xdr:rowOff>
    </xdr:from>
    <xdr:to>
      <xdr:col>2</xdr:col>
      <xdr:colOff>2151808</xdr:colOff>
      <xdr:row>23</xdr:row>
      <xdr:rowOff>3486150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7FAAC36-33C5-4EC9-B420-813B4687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5560" y="32354520"/>
          <a:ext cx="1633648" cy="16154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23</xdr:row>
      <xdr:rowOff>3672840</xdr:rowOff>
    </xdr:from>
    <xdr:to>
      <xdr:col>2</xdr:col>
      <xdr:colOff>2684300</xdr:colOff>
      <xdr:row>23</xdr:row>
      <xdr:rowOff>5044440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1D9AD33-BD22-4485-8333-DE462748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7400" y="34168080"/>
          <a:ext cx="266906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696879</xdr:colOff>
      <xdr:row>26</xdr:row>
      <xdr:rowOff>645948</xdr:rowOff>
    </xdr:from>
    <xdr:to>
      <xdr:col>2</xdr:col>
      <xdr:colOff>1946387</xdr:colOff>
      <xdr:row>27</xdr:row>
      <xdr:rowOff>1349967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1935422-4A11-C6C2-5C74-338F9A91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22310" y="40826120"/>
          <a:ext cx="1249508" cy="2798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89"/>
  <sheetViews>
    <sheetView showGridLines="0" tabSelected="1" view="pageBreakPreview" topLeftCell="A28" zoomScale="87" zoomScaleNormal="70" zoomScaleSheetLayoutView="87" workbookViewId="0">
      <selection activeCell="J4" sqref="J4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40.44140625" style="1" customWidth="1"/>
    <col min="4" max="4" width="58" style="1" customWidth="1"/>
    <col min="5" max="5" width="35.33203125" style="1" hidden="1" customWidth="1"/>
    <col min="6" max="6" width="64.33203125" style="1" customWidth="1"/>
    <col min="7" max="8" width="1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79"/>
      <c r="B1" s="79"/>
      <c r="C1" s="79"/>
      <c r="D1" s="79"/>
      <c r="E1" s="79"/>
      <c r="F1" s="79"/>
      <c r="G1" s="79"/>
      <c r="H1" s="79"/>
      <c r="I1" s="79"/>
      <c r="J1" s="79"/>
    </row>
    <row r="2" spans="1:11" x14ac:dyDescent="0.4">
      <c r="I2" s="21" t="s">
        <v>56</v>
      </c>
    </row>
    <row r="3" spans="1:11" x14ac:dyDescent="0.4">
      <c r="B3" s="83" t="s">
        <v>30</v>
      </c>
      <c r="C3" s="83"/>
      <c r="D3" s="83"/>
      <c r="E3" s="83"/>
      <c r="F3" s="83"/>
      <c r="G3" s="83"/>
      <c r="H3" s="83"/>
      <c r="I3" s="83"/>
      <c r="J3" s="83"/>
    </row>
    <row r="5" spans="1:11" ht="29.25" customHeight="1" x14ac:dyDescent="0.4">
      <c r="A5" s="99" t="s">
        <v>47</v>
      </c>
      <c r="B5" s="99"/>
      <c r="C5" s="99"/>
      <c r="D5" s="99"/>
      <c r="E5" s="99"/>
      <c r="F5" s="99"/>
      <c r="G5" s="99"/>
      <c r="H5" s="99"/>
      <c r="I5" s="99"/>
      <c r="J5" s="99"/>
    </row>
    <row r="6" spans="1:11" ht="20.25" customHeight="1" x14ac:dyDescent="0.4">
      <c r="A6" s="92" t="s">
        <v>0</v>
      </c>
      <c r="B6" s="92"/>
      <c r="C6" s="92"/>
      <c r="D6" s="92"/>
      <c r="E6" s="94" t="s">
        <v>1</v>
      </c>
      <c r="F6" s="94"/>
      <c r="G6" s="94"/>
      <c r="H6" s="94"/>
      <c r="I6" s="94"/>
      <c r="J6" s="94"/>
      <c r="K6" s="16"/>
    </row>
    <row r="7" spans="1:11" ht="24.6" customHeight="1" x14ac:dyDescent="0.4">
      <c r="A7" s="92"/>
      <c r="B7" s="92"/>
      <c r="C7" s="92"/>
      <c r="D7" s="92"/>
      <c r="E7" s="95" t="s">
        <v>2</v>
      </c>
      <c r="F7" s="95"/>
      <c r="G7" s="95"/>
      <c r="H7" s="95"/>
      <c r="I7" s="95"/>
      <c r="J7" s="95"/>
      <c r="K7" s="16"/>
    </row>
    <row r="8" spans="1:11" ht="24.6" customHeight="1" x14ac:dyDescent="0.4">
      <c r="A8" s="92"/>
      <c r="B8" s="92"/>
      <c r="C8" s="92"/>
      <c r="D8" s="92"/>
      <c r="E8" s="95" t="s">
        <v>3</v>
      </c>
      <c r="F8" s="95"/>
      <c r="G8" s="95"/>
      <c r="H8" s="95"/>
      <c r="I8" s="95"/>
      <c r="J8" s="95"/>
      <c r="K8" s="16"/>
    </row>
    <row r="9" spans="1:11" ht="63.6" customHeight="1" x14ac:dyDescent="0.4">
      <c r="A9" s="92" t="s">
        <v>4</v>
      </c>
      <c r="B9" s="92"/>
      <c r="C9" s="92"/>
      <c r="D9" s="92"/>
      <c r="E9" s="95" t="s">
        <v>5</v>
      </c>
      <c r="F9" s="95"/>
      <c r="G9" s="95"/>
      <c r="H9" s="95"/>
      <c r="I9" s="95"/>
      <c r="J9" s="95"/>
      <c r="K9" s="17"/>
    </row>
    <row r="10" spans="1:11" ht="12" customHeight="1" thickBot="1" x14ac:dyDescent="0.45">
      <c r="A10" s="1"/>
    </row>
    <row r="11" spans="1:11" ht="20.25" customHeight="1" x14ac:dyDescent="0.4">
      <c r="A11" s="80" t="s">
        <v>6</v>
      </c>
      <c r="B11" s="84" t="s">
        <v>7</v>
      </c>
      <c r="C11" s="85"/>
      <c r="D11" s="85"/>
      <c r="E11" s="85"/>
      <c r="F11" s="85"/>
      <c r="G11" s="93" t="s">
        <v>24</v>
      </c>
      <c r="H11" s="93" t="s">
        <v>23</v>
      </c>
      <c r="I11" s="100" t="s">
        <v>8</v>
      </c>
      <c r="J11" s="102" t="s">
        <v>9</v>
      </c>
    </row>
    <row r="12" spans="1:11" ht="21.6" thickBot="1" x14ac:dyDescent="0.45">
      <c r="A12" s="81"/>
      <c r="B12" s="86"/>
      <c r="C12" s="87"/>
      <c r="D12" s="87"/>
      <c r="E12" s="87"/>
      <c r="F12" s="87"/>
      <c r="G12" s="82"/>
      <c r="H12" s="82"/>
      <c r="I12" s="101"/>
      <c r="J12" s="103"/>
    </row>
    <row r="13" spans="1:11" s="3" customFormat="1" ht="21.6" thickBot="1" x14ac:dyDescent="0.45">
      <c r="A13" s="82"/>
      <c r="B13" s="88" t="s">
        <v>10</v>
      </c>
      <c r="C13" s="89"/>
      <c r="D13" s="90"/>
      <c r="E13" s="88" t="s">
        <v>12</v>
      </c>
      <c r="F13" s="91"/>
      <c r="G13" s="82"/>
      <c r="H13" s="82"/>
      <c r="I13" s="101"/>
      <c r="J13" s="103"/>
    </row>
    <row r="14" spans="1:11" s="4" customFormat="1" ht="52.2" customHeight="1" thickBot="1" x14ac:dyDescent="0.45">
      <c r="A14" s="82"/>
      <c r="B14" s="28" t="s">
        <v>20</v>
      </c>
      <c r="C14" s="29" t="s">
        <v>21</v>
      </c>
      <c r="D14" s="30" t="s">
        <v>22</v>
      </c>
      <c r="E14" s="28" t="s">
        <v>21</v>
      </c>
      <c r="F14" s="31" t="s">
        <v>32</v>
      </c>
      <c r="G14" s="32" t="s">
        <v>11</v>
      </c>
      <c r="H14" s="32" t="s">
        <v>11</v>
      </c>
      <c r="I14" s="101"/>
      <c r="J14" s="103"/>
    </row>
    <row r="15" spans="1:11" s="4" customFormat="1" ht="31.2" customHeight="1" thickBot="1" x14ac:dyDescent="0.45">
      <c r="A15" s="107" t="s">
        <v>34</v>
      </c>
      <c r="B15" s="108"/>
      <c r="C15" s="108"/>
      <c r="D15" s="108"/>
      <c r="E15" s="108"/>
      <c r="F15" s="108"/>
      <c r="G15" s="108"/>
      <c r="H15" s="108"/>
      <c r="I15" s="108"/>
      <c r="J15" s="109"/>
    </row>
    <row r="16" spans="1:11" s="4" customFormat="1" ht="409.6" customHeight="1" x14ac:dyDescent="0.4">
      <c r="A16" s="114">
        <v>1</v>
      </c>
      <c r="B16" s="113" t="s">
        <v>38</v>
      </c>
      <c r="C16" s="120" t="e" vm="1">
        <v>#VALUE!</v>
      </c>
      <c r="D16" s="115" t="s">
        <v>46</v>
      </c>
      <c r="E16" s="37"/>
      <c r="F16" s="97"/>
      <c r="G16" s="117" t="s">
        <v>25</v>
      </c>
      <c r="H16" s="118">
        <v>20</v>
      </c>
      <c r="I16" s="119">
        <v>0</v>
      </c>
      <c r="J16" s="119">
        <f t="shared" ref="J16:J24" si="0">+H16*I16</f>
        <v>0</v>
      </c>
    </row>
    <row r="17" spans="1:258" s="4" customFormat="1" ht="9.6" customHeight="1" x14ac:dyDescent="0.4">
      <c r="A17" s="49"/>
      <c r="B17" s="52"/>
      <c r="C17" s="54"/>
      <c r="D17" s="116"/>
      <c r="E17" s="37"/>
      <c r="F17" s="58"/>
      <c r="G17" s="60"/>
      <c r="H17" s="62"/>
      <c r="I17" s="67"/>
      <c r="J17" s="67"/>
    </row>
    <row r="18" spans="1:258" s="4" customFormat="1" ht="390.6" customHeight="1" x14ac:dyDescent="0.4">
      <c r="A18" s="48">
        <v>2</v>
      </c>
      <c r="B18" s="51" t="s">
        <v>37</v>
      </c>
      <c r="C18" s="53"/>
      <c r="D18" s="55" t="s">
        <v>45</v>
      </c>
      <c r="E18" s="18"/>
      <c r="F18" s="57"/>
      <c r="G18" s="59" t="s">
        <v>25</v>
      </c>
      <c r="H18" s="61">
        <v>20</v>
      </c>
      <c r="I18" s="66">
        <v>0</v>
      </c>
      <c r="J18" s="66">
        <f t="shared" si="0"/>
        <v>0</v>
      </c>
    </row>
    <row r="19" spans="1:258" s="4" customFormat="1" ht="408.6" customHeight="1" x14ac:dyDescent="0.4">
      <c r="A19" s="49"/>
      <c r="B19" s="52"/>
      <c r="C19" s="54"/>
      <c r="D19" s="56"/>
      <c r="E19" s="42"/>
      <c r="F19" s="58"/>
      <c r="G19" s="60"/>
      <c r="H19" s="62"/>
      <c r="I19" s="67"/>
      <c r="J19" s="67"/>
    </row>
    <row r="20" spans="1:258" s="4" customFormat="1" ht="408.6" customHeight="1" x14ac:dyDescent="0.4">
      <c r="A20" s="48">
        <v>3</v>
      </c>
      <c r="B20" s="51" t="s">
        <v>39</v>
      </c>
      <c r="C20" s="69" t="e" vm="2">
        <v>#VALUE!</v>
      </c>
      <c r="D20" s="69" t="s">
        <v>40</v>
      </c>
      <c r="E20" s="42"/>
      <c r="F20" s="57"/>
      <c r="G20" s="59" t="s">
        <v>25</v>
      </c>
      <c r="H20" s="61">
        <v>5</v>
      </c>
      <c r="I20" s="66">
        <v>0</v>
      </c>
      <c r="J20" s="66">
        <f>+H20*I20</f>
        <v>0</v>
      </c>
    </row>
    <row r="21" spans="1:258" s="4" customFormat="1" ht="209.4" customHeight="1" thickBot="1" x14ac:dyDescent="0.45">
      <c r="A21" s="50"/>
      <c r="B21" s="68"/>
      <c r="C21" s="70"/>
      <c r="D21" s="70"/>
      <c r="E21" s="42"/>
      <c r="F21" s="71"/>
      <c r="G21" s="72"/>
      <c r="H21" s="73"/>
      <c r="I21" s="74"/>
      <c r="J21" s="74"/>
    </row>
    <row r="22" spans="1:258" s="4" customFormat="1" ht="22.2" customHeight="1" thickBot="1" x14ac:dyDescent="0.45">
      <c r="A22" s="110" t="s">
        <v>36</v>
      </c>
      <c r="B22" s="111"/>
      <c r="C22" s="111"/>
      <c r="D22" s="111"/>
      <c r="E22" s="111"/>
      <c r="F22" s="111"/>
      <c r="G22" s="111"/>
      <c r="H22" s="112"/>
      <c r="I22" s="46">
        <f>SUM(J16:J20)</f>
        <v>0</v>
      </c>
      <c r="J22" s="47"/>
    </row>
    <row r="23" spans="1:258" s="4" customFormat="1" ht="34.200000000000003" customHeight="1" thickBot="1" x14ac:dyDescent="0.45">
      <c r="A23" s="107" t="s">
        <v>35</v>
      </c>
      <c r="B23" s="108"/>
      <c r="C23" s="108"/>
      <c r="D23" s="108"/>
      <c r="E23" s="108"/>
      <c r="F23" s="108"/>
      <c r="G23" s="108"/>
      <c r="H23" s="108"/>
      <c r="I23" s="108"/>
      <c r="J23" s="109"/>
    </row>
    <row r="24" spans="1:258" s="4" customFormat="1" ht="409.2" customHeight="1" thickBot="1" x14ac:dyDescent="0.45">
      <c r="A24" s="33">
        <v>6</v>
      </c>
      <c r="B24" s="34" t="s">
        <v>41</v>
      </c>
      <c r="C24" s="35"/>
      <c r="D24" s="36" t="s">
        <v>55</v>
      </c>
      <c r="E24" s="37"/>
      <c r="F24" s="38"/>
      <c r="G24" s="39" t="s">
        <v>25</v>
      </c>
      <c r="H24" s="43">
        <v>37</v>
      </c>
      <c r="I24" s="40">
        <v>0</v>
      </c>
      <c r="J24" s="41">
        <f t="shared" si="0"/>
        <v>0</v>
      </c>
    </row>
    <row r="25" spans="1:258" s="20" customFormat="1" ht="22.8" customHeight="1" thickBot="1" x14ac:dyDescent="0.45">
      <c r="A25" s="96" t="s">
        <v>44</v>
      </c>
      <c r="B25" s="44"/>
      <c r="C25" s="44"/>
      <c r="D25" s="44"/>
      <c r="E25" s="44"/>
      <c r="F25" s="44"/>
      <c r="G25" s="44"/>
      <c r="H25" s="45"/>
      <c r="I25" s="46">
        <f>SUM(J24:J24)</f>
        <v>0</v>
      </c>
      <c r="J25" s="47"/>
    </row>
    <row r="26" spans="1:258" s="20" customFormat="1" ht="29.4" customHeight="1" x14ac:dyDescent="0.4">
      <c r="A26" s="63" t="s">
        <v>48</v>
      </c>
      <c r="B26" s="64"/>
      <c r="C26" s="64"/>
      <c r="D26" s="64"/>
      <c r="E26" s="64"/>
      <c r="F26" s="64"/>
      <c r="G26" s="64"/>
      <c r="H26" s="64"/>
      <c r="I26" s="64"/>
      <c r="J26" s="65"/>
    </row>
    <row r="27" spans="1:258" s="20" customFormat="1" ht="164.4" customHeight="1" x14ac:dyDescent="0.4">
      <c r="A27" s="48">
        <v>1</v>
      </c>
      <c r="B27" s="51" t="s">
        <v>37</v>
      </c>
      <c r="C27" s="53"/>
      <c r="D27" s="55" t="s">
        <v>54</v>
      </c>
      <c r="E27" s="18"/>
      <c r="F27" s="57"/>
      <c r="G27" s="59" t="s">
        <v>25</v>
      </c>
      <c r="H27" s="61">
        <v>12</v>
      </c>
      <c r="I27" s="66">
        <v>0</v>
      </c>
      <c r="J27" s="66">
        <f t="shared" ref="J27" si="1">+H27*I27</f>
        <v>0</v>
      </c>
    </row>
    <row r="28" spans="1:258" ht="175.2" customHeight="1" x14ac:dyDescent="0.4">
      <c r="A28" s="49"/>
      <c r="B28" s="52"/>
      <c r="C28" s="54"/>
      <c r="D28" s="56"/>
      <c r="E28" s="42"/>
      <c r="F28" s="58"/>
      <c r="G28" s="60"/>
      <c r="H28" s="62"/>
      <c r="I28" s="67"/>
      <c r="J28" s="67"/>
      <c r="K28" s="14"/>
      <c r="L28" s="14"/>
      <c r="M28" s="14"/>
      <c r="N28" s="14"/>
    </row>
    <row r="29" spans="1:258" ht="70.05" customHeight="1" x14ac:dyDescent="0.4">
      <c r="A29" s="48">
        <v>2</v>
      </c>
      <c r="B29" s="51" t="s">
        <v>50</v>
      </c>
      <c r="C29" s="69" t="e" vm="3">
        <v>#VALUE!</v>
      </c>
      <c r="D29" s="69" t="s">
        <v>49</v>
      </c>
      <c r="E29" s="42"/>
      <c r="F29" s="57"/>
      <c r="G29" s="59" t="s">
        <v>25</v>
      </c>
      <c r="H29" s="61">
        <v>2</v>
      </c>
      <c r="I29" s="66">
        <v>0</v>
      </c>
      <c r="J29" s="66">
        <f>+H29*I29</f>
        <v>0</v>
      </c>
    </row>
    <row r="30" spans="1:258" s="8" customFormat="1" ht="136.19999999999999" customHeight="1" thickBot="1" x14ac:dyDescent="0.3">
      <c r="A30" s="50"/>
      <c r="B30" s="68"/>
      <c r="C30" s="70"/>
      <c r="D30" s="70"/>
      <c r="E30" s="42"/>
      <c r="F30" s="71"/>
      <c r="G30" s="72"/>
      <c r="H30" s="73"/>
      <c r="I30" s="74"/>
      <c r="J30" s="74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</row>
    <row r="31" spans="1:258" ht="21.6" thickBot="1" x14ac:dyDescent="0.45">
      <c r="A31" s="44" t="s">
        <v>52</v>
      </c>
      <c r="B31" s="44"/>
      <c r="C31" s="44"/>
      <c r="D31" s="44"/>
      <c r="E31" s="44"/>
      <c r="F31" s="44"/>
      <c r="G31" s="44"/>
      <c r="H31" s="45"/>
      <c r="I31" s="46">
        <f>SUM(J27:J30)</f>
        <v>0</v>
      </c>
      <c r="J31" s="47"/>
    </row>
    <row r="32" spans="1:258" s="8" customFormat="1" ht="16.8" thickBot="1" x14ac:dyDescent="0.3">
      <c r="A32" s="77" t="s">
        <v>53</v>
      </c>
      <c r="B32" s="77"/>
      <c r="C32" s="77"/>
      <c r="D32" s="77"/>
      <c r="E32" s="77"/>
      <c r="F32" s="77"/>
      <c r="G32" s="77"/>
      <c r="H32" s="78"/>
      <c r="I32" s="75">
        <f>+I22+I25+I31</f>
        <v>0</v>
      </c>
      <c r="J32" s="7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31.8" customHeight="1" x14ac:dyDescent="0.25">
      <c r="A33" s="106" t="s">
        <v>33</v>
      </c>
      <c r="B33" s="106"/>
      <c r="C33" s="106"/>
      <c r="D33" s="106"/>
      <c r="E33" s="106"/>
      <c r="F33" s="106"/>
      <c r="G33" s="106"/>
      <c r="H33" s="106"/>
      <c r="I33" s="106"/>
      <c r="J33" s="10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s="8" customFormat="1" ht="24.6" customHeight="1" x14ac:dyDescent="0.4">
      <c r="A34" s="27" t="s">
        <v>51</v>
      </c>
      <c r="B34" s="26"/>
      <c r="C34" s="1"/>
      <c r="D34" s="26"/>
      <c r="E34" s="26"/>
      <c r="F34" s="26"/>
      <c r="G34" s="26"/>
      <c r="H34" s="26"/>
      <c r="I34" s="26"/>
      <c r="J34" s="2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s="8" customFormat="1" ht="14.4" x14ac:dyDescent="0.25">
      <c r="A35" s="104" t="s">
        <v>31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s="8" customFormat="1" ht="18" x14ac:dyDescent="0.25">
      <c r="A36" s="22"/>
      <c r="B36" s="22"/>
      <c r="C36" s="23"/>
      <c r="D36" s="23"/>
      <c r="E36" s="23"/>
      <c r="F36" s="23"/>
      <c r="G36" s="23"/>
      <c r="H36" s="23"/>
      <c r="I36" s="23"/>
      <c r="J36" s="23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</row>
    <row r="37" spans="1:258" s="8" customFormat="1" ht="16.2" x14ac:dyDescent="0.3">
      <c r="A37" s="24" t="s">
        <v>27</v>
      </c>
      <c r="B37" s="11"/>
      <c r="C37" s="11"/>
      <c r="D37" s="11"/>
      <c r="E37" s="11"/>
      <c r="F37" s="11"/>
      <c r="G37" s="11"/>
      <c r="H37"/>
      <c r="I37"/>
      <c r="J3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</row>
    <row r="38" spans="1:258" x14ac:dyDescent="0.4">
      <c r="A38" s="24" t="s">
        <v>28</v>
      </c>
      <c r="B38" s="11"/>
      <c r="C38" s="11"/>
      <c r="D38" s="11"/>
      <c r="E38" s="11"/>
      <c r="F38" s="11"/>
      <c r="G38" s="11"/>
      <c r="H38"/>
      <c r="I38"/>
      <c r="J38"/>
    </row>
    <row r="39" spans="1:258" x14ac:dyDescent="0.4">
      <c r="A39" s="105" t="s">
        <v>42</v>
      </c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258" x14ac:dyDescent="0.4">
      <c r="A40" s="105" t="s">
        <v>43</v>
      </c>
      <c r="B40" s="105"/>
      <c r="C40" s="105"/>
      <c r="D40" s="105"/>
      <c r="E40" s="105"/>
      <c r="F40" s="105"/>
      <c r="G40" s="14"/>
      <c r="H40" s="14"/>
      <c r="I40" s="14"/>
      <c r="J40" s="14"/>
    </row>
    <row r="41" spans="1:258" x14ac:dyDescent="0.4">
      <c r="A41" s="14" t="s">
        <v>13</v>
      </c>
      <c r="B41" s="14"/>
      <c r="C41" s="14"/>
      <c r="D41" s="14"/>
      <c r="E41" s="14"/>
      <c r="F41" s="14"/>
      <c r="G41" s="14"/>
      <c r="H41" s="14"/>
      <c r="I41" s="14"/>
      <c r="J41" s="14"/>
    </row>
    <row r="42" spans="1:258" x14ac:dyDescent="0.4">
      <c r="A42" s="14" t="s">
        <v>14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258" x14ac:dyDescent="0.4">
      <c r="A43" s="14" t="s">
        <v>15</v>
      </c>
      <c r="B43" s="14"/>
      <c r="C43" s="14"/>
      <c r="D43" s="14"/>
      <c r="E43" s="14"/>
      <c r="F43" s="14"/>
      <c r="G43" s="25"/>
      <c r="H43" s="25"/>
      <c r="I43" s="25"/>
      <c r="J43" s="25"/>
    </row>
    <row r="44" spans="1:258" x14ac:dyDescent="0.4">
      <c r="A44" s="25" t="s">
        <v>26</v>
      </c>
      <c r="B44" s="25"/>
      <c r="C44" s="25"/>
      <c r="D44" s="25"/>
      <c r="E44" s="25"/>
      <c r="F44" s="25"/>
      <c r="G44" s="14"/>
      <c r="H44" s="14"/>
      <c r="I44" s="14"/>
      <c r="J44" s="14"/>
    </row>
    <row r="45" spans="1:258" x14ac:dyDescent="0.4">
      <c r="A45" s="14" t="s">
        <v>16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258" x14ac:dyDescent="0.4">
      <c r="A46" s="15" t="s">
        <v>17</v>
      </c>
      <c r="B46" s="14"/>
      <c r="C46" s="14"/>
      <c r="D46" s="14"/>
      <c r="E46" s="14"/>
      <c r="F46" s="14"/>
    </row>
    <row r="47" spans="1:258" x14ac:dyDescent="0.4">
      <c r="G47" s="10"/>
      <c r="H47" s="10"/>
      <c r="I47" s="9"/>
      <c r="J47" s="9"/>
    </row>
    <row r="48" spans="1:258" x14ac:dyDescent="0.4">
      <c r="A48" s="6"/>
      <c r="B48" s="13" t="s">
        <v>18</v>
      </c>
      <c r="C48" s="13"/>
      <c r="D48" s="13"/>
      <c r="E48" s="13"/>
      <c r="F48" s="12"/>
      <c r="G48" s="10"/>
      <c r="H48" s="10"/>
      <c r="I48" s="9"/>
      <c r="J48" s="9"/>
    </row>
    <row r="49" spans="1:10" x14ac:dyDescent="0.4">
      <c r="A49" s="11"/>
      <c r="B49" s="98" t="s">
        <v>19</v>
      </c>
      <c r="C49" s="98"/>
      <c r="D49" s="98"/>
      <c r="E49" s="98"/>
      <c r="F49" s="98"/>
      <c r="G49" s="10"/>
      <c r="H49" s="10"/>
      <c r="I49" s="9"/>
      <c r="J49" s="9"/>
    </row>
    <row r="50" spans="1:10" x14ac:dyDescent="0.4">
      <c r="A50" s="6"/>
      <c r="B50" s="12"/>
      <c r="C50" s="12"/>
      <c r="D50" s="12"/>
      <c r="E50" s="12"/>
      <c r="F50" s="12"/>
      <c r="G50" s="10"/>
      <c r="H50" s="10"/>
      <c r="I50" s="9"/>
      <c r="J50" s="9"/>
    </row>
    <row r="51" spans="1:10" x14ac:dyDescent="0.4">
      <c r="A51" s="6"/>
      <c r="B51" s="12"/>
      <c r="C51" s="12"/>
      <c r="D51" s="12"/>
      <c r="E51" s="12"/>
      <c r="F51" s="12"/>
      <c r="G51" s="10"/>
      <c r="H51" s="10"/>
      <c r="I51" s="9"/>
      <c r="J51" s="9"/>
    </row>
    <row r="52" spans="1:10" x14ac:dyDescent="0.4">
      <c r="A52" s="6"/>
      <c r="B52" s="10"/>
      <c r="C52" s="10"/>
      <c r="D52" s="10"/>
      <c r="E52" s="10"/>
      <c r="F52" s="10"/>
      <c r="G52" s="10"/>
      <c r="H52" s="10"/>
      <c r="I52" s="9"/>
      <c r="J52" s="9"/>
    </row>
    <row r="53" spans="1:10" x14ac:dyDescent="0.4">
      <c r="A53" s="6"/>
      <c r="B53" s="10"/>
      <c r="C53" s="10"/>
      <c r="D53" s="10"/>
      <c r="E53" s="10"/>
      <c r="F53" s="10"/>
      <c r="G53" s="10"/>
      <c r="H53" s="10"/>
      <c r="I53" s="9"/>
      <c r="J53" s="9"/>
    </row>
    <row r="54" spans="1:10" x14ac:dyDescent="0.4">
      <c r="A54" s="6"/>
      <c r="B54" s="10"/>
      <c r="C54" s="10"/>
      <c r="D54" s="10"/>
      <c r="E54" s="10"/>
      <c r="F54" s="10"/>
      <c r="I54" s="1"/>
      <c r="J54" s="1"/>
    </row>
    <row r="55" spans="1:10" x14ac:dyDescent="0.4">
      <c r="A55" s="1"/>
      <c r="I55" s="1"/>
      <c r="J55" s="1"/>
    </row>
    <row r="56" spans="1:10" x14ac:dyDescent="0.4">
      <c r="A56" s="1"/>
      <c r="I56" s="1"/>
      <c r="J56" s="1"/>
    </row>
    <row r="57" spans="1:10" x14ac:dyDescent="0.4">
      <c r="A57" s="1"/>
      <c r="I57" s="1"/>
      <c r="J57" s="1"/>
    </row>
    <row r="58" spans="1:10" x14ac:dyDescent="0.4">
      <c r="A58" s="1"/>
      <c r="I58" s="1"/>
      <c r="J58" s="1"/>
    </row>
    <row r="59" spans="1:10" x14ac:dyDescent="0.4">
      <c r="A59" s="1"/>
      <c r="I59" s="1"/>
      <c r="J59" s="1"/>
    </row>
    <row r="60" spans="1:10" x14ac:dyDescent="0.4">
      <c r="A60" s="1"/>
      <c r="I60" s="1"/>
      <c r="J60" s="1"/>
    </row>
    <row r="61" spans="1:10" x14ac:dyDescent="0.4">
      <c r="A61" s="1"/>
      <c r="I61" s="1"/>
      <c r="J61" s="1"/>
    </row>
    <row r="62" spans="1:10" x14ac:dyDescent="0.4">
      <c r="A62" s="1"/>
      <c r="I62" s="1"/>
      <c r="J62" s="1"/>
    </row>
    <row r="63" spans="1:10" x14ac:dyDescent="0.4">
      <c r="A63" s="1"/>
      <c r="I63" s="1"/>
      <c r="J63" s="1"/>
    </row>
    <row r="64" spans="1:1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  <c r="I82" s="1"/>
      <c r="J82" s="1"/>
    </row>
    <row r="83" spans="1:10" x14ac:dyDescent="0.4">
      <c r="A83" s="1"/>
      <c r="I83" s="1"/>
      <c r="J83" s="1"/>
    </row>
    <row r="84" spans="1:10" x14ac:dyDescent="0.4">
      <c r="A84" s="1"/>
      <c r="I84" s="1"/>
      <c r="J84" s="1"/>
    </row>
    <row r="85" spans="1:10" x14ac:dyDescent="0.4">
      <c r="A85" s="1"/>
      <c r="I85" s="1"/>
      <c r="J85" s="1"/>
    </row>
    <row r="86" spans="1:10" x14ac:dyDescent="0.4">
      <c r="A86" s="1"/>
      <c r="I86" s="1"/>
      <c r="J86" s="1"/>
    </row>
    <row r="87" spans="1:10" x14ac:dyDescent="0.4">
      <c r="A87" s="1"/>
      <c r="I87" s="1"/>
      <c r="J87" s="1"/>
    </row>
    <row r="88" spans="1:10" x14ac:dyDescent="0.4">
      <c r="A88" s="1"/>
      <c r="I88" s="1"/>
      <c r="J88" s="1"/>
    </row>
    <row r="89" spans="1:10" x14ac:dyDescent="0.4">
      <c r="A89" s="1"/>
    </row>
  </sheetData>
  <mergeCells count="78">
    <mergeCell ref="J18:J19"/>
    <mergeCell ref="H20:H21"/>
    <mergeCell ref="I20:I21"/>
    <mergeCell ref="J20:J21"/>
    <mergeCell ref="B20:B21"/>
    <mergeCell ref="C20:C21"/>
    <mergeCell ref="D20:D21"/>
    <mergeCell ref="F20:F21"/>
    <mergeCell ref="G20:G21"/>
    <mergeCell ref="C16:C17"/>
    <mergeCell ref="B18:B19"/>
    <mergeCell ref="C18:C19"/>
    <mergeCell ref="D18:D19"/>
    <mergeCell ref="F18:F19"/>
    <mergeCell ref="D16:D17"/>
    <mergeCell ref="G16:G17"/>
    <mergeCell ref="H16:H17"/>
    <mergeCell ref="I16:I17"/>
    <mergeCell ref="J16:J17"/>
    <mergeCell ref="F16:F17"/>
    <mergeCell ref="B49:F49"/>
    <mergeCell ref="A5:J5"/>
    <mergeCell ref="G11:G13"/>
    <mergeCell ref="I11:I14"/>
    <mergeCell ref="J11:J14"/>
    <mergeCell ref="A35:J35"/>
    <mergeCell ref="A39:J39"/>
    <mergeCell ref="A33:J33"/>
    <mergeCell ref="A40:F40"/>
    <mergeCell ref="A15:J15"/>
    <mergeCell ref="A23:J23"/>
    <mergeCell ref="I22:J22"/>
    <mergeCell ref="A22:H22"/>
    <mergeCell ref="B16:B17"/>
    <mergeCell ref="A16:A17"/>
    <mergeCell ref="I32:J32"/>
    <mergeCell ref="A32:H32"/>
    <mergeCell ref="A1:J1"/>
    <mergeCell ref="A11:A14"/>
    <mergeCell ref="I25:J25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18:A19"/>
    <mergeCell ref="A26:J26"/>
    <mergeCell ref="I27:I28"/>
    <mergeCell ref="J27:J28"/>
    <mergeCell ref="B29:B30"/>
    <mergeCell ref="C29:C30"/>
    <mergeCell ref="D29:D30"/>
    <mergeCell ref="F29:F30"/>
    <mergeCell ref="G29:G30"/>
    <mergeCell ref="H29:H30"/>
    <mergeCell ref="I29:I30"/>
    <mergeCell ref="J29:J30"/>
    <mergeCell ref="A25:H25"/>
    <mergeCell ref="G18:G19"/>
    <mergeCell ref="H18:H19"/>
    <mergeCell ref="I18:I19"/>
    <mergeCell ref="A31:H31"/>
    <mergeCell ref="I31:J31"/>
    <mergeCell ref="A27:A28"/>
    <mergeCell ref="A29:A30"/>
    <mergeCell ref="A20:A21"/>
    <mergeCell ref="B27:B28"/>
    <mergeCell ref="C27:C28"/>
    <mergeCell ref="D27:D28"/>
    <mergeCell ref="F27:F28"/>
    <mergeCell ref="G27:G28"/>
    <mergeCell ref="H27:H28"/>
  </mergeCells>
  <phoneticPr fontId="15" type="noConversion"/>
  <pageMargins left="0.11811023622047245" right="0.11811023622047245" top="0" bottom="0" header="0.31496062992125984" footer="0.31496062992125984"/>
  <pageSetup paperSize="9" scale="40" orientation="landscape" r:id="rId1"/>
  <rowBreaks count="1" manualBreakCount="1">
    <brk id="2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1" t="s">
        <v>29</v>
      </c>
      <c r="V1" s="21"/>
      <c r="W1" s="21"/>
      <c r="X1" s="21"/>
      <c r="Y1" s="21"/>
      <c r="Z1" s="21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2025-10-14T13:05:58Z</dcterms:modified>
  <cp:category/>
  <cp:contentStatus/>
</cp:coreProperties>
</file>