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523" documentId="8_{19481419-884A-4A08-A882-A321ADD7A944}" xr6:coauthVersionLast="47" xr6:coauthVersionMax="47" xr10:uidLastSave="{992FD833-A285-4C32-8611-25B40DC1F279}"/>
  <bookViews>
    <workbookView xWindow="-108" yWindow="-108" windowWidth="23256" windowHeight="13896" xr2:uid="{00000000-000D-0000-FFFF-FFFF00000000}"/>
  </bookViews>
  <sheets>
    <sheet name="Додаток_1" sheetId="6" r:id="rId1"/>
    <sheet name="Додаток 2" sheetId="8" r:id="rId2"/>
    <sheet name="Пропозиція_роботи_послуги" sheetId="7" state="hidden" r:id="rId3"/>
  </sheets>
  <definedNames>
    <definedName name="_xlnm.Print_Area" localSheetId="0">Додаток_1!$A$1:$H$54</definedName>
    <definedName name="_xlnm.Print_Area" localSheetId="2">Пропозиція_роботи_послуги!$A$1:$H$40</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8" l="1"/>
  <c r="H22" i="8"/>
  <c r="G22" i="8"/>
  <c r="F22" i="8"/>
  <c r="E22" i="8"/>
  <c r="D22" i="8"/>
  <c r="C22" i="8"/>
  <c r="G23" i="6" l="1"/>
  <c r="G24" i="6"/>
  <c r="G25" i="6"/>
  <c r="G26" i="6"/>
  <c r="G27" i="6"/>
  <c r="G28" i="6"/>
  <c r="G29" i="6"/>
  <c r="G30" i="6"/>
  <c r="G31" i="6"/>
  <c r="G17" i="6" l="1"/>
  <c r="G18" i="6"/>
  <c r="G19" i="6"/>
  <c r="G22" i="6" l="1"/>
  <c r="G32" i="6" s="1"/>
  <c r="G16" i="6"/>
  <c r="G20" i="6" s="1"/>
  <c r="F33" i="6" l="1"/>
  <c r="F16" i="7"/>
  <c r="F23" i="7"/>
  <c r="F22" i="7"/>
  <c r="F21" i="7"/>
  <c r="F20" i="7"/>
  <c r="F19" i="7"/>
  <c r="F18" i="7"/>
  <c r="F17" i="7"/>
  <c r="F15" i="7"/>
  <c r="F14" i="7"/>
  <c r="E24" i="7" l="1"/>
</calcChain>
</file>

<file path=xl/sharedStrings.xml><?xml version="1.0" encoding="utf-8"?>
<sst xmlns="http://schemas.openxmlformats.org/spreadsheetml/2006/main" count="134" uniqueCount="101">
  <si>
    <t>Додаток №__ до Запиту</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</si>
  <si>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</si>
  <si>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</si>
  <si>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</si>
  <si>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</si>
  <si>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</si>
  <si>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</si>
  <si>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</si>
  <si>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</si>
  <si>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</si>
  <si>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</si>
  <si>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</si>
  <si>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</si>
  <si>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</si>
  <si>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</si>
  <si>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t>Запит</t>
  </si>
  <si>
    <t>Пропозиція</t>
  </si>
  <si>
    <t>Всього вартість пропозиції, грн*</t>
  </si>
  <si>
    <r>
      <t xml:space="preserve"> ** Закупівля відбувається одним лотом //Закупівля здійснюється окремими позиціями/лотами. </t>
    </r>
    <r>
      <rPr>
        <b/>
        <i/>
        <sz val="11"/>
        <color rgb="FFFF0000"/>
        <rFont val="Times New Roman"/>
        <family val="1"/>
        <charset val="204"/>
      </rPr>
      <t>[зазначається в залежності від вимог, зазначених у Заявці на закупівлю]</t>
    </r>
  </si>
  <si>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</si>
  <si>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</si>
  <si>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</si>
  <si>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</si>
  <si>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</si>
  <si>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Учасники повинні надсилати цінові пропозиції з підписом і печаткою</t>
    </r>
    <r>
      <rPr>
        <b/>
        <i/>
        <sz val="11"/>
        <color theme="1"/>
        <rFont val="Times New Roman"/>
        <family val="1"/>
        <charset val="204"/>
      </rPr>
      <t xml:space="preserve"> (за наявності)</t>
    </r>
  </si>
  <si>
    <t xml:space="preserve">              Керівник організації/ФОП:____________________________ ( ____________________) </t>
  </si>
  <si>
    <t xml:space="preserve">                                  МП                                  підпис                               ПІБ </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</si>
  <si>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t>
    </r>
    <r>
      <rPr>
        <sz val="11"/>
        <color rgb="FFFF0000"/>
        <rFont val="Times New Roman"/>
        <family val="1"/>
        <charset val="204"/>
      </rPr>
      <t xml:space="preserve">[найменування необхідних  робіт або послуг].  </t>
    </r>
  </si>
  <si>
    <t>Вважається, що Підрядник повністю розуміє обсяг робіт/послуг.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робіт/послуг, він повинен врахувати ці витрати в наданих в таблиці одиничних розцінках.</t>
  </si>
  <si>
    <r>
      <t>Термін</t>
    </r>
    <r>
      <rPr>
        <b/>
        <i/>
        <sz val="12"/>
        <color rgb="FFFF0000"/>
        <rFont val="Times New Roman"/>
        <family val="1"/>
        <charset val="204"/>
      </rPr>
      <t xml:space="preserve"> </t>
    </r>
    <r>
      <rPr>
        <b/>
        <sz val="12"/>
        <rFont val="Times New Roman"/>
        <family val="1"/>
        <charset val="204"/>
      </rPr>
      <t>надання послуг / виконання робіт</t>
    </r>
    <r>
      <rPr>
        <b/>
        <sz val="12"/>
        <color theme="1"/>
        <rFont val="Times New Roman"/>
        <family val="1"/>
        <charset val="204"/>
      </rPr>
      <t>, календарних днів</t>
    </r>
  </si>
  <si>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</si>
  <si>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r>
      <t>Ми погоджуємося та ознайомлені з умовами типового Договору  ТЧХУ (Додаток №</t>
    </r>
    <r>
      <rPr>
        <sz val="11"/>
        <color rgb="FFFF0000"/>
        <rFont val="Times New Roman"/>
        <family val="1"/>
        <charset val="204"/>
      </rPr>
      <t>_</t>
    </r>
    <r>
      <rPr>
        <sz val="11"/>
        <color theme="1"/>
        <rFont val="Times New Roman"/>
        <family val="1"/>
        <charset val="204"/>
      </rPr>
      <t xml:space="preserve"> до Запиту).</t>
    </r>
  </si>
  <si>
    <r>
      <t xml:space="preserve">Ми погоджуємось, що всі витрати, пов’язані </t>
    </r>
    <r>
      <rPr>
        <sz val="11"/>
        <color rgb="FFFF0000"/>
        <rFont val="Times New Roman"/>
        <family val="1"/>
        <charset val="204"/>
      </rPr>
      <t>з наданням послуг/виконанням робіт</t>
    </r>
    <r>
      <rPr>
        <sz val="11"/>
        <color theme="1"/>
        <rFont val="Times New Roman"/>
        <family val="1"/>
        <charset val="204"/>
      </rPr>
      <t>, здійснюються за рахунок Постачальника та їх вартість включена в цінову пропозицію.</t>
    </r>
  </si>
  <si>
    <t>Учасники повинні надсилати цінові пропозиції з підписом і печаткою.</t>
  </si>
  <si>
    <t>Вартість пропозиції ЛОТ №1, грн*</t>
  </si>
  <si>
    <t>Од.виміру</t>
  </si>
  <si>
    <t>шт.</t>
  </si>
  <si>
    <t>Вартість пропозиції ЛОТ №2, грн*</t>
  </si>
  <si>
    <t>*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</si>
  <si>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Закупівля здійснюється окремими лотами. </t>
  </si>
  <si>
    <r>
      <t xml:space="preserve">Примітки:
</t>
    </r>
    <r>
      <rPr>
        <i/>
        <sz val="11"/>
        <color theme="1"/>
        <rFont val="Times New Roman"/>
        <family val="1"/>
        <charset val="204"/>
      </rPr>
      <t>Вартість одиниці товару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</si>
  <si>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t>Надаючи свою пропозицію, ми  підтверджуємо ознайомлення з кваліфікаційними та технічними вимогами закупівлі, викладеними в Оголошенні та Додатках до нього, та беззастережно їх приймаємо, гарантуючи неухильне дотримання у разі перемоги.</t>
  </si>
  <si>
    <t>Додаток №1 до Запиту</t>
  </si>
  <si>
    <r>
      <rPr>
        <b/>
        <i/>
        <sz val="14"/>
        <color theme="1"/>
        <rFont val="Times New Roman"/>
        <family val="1"/>
        <charset val="204"/>
      </rPr>
      <t xml:space="preserve">                       (Назва Учасника)</t>
    </r>
    <r>
      <rPr>
        <i/>
        <sz val="14"/>
        <color theme="1"/>
        <rFont val="Times New Roman"/>
        <family val="1"/>
        <charset val="204"/>
      </rPr>
      <t>,</t>
    </r>
    <r>
      <rPr>
        <sz val="14"/>
        <color theme="1"/>
        <rFont val="Times New Roman"/>
        <family val="1"/>
        <charset val="204"/>
      </rPr>
      <t xml:space="preserve"> надає свою цінову пропозицію щодо участі у місцевій закупівлі складського обладнання.</t>
    </r>
    <r>
      <rPr>
        <sz val="14"/>
        <color rgb="FFFF0000"/>
        <rFont val="Times New Roman"/>
        <family val="1"/>
        <charset val="204"/>
      </rPr>
      <t xml:space="preserve"> </t>
    </r>
  </si>
  <si>
    <r>
      <t xml:space="preserve">Пропозиція
</t>
    </r>
    <r>
      <rPr>
        <i/>
        <sz val="11"/>
        <color rgb="FF000000"/>
        <rFont val="Times New Roman"/>
        <family val="1"/>
        <charset val="204"/>
      </rPr>
      <t xml:space="preserve"> (вказати </t>
    </r>
    <r>
      <rPr>
        <b/>
        <i/>
        <sz val="11"/>
        <color rgb="FF000000"/>
        <rFont val="Times New Roman"/>
        <family val="1"/>
        <charset val="204"/>
      </rPr>
      <t>модель (торгову марку)</t>
    </r>
    <r>
      <rPr>
        <i/>
        <sz val="11"/>
        <color rgb="FF000000"/>
        <rFont val="Times New Roman"/>
        <family val="1"/>
        <charset val="204"/>
      </rPr>
      <t xml:space="preserve">, виробника, параметри та характеристики продукції, </t>
    </r>
    <r>
      <rPr>
        <b/>
        <i/>
        <sz val="11"/>
        <color rgb="FF000000"/>
        <rFont val="Times New Roman"/>
        <family val="1"/>
        <charset val="204"/>
      </rPr>
      <t>фото або візуалізація товару</t>
    </r>
    <r>
      <rPr>
        <i/>
        <sz val="11"/>
        <color rgb="FF000000"/>
        <rFont val="Times New Roman"/>
        <family val="1"/>
        <charset val="204"/>
      </rPr>
      <t>)</t>
    </r>
  </si>
  <si>
    <t>ЛОТ №1 Складська техніка та обладнання для складу</t>
  </si>
  <si>
    <t>компл.</t>
  </si>
  <si>
    <t>ЛОТ №2 Пакувальне обладнання та інструменти для складу</t>
  </si>
  <si>
    <r>
      <rPr>
        <b/>
        <sz val="14"/>
        <color theme="1"/>
        <rFont val="Times New Roman"/>
        <family val="1"/>
        <charset val="204"/>
      </rPr>
      <t xml:space="preserve">Кутник для пп стрічки захисний пластиковий 45 мм, уп. 2000 шт </t>
    </r>
    <r>
      <rPr>
        <sz val="12"/>
        <color theme="1"/>
        <rFont val="Times New Roman"/>
        <family val="1"/>
        <charset val="204"/>
      </rPr>
      <t xml:space="preserve">
Куточок захисний пластиковий. Упаковка 2000 шт.
Куточок захисний пластиковий служить для захисту виробів, що обв'язуються, від вмивання натягуваною стрічкою, а також для захисту самої стрічки від пошкоджень вантажем, що мають гострі або зазубрені краї.</t>
    </r>
  </si>
  <si>
    <t>упак.</t>
  </si>
  <si>
    <t>бухта</t>
  </si>
  <si>
    <r>
      <rPr>
        <b/>
        <sz val="14"/>
        <color theme="1"/>
        <rFont val="Times New Roman"/>
        <family val="1"/>
        <charset val="204"/>
      </rPr>
      <t>Розмотувач для скотчу T412, 48 мм — диспенсер для пакувальної стрічки</t>
    </r>
    <r>
      <rPr>
        <sz val="12"/>
        <color theme="1"/>
        <rFont val="Times New Roman"/>
        <family val="1"/>
        <charset val="204"/>
      </rPr>
      <t xml:space="preserve">
Призначення: для ручного заклеювання тари 
Тип прибора - Диспенсер
Ширина котушки 48 мм
Діаметр втулки 48 мм
Посилена конструкція, Металевий обрізувач, Гумовий валик
Тип диспенсера - одношпульов.</t>
    </r>
  </si>
  <si>
    <r>
      <rPr>
        <b/>
        <sz val="14"/>
        <color theme="1"/>
        <rFont val="Times New Roman"/>
        <family val="1"/>
        <charset val="204"/>
      </rPr>
      <t>Скоба для пакувальної стрічки ПП 16 мм, 2500 шт</t>
    </r>
    <r>
      <rPr>
        <sz val="12"/>
        <color theme="1"/>
        <rFont val="Times New Roman"/>
        <family val="1"/>
        <charset val="204"/>
      </rPr>
      <t xml:space="preserve">
Металева скоба для пакувальної стрічки
Ширина стрічки: 15-16 мм
Товщина стрічки: до 1 мм
Матеріал: Сталь
Кількість в упаковці: 2500 шт
Для закріплення пакувальних стрічок ПП
Скоба підходить для використання з пакувальними стрічками ПП шириною від 15 до 16 мм.</t>
    </r>
  </si>
  <si>
    <t>кор.</t>
  </si>
  <si>
    <r>
      <t xml:space="preserve">Місце поставки товарів: </t>
    </r>
    <r>
      <rPr>
        <i/>
        <sz val="12"/>
        <color theme="1"/>
        <rFont val="Times New Roman"/>
        <family val="1"/>
        <charset val="204"/>
      </rPr>
      <t>згідно розподілу вказаному в Додатку №2 (точна адреса буде надана переможцю закупівлі під час укладання договору).</t>
    </r>
  </si>
  <si>
    <t>Ми погоджуємося та ознайомлені з умовами типового Договору  ТЧХУ (Додаток №3 до Запиту).</t>
  </si>
  <si>
    <t>Всього:                                                                                                                                                                                                                                                                                                                                                                                                                                                                                                                                Total:</t>
  </si>
  <si>
    <t>Розподіл продукції *</t>
  </si>
  <si>
    <t xml:space="preserve">Додаток №2 до Запиту                                                                                                                                                                                                                                                                                                                                                                                                                                                                                       </t>
  </si>
  <si>
    <t>Візок ручний, двоколісний</t>
  </si>
  <si>
    <t xml:space="preserve">Візок з трьома полками 1250х800х970
</t>
  </si>
  <si>
    <t xml:space="preserve">Захоплення навантажувач для піддону
</t>
  </si>
  <si>
    <t xml:space="preserve">Подовжувач вил закритого типу 2000х100х50
</t>
  </si>
  <si>
    <t>№ п/н</t>
  </si>
  <si>
    <t>м. Київ</t>
  </si>
  <si>
    <t>с. Мартусівка</t>
  </si>
  <si>
    <t xml:space="preserve">м. Кропивницький
</t>
  </si>
  <si>
    <t>м. Вінниця</t>
  </si>
  <si>
    <t>м. Ходорів</t>
  </si>
  <si>
    <t>м. Чоп</t>
  </si>
  <si>
    <t>Загальна кількість</t>
  </si>
  <si>
    <t xml:space="preserve">Назва ТМЦ                            
</t>
  </si>
  <si>
    <t>Пакувальний стіл (пакувальна станція)</t>
  </si>
  <si>
    <t>Комплект для обв'язки вантажів ПП стрічкою 16 мм (до 1000 кг) із зажимною скобою та кліщами.</t>
  </si>
  <si>
    <t xml:space="preserve">Кутник для пп стрічки захисний пластиковий 45 мм, уп. 2000 шт </t>
  </si>
  <si>
    <t xml:space="preserve">Візок-розмотувач стрічки пакувальної ПП та ПЕТ </t>
  </si>
  <si>
    <t>Пакувальна стрічка поліпропіленова (ПП) 16 мм x 0,8 мм, 1500 м, сіра</t>
  </si>
  <si>
    <t xml:space="preserve">Розподіл продукції по містам                                                                                                                                                                                                                                                                                                                                                                                                                                                                                         </t>
  </si>
  <si>
    <t>Розмотувач для скотчу T412, 48 мм — диспенсер для пакувальної стрічки</t>
  </si>
  <si>
    <t>Диспенсер для стретч-плівки W111</t>
  </si>
  <si>
    <t>Скоба для пакувальної стрічки ПП 16 мм, 2500 шт</t>
  </si>
  <si>
    <t>Ящик-контейнер ST6430-1020 синій</t>
  </si>
  <si>
    <t>Ящик Полімерцентр N6442 600х400х435 мм, пластиковий, суцільний з кришкою, маренго (N6442-ALC (59))</t>
  </si>
  <si>
    <t xml:space="preserve">*Точна адреса буде надана переможцю закупівлі під час підписання договору. </t>
  </si>
  <si>
    <r>
      <rPr>
        <b/>
        <sz val="14"/>
        <color theme="1"/>
        <rFont val="Times New Roman"/>
        <family val="1"/>
        <charset val="204"/>
      </rPr>
      <t>Ящик-контейнер ST6430-1020 синій</t>
    </r>
    <r>
      <rPr>
        <sz val="12"/>
        <color theme="1"/>
        <rFont val="Times New Roman"/>
        <family val="1"/>
        <charset val="204"/>
      </rPr>
      <t xml:space="preserve">
Розмір 600х400 мм
Висота ящику 300 мм
Стінки пластикової тари - цілісні
Дно пластикової тари - цілісне
Особливості ящику - штабельований
Матеріал - HDPE, Колір - синій
Вага 2,7 кг, об'єм 55 л
Навантаження на ящик 20 кг</t>
    </r>
  </si>
  <si>
    <r>
      <rPr>
        <b/>
        <sz val="14"/>
        <color theme="1"/>
        <rFont val="Times New Roman"/>
        <family val="1"/>
        <charset val="204"/>
      </rPr>
      <t>Пакувальна стрічка поліпропіленова (ПП) 16 мм x 0,8 мм, 1500 м, сіра</t>
    </r>
    <r>
      <rPr>
        <sz val="12"/>
        <color theme="1"/>
        <rFont val="Times New Roman"/>
        <family val="1"/>
        <charset val="204"/>
      </rPr>
      <t xml:space="preserve">
Пакувальна стрічка поліпропіленова 
Основні характеристики:
Довжина: 1500 м.
Ширина: 16 мм.
Товщина: 0,8 мм.
Натяг обв'язки 250 кг 
Матеріал: Поліпропілен.
Колір: Сірий.</t>
    </r>
  </si>
  <si>
    <t>Термін поставки з моменту укладення договору, календарних днів (Лот 1) ________________________(Прописати)</t>
  </si>
  <si>
    <t>Термін поставки з моменту укладення договору, календарних днів (Лот 2) ________________________(Прописати)</t>
  </si>
  <si>
    <t>Умови оплати (Лот 1), % _______________(Прописати)</t>
  </si>
  <si>
    <t>Умови оплати (Лот 2), % _______________(Прописати)</t>
  </si>
  <si>
    <t>Ми погоджуємось, що всі витрати, пов’язані з доставкою товару, завантажувально-розвантажувальними роботами та пакуванням здійснюються за рахунок Постачальника, згідно розподілу Додатка 2 (точна адреса буде надана переможцю закупівлі під час підписання договору).</t>
  </si>
  <si>
    <t>Вартість доставки, розвантаження та завантаження товару та пакування має бути врахована у вартість товару.
Товари, що поставляються, повинні відповідати вимогам, що до них пред'являються. Допускаються більші технічні та функціональні можливості, але не менші.
Учаснику необхідно вказати торгову марку (модель) товару, виробника  та детально зазначати технічні характеристики продукції  у відповідності до параметрів та вимог технічного опису даної таблиці.</t>
  </si>
  <si>
    <r>
      <rPr>
        <b/>
        <sz val="14"/>
        <rFont val="Times New Roman"/>
        <family val="1"/>
        <charset val="204"/>
      </rPr>
      <t>Візок ручний, двоколісний</t>
    </r>
    <r>
      <rPr>
        <sz val="12"/>
        <rFont val="Times New Roman"/>
        <family val="1"/>
        <charset val="204"/>
      </rPr>
      <t xml:space="preserve">
Ручний двоколісний візок модель SK-29260. 
Вантажопідйомність 200 кг. 
Довжина платформи 310 мм. 
Ширина платформи 420 мм. 
Габаритна висота 1250 мм. 
Габаритна ширина-600 мм. 
Габаритна довжина-550 мм. 
Розмір коліс (діаметр)- 260-300мм
Колір синій. 
Матеріал візка- метал
Матеріал колеса - метал/пінополіуретан. 
Вага 16 кг. 
Гарантійний строк 12 міс.</t>
    </r>
  </si>
  <si>
    <r>
      <rPr>
        <b/>
        <sz val="14"/>
        <rFont val="Times New Roman"/>
        <family val="1"/>
        <charset val="204"/>
      </rPr>
      <t>Візок з трьома полками 1250х800х970</t>
    </r>
    <r>
      <rPr>
        <sz val="12"/>
        <rFont val="Times New Roman"/>
        <family val="1"/>
        <charset val="204"/>
      </rPr>
      <t xml:space="preserve">
Розмір 1250х800х970 мм, 
розмір, платформи 1250х800 мм
Вантажопідйомність  400 кг
Матеріал несущого каркаса та поличок - сталь
Покриття / колір каркаса - полімерна емаль (порошкове), колір синій
Товщина металокаркасу (труба профільна) 30x20 мм, товщина настилу 1,2 мм, кількість полиць 3.
Матеріал коліс - чорна гума; підшипник - роликовий; диск - оцинкована сталь.
Кількість коліс 4  (2-поворотні, 2 неповоротні)
Розмір коліс (діаметр) 160 мм, Кількість ручок 2 (по короткій стороні)
Гарантія на металокаркас - 12 міс.
Комплектація: Каркас (полиця 3 шт, ручка- 2 шт), колесо поворотне -2 шт, колеса неповоротні -2 шт, комплект кріплень, поставляється в розібраному вигляді.
Гарантійний строк 12 міс.</t>
    </r>
  </si>
  <si>
    <r>
      <rPr>
        <b/>
        <sz val="14"/>
        <rFont val="Times New Roman"/>
        <family val="1"/>
        <charset val="204"/>
      </rPr>
      <t>Захоплення навантажувач для піддону</t>
    </r>
    <r>
      <rPr>
        <sz val="12"/>
        <rFont val="Times New Roman"/>
        <family val="1"/>
        <charset val="204"/>
      </rPr>
      <t xml:space="preserve">
Захоплення з пересувними вилами для вантажів на піддоні  призначене для надійного підхоплення піддону. 
Виконаний з конструкційної сталі, шви стикувальні зварені. Область застосування вилочних захватів - це такелажні роботи; підняття і переміщення палет з різними вантажами.
Габаритні розміри: 1115 х 1015 х 2106 мм.
Вага: 100-110 кг
Ширина вил регульована.
Максимальна висота завантаженого піддона: 1650 мм.                    Навантаження: до 1800 кг. 
Гарантійний строк 12 міс.</t>
    </r>
  </si>
  <si>
    <r>
      <rPr>
        <b/>
        <sz val="14"/>
        <rFont val="Times New Roman"/>
        <family val="1"/>
        <charset val="204"/>
      </rPr>
      <t>Подовжувач вил закритого типу 2000х100х50</t>
    </r>
    <r>
      <rPr>
        <sz val="12"/>
        <rFont val="Times New Roman"/>
        <family val="1"/>
        <charset val="204"/>
      </rPr>
      <t xml:space="preserve">
Навісне обладнання, яке дозволяє збільшити довжину вил навантажувача і розширити можливості транспортування та розвантаження різних вантажів. 
Технічні характеристики:
Повністю закриті. Вантажопідйомність: до 4 тонн.
Довжина: 2000 мм
Підходять для вил розміром: 100х40; 100х45; 100х50.
Застосування: навантажувач, річтрак, електричний штабелер.
Додаткова довжина до основних вил: 40 - 80%.
Власна вага: 71 кг.  
Товщина металу: 6 мм  
Подовжувачі вил для навантажувача складаються з двох основних частин:
- Подовжувач з кишенями для вил навантажувача
- Штифт-фіксатор для запобігання від зісковзування.                                  Гарантійний строк 12 міс.</t>
    </r>
  </si>
  <si>
    <r>
      <rPr>
        <b/>
        <sz val="14"/>
        <rFont val="Times New Roman"/>
        <family val="1"/>
        <charset val="204"/>
      </rPr>
      <t>Пакувальний стіл (пакувальна станція)</t>
    </r>
    <r>
      <rPr>
        <sz val="12"/>
        <rFont val="Times New Roman"/>
        <family val="1"/>
        <charset val="204"/>
      </rPr>
      <t xml:space="preserve">
Робота з рулонами стрейтч-плівки шириною до 530мм. 
Внутрішній діаметр шпулі 50 та 75мм. 
Оснащення тримачами для 1 рулону стрейтч-плівки та 1 тримач для бульбашкової плівки або пакувального паперу. 
Наявність колес (4шт) із стопором 
Колір: Синій 
Матеріал каркасу столу - метал
Розміри: (ВхШхГ): 1320х1150х950 (мм) (висота до столу 820 мм)
В комплект входять додаткові аксесуари:
1. Роликовий ніж для легкого відривання пухирчастої плівки
2. Утримувач для диспенсера скотчу
3. Відрізне полотно 
4. Додаткова поличка
5. Розмотувач Ультра-2. 
Гарантійний строк 12 міс.</t>
    </r>
  </si>
  <si>
    <r>
      <rPr>
        <b/>
        <sz val="14"/>
        <rFont val="Times New Roman"/>
        <family val="1"/>
        <charset val="204"/>
      </rPr>
      <t>Комплект для обв'язки вантажів ПП стрічкою 16 мм (до 1000 кг) із зажимною скобою та кліщами.</t>
    </r>
    <r>
      <rPr>
        <sz val="12"/>
        <rFont val="Times New Roman"/>
        <family val="1"/>
        <charset val="204"/>
      </rPr>
      <t xml:space="preserve">
Комплект для пакування вантажів поліпропіленовою стрічкою 16 мм, до 1000 кг, з зажимною скобою та кліщами для обтиску. 
Склад комплекту: Поліпропіленова стрічка 16 мм 
(1500 м, сіра, натяг обв'язки 250 кг).
Зажимна скоба 16 мм (2500 шт) .
Натягувач пластикової стрічки.
Кліщі для зажимної скоби.</t>
    </r>
  </si>
  <si>
    <r>
      <rPr>
        <b/>
        <sz val="14"/>
        <rFont val="Times New Roman"/>
        <family val="1"/>
        <charset val="204"/>
      </rPr>
      <t xml:space="preserve">Візок-розмотувач стрічки пакувальної ПП та ПЕТ </t>
    </r>
    <r>
      <rPr>
        <sz val="12"/>
        <rFont val="Times New Roman"/>
        <family val="1"/>
        <charset val="204"/>
      </rPr>
      <t xml:space="preserve">
Візок-розмотувач застосовується при упаковці поліпропіленовими або поліестерними стрічками. 
Візок обладнаний ящиком для інструментів, скріпи, куточка.
Ширина бобіни, мм 250
Габаритні розміри, мм 435 * 450 * 920. 
Маса, кг 7</t>
    </r>
  </si>
  <si>
    <r>
      <rPr>
        <b/>
        <sz val="14"/>
        <rFont val="Times New Roman"/>
        <family val="1"/>
        <charset val="204"/>
      </rPr>
      <t>Диспенсер для стретч-плівки W111</t>
    </r>
    <r>
      <rPr>
        <sz val="12"/>
        <rFont val="Times New Roman"/>
        <family val="1"/>
        <charset val="204"/>
      </rPr>
      <t xml:space="preserve">
Диспенсер (Ручний розмотувач стрейч плівки) забезпечує можливість перенесення рулону плівки і натяг стрейч - плівки при відмотуванні. Призначення диспенсера - плівка, фольга, пергамент. 
Тип диспенсера - універсальний
Матеріал - алюміній
Матеріал рукоятки - полівінілхлорид
Внутрішній діаметр втулки 50 мм
Ширина рулонів плівки 500 мм
Матеріал конструкції розмотувача -  алюміній
Вага розмотувача 1,3 кг</t>
    </r>
  </si>
  <si>
    <r>
      <rPr>
        <b/>
        <sz val="14"/>
        <rFont val="Times New Roman"/>
        <family val="1"/>
        <charset val="204"/>
      </rPr>
      <t>Ящик Полімерцентр N6442 600х400х435 мм, пластиковий, суцільний з кришкою, маренго (N6442-ALC (59))</t>
    </r>
    <r>
      <rPr>
        <sz val="12"/>
        <rFont val="Times New Roman"/>
        <family val="1"/>
        <charset val="204"/>
      </rPr>
      <t xml:space="preserve">
Форма - конусна
Розмір 600x400 мм
Матеріал - Поліпропілен
Висота - 435 мм, 
Об'єм 74 л
Навантаження в штабелі, кг 200
Стінки - суцільні, дно - з суцільним дном
Вага - 3.9 кг
Особливості - з кришкою
Гарантія 12 місяців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</si>
</sst>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sz val="11"/>
      <color rgb="FFFF0000"/>
      <name val="Times New Roman"/>
      <family val="1"/>
      <charset val="204"/>
    </font>
    <font>
      <b/>
      <i/>
      <sz val="11"/>
      <color rgb="FFFF0000"/>
      <name val="Times New Roman"/>
      <family val="1"/>
      <charset val="204"/>
    </font>
    <font>
      <b/>
      <sz val="11"/>
      <color theme="1"/>
      <name val="Times New Roman"/>
      <family val="1"/>
      <charset val="204"/>
    </font>
    <font>
      <b/>
      <i/>
      <sz val="12"/>
      <color rgb="FFFF0000"/>
      <name val="Times New Roman"/>
      <family val="1"/>
      <charset val="204"/>
    </font>
    <font>
      <b/>
      <sz val="12"/>
      <name val="Times New Roman"/>
      <family val="1"/>
      <charset val="204"/>
    </font>
    <font>
      <i/>
      <sz val="11"/>
      <name val="Times New Roman"/>
      <family val="1"/>
      <charset val="204"/>
    </font>
    <font>
      <i/>
      <sz val="12"/>
      <color rgb="FF000000"/>
      <name val="Times New Roman"/>
      <family val="1"/>
      <charset val="204"/>
    </font>
    <font>
      <i/>
      <sz val="11"/>
      <color rgb="FF000000"/>
      <name val="Times New Roman"/>
      <family val="1"/>
      <charset val="204"/>
    </font>
    <font>
      <b/>
      <i/>
      <sz val="14"/>
      <color theme="1"/>
      <name val="Times New Roman"/>
      <family val="1"/>
      <charset val="204"/>
    </font>
    <font>
      <i/>
      <sz val="14"/>
      <color theme="1"/>
      <name val="Times New Roman"/>
      <family val="1"/>
      <charset val="204"/>
    </font>
    <font>
      <b/>
      <i/>
      <sz val="16"/>
      <color theme="1"/>
      <name val="Times New Roman"/>
      <family val="1"/>
      <charset val="204"/>
    </font>
    <font>
      <b/>
      <i/>
      <sz val="14"/>
      <color theme="1"/>
      <name val="Cambria"/>
      <family val="1"/>
      <charset val="204"/>
    </font>
    <font>
      <i/>
      <sz val="16"/>
      <color theme="1"/>
      <name val="Cambria"/>
      <family val="1"/>
      <charset val="204"/>
    </font>
    <font>
      <i/>
      <sz val="12"/>
      <color theme="1"/>
      <name val="Cambria"/>
      <family val="1"/>
      <charset val="204"/>
    </font>
    <font>
      <b/>
      <i/>
      <sz val="12"/>
      <color theme="1"/>
      <name val="Cambria"/>
      <family val="1"/>
      <charset val="204"/>
    </font>
    <font>
      <sz val="14"/>
      <color theme="1"/>
      <name val="Times New Roman"/>
      <family val="1"/>
      <charset val="204"/>
    </font>
    <font>
      <sz val="14"/>
      <color rgb="FFFF0000"/>
      <name val="Times New Roman"/>
      <family val="1"/>
      <charset val="204"/>
    </font>
    <font>
      <b/>
      <i/>
      <sz val="11"/>
      <color rgb="FF000000"/>
      <name val="Times New Roman"/>
      <family val="1"/>
      <charset val="204"/>
    </font>
    <font>
      <b/>
      <sz val="11"/>
      <color theme="1"/>
      <name val="Calibri"/>
      <family val="2"/>
      <charset val="204"/>
      <scheme val="minor"/>
    </font>
    <font>
      <b/>
      <sz val="14"/>
      <color theme="1"/>
      <name val="Times New Roman"/>
      <family val="1"/>
      <charset val="204"/>
    </font>
    <font>
      <b/>
      <sz val="11"/>
      <color indexed="8"/>
      <name val="Times New Roman"/>
      <family val="1"/>
      <charset val="204"/>
    </font>
    <font>
      <b/>
      <sz val="11"/>
      <name val="Times New Roman"/>
      <family val="1"/>
      <charset val="204"/>
    </font>
    <font>
      <b/>
      <sz val="14"/>
      <color indexed="8"/>
      <name val="Times New Roman"/>
      <family val="1"/>
      <charset val="204"/>
    </font>
    <font>
      <sz val="14"/>
      <name val="Times New Roman"/>
      <family val="1"/>
      <charset val="204"/>
    </font>
    <font>
      <b/>
      <sz val="16"/>
      <color theme="1"/>
      <name val="Calibri"/>
      <family val="2"/>
      <charset val="204"/>
      <scheme val="minor"/>
    </font>
    <font>
      <sz val="12"/>
      <name val="Times New Roman"/>
      <family val="1"/>
      <charset val="204"/>
    </font>
    <font>
      <i/>
      <sz val="16"/>
      <color rgb="FFFF0000"/>
      <name val="Cambria"/>
      <family val="1"/>
      <charset val="204"/>
    </font>
    <font>
      <b/>
      <sz val="14"/>
      <name val="Times New Roman"/>
      <family val="1"/>
      <charset val="204"/>
    </font>
  </fonts>
  <fills count="10">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6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8" fillId="0" borderId="0" xfId="0" applyFont="1" applyAlignment="1">
      <alignment horizontal="left" vertical="center"/>
    </xf>
    <xf numFmtId="0" fontId="6" fillId="0" borderId="7" xfId="0" applyFont="1" applyBorder="1" applyAlignment="1">
      <alignment vertical="center" wrapText="1"/>
    </xf>
    <xf numFmtId="0" fontId="4"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4" fillId="2" borderId="24"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4" fontId="3" fillId="3" borderId="33" xfId="0" applyNumberFormat="1" applyFont="1" applyFill="1" applyBorder="1" applyAlignment="1">
      <alignment vertical="center" wrapText="1"/>
    </xf>
    <xf numFmtId="4" fontId="3" fillId="3" borderId="34" xfId="0" applyNumberFormat="1" applyFont="1" applyFill="1" applyBorder="1" applyAlignment="1">
      <alignment vertical="center" wrapText="1"/>
    </xf>
    <xf numFmtId="4" fontId="13" fillId="0" borderId="3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0" fontId="6" fillId="0" borderId="40" xfId="0" applyFont="1" applyBorder="1" applyAlignment="1">
      <alignment horizontal="center" vertical="center" wrapText="1"/>
    </xf>
    <xf numFmtId="1" fontId="13" fillId="0" borderId="23" xfId="0" applyNumberFormat="1" applyFont="1" applyBorder="1" applyAlignment="1">
      <alignment horizontal="center" vertical="center" wrapText="1"/>
    </xf>
    <xf numFmtId="1" fontId="13" fillId="0" borderId="41"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43"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6" fillId="0" borderId="35" xfId="0" applyFont="1" applyBorder="1" applyAlignment="1">
      <alignment vertical="center"/>
    </xf>
    <xf numFmtId="0" fontId="21" fillId="0" borderId="35" xfId="0" applyFont="1" applyBorder="1" applyAlignment="1">
      <alignment vertical="center"/>
    </xf>
    <xf numFmtId="0" fontId="7" fillId="0" borderId="0" xfId="0" applyFont="1" applyAlignment="1">
      <alignment horizontal="left" vertical="center" wrapText="1"/>
    </xf>
    <xf numFmtId="0" fontId="22" fillId="3" borderId="28" xfId="0" applyFont="1" applyFill="1" applyBorder="1" applyAlignment="1">
      <alignment horizontal="center" vertical="center" wrapText="1"/>
    </xf>
    <xf numFmtId="0" fontId="28" fillId="0" borderId="0" xfId="0" applyFont="1" applyAlignment="1">
      <alignment wrapText="1"/>
    </xf>
    <xf numFmtId="0" fontId="29" fillId="0" borderId="26" xfId="0" applyFont="1" applyBorder="1" applyAlignment="1">
      <alignment horizontal="center" vertical="center" wrapText="1"/>
    </xf>
    <xf numFmtId="0" fontId="13" fillId="0" borderId="0" xfId="0" applyFont="1" applyAlignment="1">
      <alignment horizontal="left" vertical="center"/>
    </xf>
    <xf numFmtId="0" fontId="15" fillId="0" borderId="0" xfId="0" applyFont="1"/>
    <xf numFmtId="4" fontId="15" fillId="0" borderId="0" xfId="0" applyNumberFormat="1" applyFont="1"/>
    <xf numFmtId="4" fontId="27" fillId="4" borderId="52" xfId="0" applyNumberFormat="1" applyFont="1" applyFill="1" applyBorder="1" applyAlignment="1">
      <alignment horizontal="right" vertical="center" wrapText="1"/>
    </xf>
    <xf numFmtId="0" fontId="2" fillId="2" borderId="42" xfId="0" applyFont="1" applyFill="1" applyBorder="1" applyAlignment="1">
      <alignment horizontal="left" vertical="top" wrapText="1"/>
    </xf>
    <xf numFmtId="0" fontId="28" fillId="0" borderId="42" xfId="0" applyFont="1" applyBorder="1" applyAlignment="1">
      <alignment wrapText="1"/>
    </xf>
    <xf numFmtId="1" fontId="30" fillId="0" borderId="42" xfId="0" applyNumberFormat="1" applyFont="1" applyBorder="1" applyAlignment="1">
      <alignment horizontal="center" vertical="center" wrapText="1"/>
    </xf>
    <xf numFmtId="0" fontId="30" fillId="0" borderId="42" xfId="0" applyFont="1" applyBorder="1" applyAlignment="1">
      <alignment horizontal="center" vertical="center" wrapText="1"/>
    </xf>
    <xf numFmtId="4" fontId="30" fillId="0" borderId="42"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 fillId="2" borderId="53" xfId="0" applyFont="1" applyFill="1" applyBorder="1" applyAlignment="1">
      <alignment horizontal="left" vertical="top" wrapText="1"/>
    </xf>
    <xf numFmtId="0" fontId="28" fillId="0" borderId="53" xfId="0" applyFont="1" applyBorder="1" applyAlignment="1">
      <alignment wrapText="1"/>
    </xf>
    <xf numFmtId="1" fontId="30" fillId="0" borderId="53" xfId="0" applyNumberFormat="1" applyFont="1" applyBorder="1" applyAlignment="1">
      <alignment horizontal="center" vertical="center" wrapText="1"/>
    </xf>
    <xf numFmtId="0" fontId="30" fillId="0" borderId="53" xfId="0" applyFont="1" applyBorder="1" applyAlignment="1">
      <alignment horizontal="center" vertical="center" wrapText="1"/>
    </xf>
    <xf numFmtId="4" fontId="30" fillId="0" borderId="53" xfId="0" applyNumberFormat="1" applyFont="1" applyBorder="1" applyAlignment="1">
      <alignment horizontal="center" vertical="center" wrapText="1"/>
    </xf>
    <xf numFmtId="4" fontId="30" fillId="0" borderId="25" xfId="0" applyNumberFormat="1" applyFont="1" applyBorder="1" applyAlignment="1">
      <alignment horizontal="center" vertical="center" wrapText="1"/>
    </xf>
    <xf numFmtId="0" fontId="29" fillId="0" borderId="40" xfId="0" applyFont="1" applyBorder="1" applyAlignment="1">
      <alignment horizontal="center" vertical="center" wrapText="1"/>
    </xf>
    <xf numFmtId="0" fontId="2" fillId="2" borderId="21" xfId="0" applyFont="1" applyFill="1" applyBorder="1" applyAlignment="1">
      <alignment horizontal="left" vertical="top" wrapText="1"/>
    </xf>
    <xf numFmtId="0" fontId="28" fillId="0" borderId="21" xfId="0" applyFont="1" applyBorder="1" applyAlignment="1">
      <alignment wrapText="1"/>
    </xf>
    <xf numFmtId="1" fontId="30" fillId="0" borderId="21" xfId="0" applyNumberFormat="1" applyFont="1" applyBorder="1" applyAlignment="1">
      <alignment horizontal="center" vertical="center" wrapText="1"/>
    </xf>
    <xf numFmtId="0" fontId="30" fillId="0" borderId="21" xfId="0" applyFont="1" applyBorder="1" applyAlignment="1">
      <alignment horizontal="center" vertical="center" wrapText="1"/>
    </xf>
    <xf numFmtId="4" fontId="30" fillId="0" borderId="21" xfId="0" applyNumberFormat="1" applyFont="1" applyBorder="1" applyAlignment="1">
      <alignment horizontal="center" vertical="center" wrapText="1"/>
    </xf>
    <xf numFmtId="4" fontId="24" fillId="4" borderId="52" xfId="0" applyNumberFormat="1" applyFont="1" applyFill="1" applyBorder="1" applyAlignment="1">
      <alignment horizontal="right" vertical="center" wrapText="1"/>
    </xf>
    <xf numFmtId="0" fontId="0" fillId="0" borderId="0" xfId="0" applyAlignment="1">
      <alignment horizontal="center"/>
    </xf>
    <xf numFmtId="0" fontId="34" fillId="0" borderId="0" xfId="0" applyFont="1" applyAlignment="1">
      <alignment horizontal="center" wrapText="1"/>
    </xf>
    <xf numFmtId="0" fontId="37" fillId="7" borderId="42" xfId="0" applyFont="1" applyFill="1" applyBorder="1" applyAlignment="1">
      <alignment horizontal="center" vertical="center" wrapText="1"/>
    </xf>
    <xf numFmtId="0" fontId="38" fillId="8" borderId="42" xfId="0" applyFont="1" applyFill="1" applyBorder="1" applyAlignment="1">
      <alignment horizontal="center" vertical="center" wrapText="1"/>
    </xf>
    <xf numFmtId="0" fontId="39" fillId="0" borderId="42" xfId="0" applyFont="1" applyBorder="1" applyAlignment="1">
      <alignment horizontal="center" vertical="center" wrapText="1"/>
    </xf>
    <xf numFmtId="0" fontId="7" fillId="0" borderId="42" xfId="0" applyFont="1" applyBorder="1"/>
    <xf numFmtId="0" fontId="36" fillId="0" borderId="42" xfId="0" applyFont="1" applyBorder="1" applyAlignment="1">
      <alignment horizontal="center" vertical="center" wrapText="1"/>
    </xf>
    <xf numFmtId="0" fontId="40" fillId="0" borderId="0" xfId="0" applyFont="1" applyAlignment="1">
      <alignment horizontal="center" vertical="center"/>
    </xf>
    <xf numFmtId="0" fontId="18" fillId="7" borderId="42" xfId="0" applyFont="1" applyFill="1" applyBorder="1" applyAlignment="1">
      <alignment horizontal="center" vertical="center" wrapText="1"/>
    </xf>
    <xf numFmtId="0" fontId="41" fillId="9" borderId="42" xfId="0" applyFont="1" applyFill="1" applyBorder="1" applyAlignment="1">
      <alignment horizontal="center" vertical="center" wrapText="1"/>
    </xf>
    <xf numFmtId="0" fontId="42" fillId="0" borderId="0" xfId="0" applyFont="1" applyAlignment="1">
      <alignment vertical="top" wrapText="1"/>
    </xf>
    <xf numFmtId="0" fontId="42" fillId="0" borderId="0" xfId="0" applyFont="1" applyAlignment="1">
      <alignment wrapText="1"/>
    </xf>
    <xf numFmtId="0" fontId="28" fillId="0" borderId="0" xfId="0" applyFont="1" applyAlignment="1">
      <alignment vertical="top" wrapText="1"/>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4" fontId="3" fillId="0" borderId="45" xfId="0" applyNumberFormat="1" applyFont="1" applyBorder="1" applyAlignment="1">
      <alignment horizontal="center" vertical="center" wrapText="1"/>
    </xf>
    <xf numFmtId="4" fontId="3" fillId="0" borderId="46" xfId="0" applyNumberFormat="1" applyFont="1" applyBorder="1" applyAlignment="1">
      <alignment horizontal="center" vertical="center" wrapText="1"/>
    </xf>
    <xf numFmtId="4" fontId="3" fillId="0" borderId="47"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 fontId="26" fillId="6" borderId="29" xfId="0" applyNumberFormat="1" applyFont="1" applyFill="1" applyBorder="1" applyAlignment="1">
      <alignment horizontal="right" vertical="center" wrapText="1"/>
    </xf>
    <xf numFmtId="4" fontId="26" fillId="6" borderId="49" xfId="0" applyNumberFormat="1" applyFont="1" applyFill="1" applyBorder="1" applyAlignment="1">
      <alignment horizontal="right" vertical="center" wrapText="1"/>
    </xf>
    <xf numFmtId="0" fontId="24" fillId="4" borderId="48" xfId="0" applyFont="1" applyFill="1" applyBorder="1" applyAlignment="1">
      <alignment horizontal="right" vertical="center" wrapText="1"/>
    </xf>
    <xf numFmtId="0" fontId="24" fillId="4" borderId="44" xfId="0" applyFont="1" applyFill="1" applyBorder="1" applyAlignment="1">
      <alignment horizontal="right" vertical="center" wrapText="1"/>
    </xf>
    <xf numFmtId="0" fontId="6" fillId="0" borderId="35" xfId="0" applyFont="1" applyBorder="1" applyAlignment="1">
      <alignment horizontal="left" vertical="center"/>
    </xf>
    <xf numFmtId="0" fontId="15" fillId="0" borderId="0" xfId="0" applyFont="1" applyAlignment="1">
      <alignment horizontal="center"/>
    </xf>
    <xf numFmtId="0" fontId="26" fillId="6" borderId="29" xfId="0" applyFont="1" applyFill="1" applyBorder="1" applyAlignment="1">
      <alignment horizontal="right" vertical="center"/>
    </xf>
    <xf numFmtId="0" fontId="26" fillId="6" borderId="30" xfId="0" applyFont="1" applyFill="1" applyBorder="1" applyAlignment="1">
      <alignment horizontal="right" vertical="center"/>
    </xf>
    <xf numFmtId="0" fontId="8" fillId="0" borderId="42" xfId="0" applyFont="1" applyBorder="1" applyAlignment="1">
      <alignment horizontal="left" vertical="top" wrapText="1"/>
    </xf>
    <xf numFmtId="0" fontId="8" fillId="0" borderId="42" xfId="0" applyFont="1" applyBorder="1" applyAlignment="1">
      <alignment horizontal="left" vertical="center" wrapText="1"/>
    </xf>
    <xf numFmtId="0" fontId="27" fillId="5" borderId="37"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4" borderId="48" xfId="0" applyFont="1" applyFill="1" applyBorder="1" applyAlignment="1">
      <alignment horizontal="right" vertical="center" wrapText="1"/>
    </xf>
    <xf numFmtId="0" fontId="27" fillId="4" borderId="44" xfId="0" applyFont="1" applyFill="1" applyBorder="1" applyAlignment="1">
      <alignment horizontal="righ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25"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4" fillId="0" borderId="42" xfId="0" applyFont="1" applyBorder="1" applyAlignment="1">
      <alignment horizontal="left" vertical="center" wrapText="1"/>
    </xf>
    <xf numFmtId="4" fontId="3" fillId="0" borderId="35"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44" xfId="0" applyNumberFormat="1" applyFont="1" applyBorder="1" applyAlignment="1">
      <alignment horizontal="center" vertical="center" wrapText="1"/>
    </xf>
    <xf numFmtId="0" fontId="3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2" borderId="0" xfId="0" applyFont="1" applyFill="1" applyAlignment="1">
      <alignment horizontal="left" vertical="top" wrapText="1"/>
    </xf>
    <xf numFmtId="0" fontId="34" fillId="0" borderId="0" xfId="0" applyFont="1"/>
    <xf numFmtId="0" fontId="34" fillId="0" borderId="0" xfId="0" applyFont="1" applyAlignment="1">
      <alignment horizontal="center" wrapText="1"/>
    </xf>
    <xf numFmtId="0" fontId="36" fillId="7" borderId="42" xfId="0" applyFont="1" applyFill="1" applyBorder="1" applyAlignment="1">
      <alignment horizontal="center" vertical="center" wrapText="1"/>
    </xf>
    <xf numFmtId="0" fontId="37" fillId="7" borderId="42" xfId="0" applyFont="1" applyFill="1" applyBorder="1" applyAlignment="1">
      <alignment horizontal="center" vertical="center" wrapText="1"/>
    </xf>
    <xf numFmtId="0" fontId="35" fillId="0" borderId="42" xfId="0" applyFont="1" applyBorder="1" applyAlignment="1">
      <alignment horizontal="center" wrapText="1"/>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1" xfId="0" applyFont="1" applyFill="1" applyBorder="1" applyAlignment="1">
      <alignment horizontal="right" vertical="center"/>
    </xf>
    <xf numFmtId="4" fontId="13" fillId="3" borderId="32" xfId="0" applyNumberFormat="1" applyFont="1" applyFill="1" applyBorder="1" applyAlignment="1">
      <alignment horizontal="center" vertical="center" wrapText="1"/>
    </xf>
    <xf numFmtId="4" fontId="13" fillId="3" borderId="31" xfId="0" applyNumberFormat="1" applyFont="1" applyFill="1" applyBorder="1" applyAlignment="1">
      <alignment horizontal="center" vertical="center" wrapText="1"/>
    </xf>
    <xf numFmtId="0" fontId="7" fillId="0" borderId="0" xfId="0" applyFont="1" applyAlignment="1">
      <alignment horizontal="left" vertical="center" wrapText="1"/>
    </xf>
    <xf numFmtId="0" fontId="6" fillId="0" borderId="42" xfId="0" applyFont="1" applyBorder="1" applyAlignment="1">
      <alignment horizontal="left" vertical="center" wrapText="1"/>
    </xf>
    <xf numFmtId="0" fontId="8" fillId="0" borderId="11" xfId="0" applyFont="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0" xfId="0" applyFont="1" applyAlignment="1">
      <alignment horizontal="right"/>
    </xf>
    <xf numFmtId="0" fontId="6" fillId="0" borderId="7" xfId="0" applyFont="1" applyBorder="1" applyAlignment="1">
      <alignment horizontal="left" vertical="center" wrapText="1"/>
    </xf>
    <xf numFmtId="0" fontId="41" fillId="2" borderId="42" xfId="0" applyFont="1" applyFill="1" applyBorder="1" applyAlignment="1">
      <alignment horizontal="left" vertical="top" wrapText="1"/>
    </xf>
    <xf numFmtId="0" fontId="41" fillId="2" borderId="21" xfId="0" applyFont="1" applyFill="1" applyBorder="1" applyAlignment="1">
      <alignment horizontal="left" vertical="top" wrapText="1"/>
    </xf>
    <xf numFmtId="0" fontId="41" fillId="2" borderId="53" xfId="0" applyFont="1" applyFill="1" applyBorder="1" applyAlignment="1">
      <alignment horizontal="left" vertical="top"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3786476</xdr:colOff>
      <xdr:row>15</xdr:row>
      <xdr:rowOff>334028</xdr:rowOff>
    </xdr:from>
    <xdr:to>
      <xdr:col>1</xdr:col>
      <xdr:colOff>4812081</xdr:colOff>
      <xdr:row>15</xdr:row>
      <xdr:rowOff>2074496</xdr:rowOff>
    </xdr:to>
    <xdr:pic>
      <xdr:nvPicPr>
        <xdr:cNvPr id="5" name="Рисунок 4">
          <a:extLst>
            <a:ext uri="{FF2B5EF4-FFF2-40B4-BE49-F238E27FC236}">
              <a16:creationId xmlns:a16="http://schemas.microsoft.com/office/drawing/2014/main" id="{5DD3D172-EC7D-3053-ABCD-3F4062969B28}"/>
            </a:ext>
          </a:extLst>
        </xdr:cNvPr>
        <xdr:cNvPicPr>
          <a:picLocks noChangeAspect="1"/>
        </xdr:cNvPicPr>
      </xdr:nvPicPr>
      <xdr:blipFill>
        <a:blip xmlns:r="http://schemas.openxmlformats.org/officeDocument/2006/relationships" r:embed="rId1"/>
        <a:stretch>
          <a:fillRect/>
        </a:stretch>
      </xdr:blipFill>
      <xdr:spPr>
        <a:xfrm>
          <a:off x="4151818" y="6294329"/>
          <a:ext cx="1025605" cy="1740468"/>
        </a:xfrm>
        <a:prstGeom prst="rect">
          <a:avLst/>
        </a:prstGeom>
      </xdr:spPr>
    </xdr:pic>
    <xdr:clientData/>
  </xdr:twoCellAnchor>
  <xdr:twoCellAnchor editAs="oneCell">
    <xdr:from>
      <xdr:col>1</xdr:col>
      <xdr:colOff>3278426</xdr:colOff>
      <xdr:row>16</xdr:row>
      <xdr:rowOff>3044477</xdr:rowOff>
    </xdr:from>
    <xdr:to>
      <xdr:col>1</xdr:col>
      <xdr:colOff>4876721</xdr:colOff>
      <xdr:row>16</xdr:row>
      <xdr:rowOff>4441303</xdr:rowOff>
    </xdr:to>
    <xdr:pic>
      <xdr:nvPicPr>
        <xdr:cNvPr id="6" name="Рисунок 5">
          <a:extLst>
            <a:ext uri="{FF2B5EF4-FFF2-40B4-BE49-F238E27FC236}">
              <a16:creationId xmlns:a16="http://schemas.microsoft.com/office/drawing/2014/main" id="{9A92F562-B4D8-20F4-69B7-F491152E4D6B}"/>
            </a:ext>
          </a:extLst>
        </xdr:cNvPr>
        <xdr:cNvPicPr>
          <a:picLocks noChangeAspect="1"/>
        </xdr:cNvPicPr>
      </xdr:nvPicPr>
      <xdr:blipFill>
        <a:blip xmlns:r="http://schemas.openxmlformats.org/officeDocument/2006/relationships" r:embed="rId2"/>
        <a:stretch>
          <a:fillRect/>
        </a:stretch>
      </xdr:blipFill>
      <xdr:spPr>
        <a:xfrm>
          <a:off x="3643768" y="11562176"/>
          <a:ext cx="1598295" cy="1396826"/>
        </a:xfrm>
        <a:prstGeom prst="rect">
          <a:avLst/>
        </a:prstGeom>
      </xdr:spPr>
    </xdr:pic>
    <xdr:clientData/>
  </xdr:twoCellAnchor>
  <xdr:twoCellAnchor editAs="oneCell">
    <xdr:from>
      <xdr:col>1</xdr:col>
      <xdr:colOff>3722786</xdr:colOff>
      <xdr:row>18</xdr:row>
      <xdr:rowOff>2598239</xdr:rowOff>
    </xdr:from>
    <xdr:to>
      <xdr:col>1</xdr:col>
      <xdr:colOff>4815936</xdr:colOff>
      <xdr:row>18</xdr:row>
      <xdr:rowOff>3773657</xdr:rowOff>
    </xdr:to>
    <xdr:pic>
      <xdr:nvPicPr>
        <xdr:cNvPr id="8" name="Рисунок 7">
          <a:extLst>
            <a:ext uri="{FF2B5EF4-FFF2-40B4-BE49-F238E27FC236}">
              <a16:creationId xmlns:a16="http://schemas.microsoft.com/office/drawing/2014/main" id="{72FC7ADC-E3FF-528C-ED68-E24A5F3D1495}"/>
            </a:ext>
          </a:extLst>
        </xdr:cNvPr>
        <xdr:cNvPicPr>
          <a:picLocks noChangeAspect="1"/>
        </xdr:cNvPicPr>
      </xdr:nvPicPr>
      <xdr:blipFill>
        <a:blip xmlns:r="http://schemas.openxmlformats.org/officeDocument/2006/relationships" r:embed="rId3"/>
        <a:stretch>
          <a:fillRect/>
        </a:stretch>
      </xdr:blipFill>
      <xdr:spPr>
        <a:xfrm>
          <a:off x="4086853" y="18566372"/>
          <a:ext cx="1093150" cy="1175418"/>
        </a:xfrm>
        <a:prstGeom prst="rect">
          <a:avLst/>
        </a:prstGeom>
      </xdr:spPr>
    </xdr:pic>
    <xdr:clientData/>
  </xdr:twoCellAnchor>
  <xdr:twoCellAnchor editAs="oneCell">
    <xdr:from>
      <xdr:col>1</xdr:col>
      <xdr:colOff>3695489</xdr:colOff>
      <xdr:row>21</xdr:row>
      <xdr:rowOff>2062122</xdr:rowOff>
    </xdr:from>
    <xdr:to>
      <xdr:col>1</xdr:col>
      <xdr:colOff>4870238</xdr:colOff>
      <xdr:row>21</xdr:row>
      <xdr:rowOff>3282830</xdr:rowOff>
    </xdr:to>
    <xdr:pic>
      <xdr:nvPicPr>
        <xdr:cNvPr id="25" name="Рисунок 8">
          <a:extLst>
            <a:ext uri="{FF2B5EF4-FFF2-40B4-BE49-F238E27FC236}">
              <a16:creationId xmlns:a16="http://schemas.microsoft.com/office/drawing/2014/main" id="{DC200768-703D-B69D-024B-20CA052771FB}"/>
            </a:ext>
          </a:extLst>
        </xdr:cNvPr>
        <xdr:cNvPicPr>
          <a:picLocks noChangeAspect="1"/>
        </xdr:cNvPicPr>
      </xdr:nvPicPr>
      <xdr:blipFill>
        <a:blip xmlns:r="http://schemas.openxmlformats.org/officeDocument/2006/relationships" r:embed="rId4"/>
        <a:stretch>
          <a:fillRect/>
        </a:stretch>
      </xdr:blipFill>
      <xdr:spPr>
        <a:xfrm>
          <a:off x="4055322" y="22413872"/>
          <a:ext cx="1176654" cy="1220708"/>
        </a:xfrm>
        <a:prstGeom prst="rect">
          <a:avLst/>
        </a:prstGeom>
      </xdr:spPr>
    </xdr:pic>
    <xdr:clientData/>
  </xdr:twoCellAnchor>
  <xdr:twoCellAnchor editAs="oneCell">
    <xdr:from>
      <xdr:col>1</xdr:col>
      <xdr:colOff>3505623</xdr:colOff>
      <xdr:row>22</xdr:row>
      <xdr:rowOff>855558</xdr:rowOff>
    </xdr:from>
    <xdr:to>
      <xdr:col>1</xdr:col>
      <xdr:colOff>4840010</xdr:colOff>
      <xdr:row>22</xdr:row>
      <xdr:rowOff>2194772</xdr:rowOff>
    </xdr:to>
    <xdr:pic>
      <xdr:nvPicPr>
        <xdr:cNvPr id="3" name="Рисунок 9">
          <a:extLst>
            <a:ext uri="{FF2B5EF4-FFF2-40B4-BE49-F238E27FC236}">
              <a16:creationId xmlns:a16="http://schemas.microsoft.com/office/drawing/2014/main" id="{87CB1902-F061-CE80-5955-7705407A5809}"/>
            </a:ext>
          </a:extLst>
        </xdr:cNvPr>
        <xdr:cNvPicPr>
          <a:picLocks noChangeAspect="1"/>
        </xdr:cNvPicPr>
      </xdr:nvPicPr>
      <xdr:blipFill>
        <a:blip xmlns:r="http://schemas.openxmlformats.org/officeDocument/2006/relationships" r:embed="rId5"/>
        <a:stretch>
          <a:fillRect/>
        </a:stretch>
      </xdr:blipFill>
      <xdr:spPr>
        <a:xfrm>
          <a:off x="3869690" y="24748491"/>
          <a:ext cx="1334387" cy="1339214"/>
        </a:xfrm>
        <a:prstGeom prst="rect">
          <a:avLst/>
        </a:prstGeom>
      </xdr:spPr>
    </xdr:pic>
    <xdr:clientData/>
  </xdr:twoCellAnchor>
  <xdr:twoCellAnchor editAs="oneCell">
    <xdr:from>
      <xdr:col>1</xdr:col>
      <xdr:colOff>3724275</xdr:colOff>
      <xdr:row>23</xdr:row>
      <xdr:rowOff>1266826</xdr:rowOff>
    </xdr:from>
    <xdr:to>
      <xdr:col>1</xdr:col>
      <xdr:colOff>4779645</xdr:colOff>
      <xdr:row>23</xdr:row>
      <xdr:rowOff>2323884</xdr:rowOff>
    </xdr:to>
    <xdr:pic>
      <xdr:nvPicPr>
        <xdr:cNvPr id="11" name="Рисунок 10">
          <a:extLst>
            <a:ext uri="{FF2B5EF4-FFF2-40B4-BE49-F238E27FC236}">
              <a16:creationId xmlns:a16="http://schemas.microsoft.com/office/drawing/2014/main" id="{E2682791-5233-9A34-99E9-4E9FA215BC36}"/>
            </a:ext>
          </a:extLst>
        </xdr:cNvPr>
        <xdr:cNvPicPr>
          <a:picLocks noChangeAspect="1"/>
        </xdr:cNvPicPr>
      </xdr:nvPicPr>
      <xdr:blipFill>
        <a:blip xmlns:r="http://schemas.openxmlformats.org/officeDocument/2006/relationships" r:embed="rId6"/>
        <a:stretch>
          <a:fillRect/>
        </a:stretch>
      </xdr:blipFill>
      <xdr:spPr>
        <a:xfrm>
          <a:off x="4086225" y="27898726"/>
          <a:ext cx="1066800" cy="1057058"/>
        </a:xfrm>
        <a:prstGeom prst="rect">
          <a:avLst/>
        </a:prstGeom>
      </xdr:spPr>
    </xdr:pic>
    <xdr:clientData/>
  </xdr:twoCellAnchor>
  <xdr:twoCellAnchor editAs="oneCell">
    <xdr:from>
      <xdr:col>1</xdr:col>
      <xdr:colOff>3889375</xdr:colOff>
      <xdr:row>24</xdr:row>
      <xdr:rowOff>612775</xdr:rowOff>
    </xdr:from>
    <xdr:to>
      <xdr:col>1</xdr:col>
      <xdr:colOff>4832350</xdr:colOff>
      <xdr:row>24</xdr:row>
      <xdr:rowOff>2204312</xdr:rowOff>
    </xdr:to>
    <xdr:pic>
      <xdr:nvPicPr>
        <xdr:cNvPr id="12" name="Рисунок 11">
          <a:extLst>
            <a:ext uri="{FF2B5EF4-FFF2-40B4-BE49-F238E27FC236}">
              <a16:creationId xmlns:a16="http://schemas.microsoft.com/office/drawing/2014/main" id="{7FB6CE4B-D921-F837-9DBA-0F28E67825E6}"/>
            </a:ext>
          </a:extLst>
        </xdr:cNvPr>
        <xdr:cNvPicPr>
          <a:picLocks noChangeAspect="1"/>
        </xdr:cNvPicPr>
      </xdr:nvPicPr>
      <xdr:blipFill>
        <a:blip xmlns:r="http://schemas.openxmlformats.org/officeDocument/2006/relationships" r:embed="rId7"/>
        <a:stretch>
          <a:fillRect/>
        </a:stretch>
      </xdr:blipFill>
      <xdr:spPr>
        <a:xfrm>
          <a:off x="4253442" y="29924375"/>
          <a:ext cx="942975" cy="1591537"/>
        </a:xfrm>
        <a:prstGeom prst="rect">
          <a:avLst/>
        </a:prstGeom>
      </xdr:spPr>
    </xdr:pic>
    <xdr:clientData/>
  </xdr:twoCellAnchor>
  <xdr:twoCellAnchor editAs="oneCell">
    <xdr:from>
      <xdr:col>1</xdr:col>
      <xdr:colOff>3286125</xdr:colOff>
      <xdr:row>25</xdr:row>
      <xdr:rowOff>828675</xdr:rowOff>
    </xdr:from>
    <xdr:to>
      <xdr:col>1</xdr:col>
      <xdr:colOff>4838700</xdr:colOff>
      <xdr:row>25</xdr:row>
      <xdr:rowOff>1639721</xdr:rowOff>
    </xdr:to>
    <xdr:pic>
      <xdr:nvPicPr>
        <xdr:cNvPr id="13" name="Рисунок 12">
          <a:extLst>
            <a:ext uri="{FF2B5EF4-FFF2-40B4-BE49-F238E27FC236}">
              <a16:creationId xmlns:a16="http://schemas.microsoft.com/office/drawing/2014/main" id="{3CA91EA9-424C-6A60-BA7F-13C7E059CB6C}"/>
            </a:ext>
          </a:extLst>
        </xdr:cNvPr>
        <xdr:cNvPicPr>
          <a:picLocks noChangeAspect="1"/>
        </xdr:cNvPicPr>
      </xdr:nvPicPr>
      <xdr:blipFill>
        <a:blip xmlns:r="http://schemas.openxmlformats.org/officeDocument/2006/relationships" r:embed="rId8"/>
        <a:stretch>
          <a:fillRect/>
        </a:stretch>
      </xdr:blipFill>
      <xdr:spPr>
        <a:xfrm>
          <a:off x="3648075" y="32813625"/>
          <a:ext cx="1552575" cy="811046"/>
        </a:xfrm>
        <a:prstGeom prst="rect">
          <a:avLst/>
        </a:prstGeom>
      </xdr:spPr>
    </xdr:pic>
    <xdr:clientData/>
  </xdr:twoCellAnchor>
  <xdr:twoCellAnchor editAs="oneCell">
    <xdr:from>
      <xdr:col>1</xdr:col>
      <xdr:colOff>3667125</xdr:colOff>
      <xdr:row>26</xdr:row>
      <xdr:rowOff>276226</xdr:rowOff>
    </xdr:from>
    <xdr:to>
      <xdr:col>1</xdr:col>
      <xdr:colOff>4648200</xdr:colOff>
      <xdr:row>26</xdr:row>
      <xdr:rowOff>1238146</xdr:rowOff>
    </xdr:to>
    <xdr:pic>
      <xdr:nvPicPr>
        <xdr:cNvPr id="14" name="Рисунок 13">
          <a:extLst>
            <a:ext uri="{FF2B5EF4-FFF2-40B4-BE49-F238E27FC236}">
              <a16:creationId xmlns:a16="http://schemas.microsoft.com/office/drawing/2014/main" id="{590E4327-E2BD-1293-91BC-5B998ABA83E0}"/>
            </a:ext>
          </a:extLst>
        </xdr:cNvPr>
        <xdr:cNvPicPr>
          <a:picLocks noChangeAspect="1"/>
        </xdr:cNvPicPr>
      </xdr:nvPicPr>
      <xdr:blipFill>
        <a:blip xmlns:r="http://schemas.openxmlformats.org/officeDocument/2006/relationships" r:embed="rId9"/>
        <a:stretch>
          <a:fillRect/>
        </a:stretch>
      </xdr:blipFill>
      <xdr:spPr>
        <a:xfrm>
          <a:off x="4029075" y="34185226"/>
          <a:ext cx="981075" cy="973350"/>
        </a:xfrm>
        <a:prstGeom prst="rect">
          <a:avLst/>
        </a:prstGeom>
      </xdr:spPr>
    </xdr:pic>
    <xdr:clientData/>
  </xdr:twoCellAnchor>
  <xdr:twoCellAnchor editAs="oneCell">
    <xdr:from>
      <xdr:col>1</xdr:col>
      <xdr:colOff>3127375</xdr:colOff>
      <xdr:row>27</xdr:row>
      <xdr:rowOff>952500</xdr:rowOff>
    </xdr:from>
    <xdr:to>
      <xdr:col>1</xdr:col>
      <xdr:colOff>4908268</xdr:colOff>
      <xdr:row>27</xdr:row>
      <xdr:rowOff>2148840</xdr:rowOff>
    </xdr:to>
    <xdr:pic>
      <xdr:nvPicPr>
        <xdr:cNvPr id="15" name="Рисунок 14">
          <a:extLst>
            <a:ext uri="{FF2B5EF4-FFF2-40B4-BE49-F238E27FC236}">
              <a16:creationId xmlns:a16="http://schemas.microsoft.com/office/drawing/2014/main" id="{044C5282-0170-A582-DBAA-E82BBFDD8397}"/>
            </a:ext>
          </a:extLst>
        </xdr:cNvPr>
        <xdr:cNvPicPr>
          <a:picLocks noChangeAspect="1"/>
        </xdr:cNvPicPr>
      </xdr:nvPicPr>
      <xdr:blipFill>
        <a:blip xmlns:r="http://schemas.openxmlformats.org/officeDocument/2006/relationships" r:embed="rId10"/>
        <a:stretch>
          <a:fillRect/>
        </a:stretch>
      </xdr:blipFill>
      <xdr:spPr>
        <a:xfrm>
          <a:off x="3491442" y="36952767"/>
          <a:ext cx="1780893" cy="1196340"/>
        </a:xfrm>
        <a:prstGeom prst="rect">
          <a:avLst/>
        </a:prstGeom>
      </xdr:spPr>
    </xdr:pic>
    <xdr:clientData/>
  </xdr:twoCellAnchor>
  <xdr:twoCellAnchor editAs="oneCell">
    <xdr:from>
      <xdr:col>1</xdr:col>
      <xdr:colOff>3019425</xdr:colOff>
      <xdr:row>28</xdr:row>
      <xdr:rowOff>371475</xdr:rowOff>
    </xdr:from>
    <xdr:to>
      <xdr:col>1</xdr:col>
      <xdr:colOff>4972050</xdr:colOff>
      <xdr:row>28</xdr:row>
      <xdr:rowOff>1084164</xdr:rowOff>
    </xdr:to>
    <xdr:pic>
      <xdr:nvPicPr>
        <xdr:cNvPr id="16" name="Рисунок 15">
          <a:extLst>
            <a:ext uri="{FF2B5EF4-FFF2-40B4-BE49-F238E27FC236}">
              <a16:creationId xmlns:a16="http://schemas.microsoft.com/office/drawing/2014/main" id="{BD97AC34-72F6-5927-6929-FAB073E3C672}"/>
            </a:ext>
          </a:extLst>
        </xdr:cNvPr>
        <xdr:cNvPicPr>
          <a:picLocks noChangeAspect="1"/>
        </xdr:cNvPicPr>
      </xdr:nvPicPr>
      <xdr:blipFill>
        <a:blip xmlns:r="http://schemas.openxmlformats.org/officeDocument/2006/relationships" r:embed="rId11"/>
        <a:stretch>
          <a:fillRect/>
        </a:stretch>
      </xdr:blipFill>
      <xdr:spPr>
        <a:xfrm>
          <a:off x="3381375" y="38195250"/>
          <a:ext cx="1952625" cy="724119"/>
        </a:xfrm>
        <a:prstGeom prst="rect">
          <a:avLst/>
        </a:prstGeom>
      </xdr:spPr>
    </xdr:pic>
    <xdr:clientData/>
  </xdr:twoCellAnchor>
  <xdr:twoCellAnchor editAs="oneCell">
    <xdr:from>
      <xdr:col>1</xdr:col>
      <xdr:colOff>3228975</xdr:colOff>
      <xdr:row>29</xdr:row>
      <xdr:rowOff>619126</xdr:rowOff>
    </xdr:from>
    <xdr:to>
      <xdr:col>1</xdr:col>
      <xdr:colOff>4739640</xdr:colOff>
      <xdr:row>29</xdr:row>
      <xdr:rowOff>1794340</xdr:rowOff>
    </xdr:to>
    <xdr:pic>
      <xdr:nvPicPr>
        <xdr:cNvPr id="17" name="Рисунок 16">
          <a:extLst>
            <a:ext uri="{FF2B5EF4-FFF2-40B4-BE49-F238E27FC236}">
              <a16:creationId xmlns:a16="http://schemas.microsoft.com/office/drawing/2014/main" id="{B35D2E21-91D9-47BB-D2BB-3F8B0031A2AB}"/>
            </a:ext>
          </a:extLst>
        </xdr:cNvPr>
        <xdr:cNvPicPr>
          <a:picLocks noChangeAspect="1"/>
        </xdr:cNvPicPr>
      </xdr:nvPicPr>
      <xdr:blipFill>
        <a:blip xmlns:r="http://schemas.openxmlformats.org/officeDocument/2006/relationships" r:embed="rId12"/>
        <a:stretch>
          <a:fillRect/>
        </a:stretch>
      </xdr:blipFill>
      <xdr:spPr>
        <a:xfrm>
          <a:off x="3590925" y="40395526"/>
          <a:ext cx="1504950" cy="1175214"/>
        </a:xfrm>
        <a:prstGeom prst="rect">
          <a:avLst/>
        </a:prstGeom>
      </xdr:spPr>
    </xdr:pic>
    <xdr:clientData/>
  </xdr:twoCellAnchor>
  <xdr:twoCellAnchor editAs="oneCell">
    <xdr:from>
      <xdr:col>1</xdr:col>
      <xdr:colOff>3324226</xdr:colOff>
      <xdr:row>30</xdr:row>
      <xdr:rowOff>904875</xdr:rowOff>
    </xdr:from>
    <xdr:to>
      <xdr:col>1</xdr:col>
      <xdr:colOff>4857750</xdr:colOff>
      <xdr:row>30</xdr:row>
      <xdr:rowOff>2150863</xdr:rowOff>
    </xdr:to>
    <xdr:pic>
      <xdr:nvPicPr>
        <xdr:cNvPr id="18" name="Рисунок 17">
          <a:extLst>
            <a:ext uri="{FF2B5EF4-FFF2-40B4-BE49-F238E27FC236}">
              <a16:creationId xmlns:a16="http://schemas.microsoft.com/office/drawing/2014/main" id="{B53949E1-A08F-CA66-7439-1B8B46129BE5}"/>
            </a:ext>
          </a:extLst>
        </xdr:cNvPr>
        <xdr:cNvPicPr>
          <a:picLocks noChangeAspect="1"/>
        </xdr:cNvPicPr>
      </xdr:nvPicPr>
      <xdr:blipFill>
        <a:blip xmlns:r="http://schemas.openxmlformats.org/officeDocument/2006/relationships" r:embed="rId13"/>
        <a:stretch>
          <a:fillRect/>
        </a:stretch>
      </xdr:blipFill>
      <xdr:spPr>
        <a:xfrm>
          <a:off x="3686176" y="42576750"/>
          <a:ext cx="1533524" cy="1245988"/>
        </a:xfrm>
        <a:prstGeom prst="rect">
          <a:avLst/>
        </a:prstGeom>
      </xdr:spPr>
    </xdr:pic>
    <xdr:clientData/>
  </xdr:twoCellAnchor>
  <xdr:twoCellAnchor editAs="oneCell">
    <xdr:from>
      <xdr:col>1</xdr:col>
      <xdr:colOff>3903132</xdr:colOff>
      <xdr:row>17</xdr:row>
      <xdr:rowOff>1083736</xdr:rowOff>
    </xdr:from>
    <xdr:to>
      <xdr:col>1</xdr:col>
      <xdr:colOff>4825999</xdr:colOff>
      <xdr:row>17</xdr:row>
      <xdr:rowOff>2547862</xdr:rowOff>
    </xdr:to>
    <xdr:pic>
      <xdr:nvPicPr>
        <xdr:cNvPr id="2" name="Рисунок 1">
          <a:extLst>
            <a:ext uri="{FF2B5EF4-FFF2-40B4-BE49-F238E27FC236}">
              <a16:creationId xmlns:a16="http://schemas.microsoft.com/office/drawing/2014/main" id="{75B7EADC-16BA-D0E5-D820-0154D23188AB}"/>
            </a:ext>
          </a:extLst>
        </xdr:cNvPr>
        <xdr:cNvPicPr>
          <a:picLocks noChangeAspect="1"/>
        </xdr:cNvPicPr>
      </xdr:nvPicPr>
      <xdr:blipFill>
        <a:blip xmlns:r="http://schemas.openxmlformats.org/officeDocument/2006/relationships" r:embed="rId14"/>
        <a:stretch>
          <a:fillRect/>
        </a:stretch>
      </xdr:blipFill>
      <xdr:spPr>
        <a:xfrm>
          <a:off x="4267199" y="14384869"/>
          <a:ext cx="922867" cy="14641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92"/>
  <sheetViews>
    <sheetView showGridLines="0" tabSelected="1" zoomScale="90" zoomScaleNormal="90" zoomScaleSheetLayoutView="50" workbookViewId="0">
      <selection activeCell="C31" sqref="C31"/>
    </sheetView>
  </sheetViews>
  <sheetFormatPr defaultColWidth="9.109375" defaultRowHeight="21" x14ac:dyDescent="0.4"/>
  <cols>
    <col min="1" max="1" width="5.33203125" style="2" customWidth="1"/>
    <col min="2" max="2" width="73.6640625" style="1" customWidth="1"/>
    <col min="3" max="3" width="59" style="1" customWidth="1"/>
    <col min="4" max="4" width="13.21875" style="1" customWidth="1"/>
    <col min="5" max="5" width="13.5546875" style="1" customWidth="1"/>
    <col min="6" max="6" width="18.88671875" style="5" customWidth="1"/>
    <col min="7" max="7" width="18.44140625" style="5" customWidth="1"/>
    <col min="8" max="8" width="46.77734375" style="1" customWidth="1"/>
    <col min="9" max="16384" width="9.109375" style="1"/>
  </cols>
  <sheetData>
    <row r="1" spans="1:8" x14ac:dyDescent="0.4">
      <c r="F1" s="5" t="s">
        <v>42</v>
      </c>
    </row>
    <row r="2" spans="1:8" x14ac:dyDescent="0.4">
      <c r="B2" s="107" t="s">
        <v>1</v>
      </c>
      <c r="C2" s="107"/>
      <c r="D2" s="107"/>
      <c r="E2" s="107"/>
      <c r="F2" s="107"/>
      <c r="G2" s="107"/>
    </row>
    <row r="4" spans="1:8" ht="29.25" customHeight="1" x14ac:dyDescent="0.4">
      <c r="A4" s="123" t="s">
        <v>43</v>
      </c>
      <c r="B4" s="123"/>
      <c r="C4" s="123"/>
      <c r="D4" s="123"/>
      <c r="E4" s="123"/>
      <c r="F4" s="123"/>
      <c r="G4" s="123"/>
    </row>
    <row r="5" spans="1:8" ht="20.25" customHeight="1" x14ac:dyDescent="0.4">
      <c r="A5" s="124" t="s">
        <v>2</v>
      </c>
      <c r="B5" s="125"/>
      <c r="C5" s="126"/>
      <c r="D5" s="110" t="s">
        <v>3</v>
      </c>
      <c r="E5" s="110"/>
      <c r="F5" s="110"/>
      <c r="G5" s="110"/>
      <c r="H5" s="39"/>
    </row>
    <row r="6" spans="1:8" ht="20.25" customHeight="1" x14ac:dyDescent="0.4">
      <c r="A6" s="127"/>
      <c r="B6" s="128"/>
      <c r="C6" s="129"/>
      <c r="D6" s="110" t="s">
        <v>4</v>
      </c>
      <c r="E6" s="110"/>
      <c r="F6" s="110"/>
      <c r="G6" s="110"/>
      <c r="H6" s="39"/>
    </row>
    <row r="7" spans="1:8" ht="33" customHeight="1" x14ac:dyDescent="0.4">
      <c r="A7" s="130"/>
      <c r="B7" s="131"/>
      <c r="C7" s="132"/>
      <c r="D7" s="110" t="s">
        <v>5</v>
      </c>
      <c r="E7" s="110"/>
      <c r="F7" s="110"/>
      <c r="G7" s="110"/>
      <c r="H7" s="39"/>
    </row>
    <row r="8" spans="1:8" ht="27" customHeight="1" x14ac:dyDescent="0.4">
      <c r="A8" s="133" t="s">
        <v>6</v>
      </c>
      <c r="B8" s="134"/>
      <c r="C8" s="135"/>
      <c r="D8" s="111" t="s">
        <v>7</v>
      </c>
      <c r="E8" s="111"/>
      <c r="F8" s="111"/>
      <c r="G8" s="111"/>
      <c r="H8" s="40"/>
    </row>
    <row r="9" spans="1:8" ht="113.4" customHeight="1" x14ac:dyDescent="0.4">
      <c r="A9" s="136" t="s">
        <v>91</v>
      </c>
      <c r="B9" s="136"/>
      <c r="C9" s="136"/>
      <c r="D9" s="136"/>
      <c r="E9" s="136"/>
      <c r="F9" s="136"/>
      <c r="G9" s="136"/>
    </row>
    <row r="10" spans="1:8" ht="12" customHeight="1" thickBot="1" x14ac:dyDescent="0.45">
      <c r="A10" s="1"/>
    </row>
    <row r="11" spans="1:8" ht="20.25" customHeight="1" x14ac:dyDescent="0.4">
      <c r="A11" s="93" t="s">
        <v>8</v>
      </c>
      <c r="B11" s="96" t="s">
        <v>9</v>
      </c>
      <c r="C11" s="97"/>
      <c r="D11" s="117" t="s">
        <v>35</v>
      </c>
      <c r="E11" s="120" t="s">
        <v>10</v>
      </c>
      <c r="F11" s="137" t="s">
        <v>11</v>
      </c>
      <c r="G11" s="90" t="s">
        <v>12</v>
      </c>
    </row>
    <row r="12" spans="1:8" x14ac:dyDescent="0.4">
      <c r="A12" s="94"/>
      <c r="B12" s="98"/>
      <c r="C12" s="99"/>
      <c r="D12" s="118"/>
      <c r="E12" s="121"/>
      <c r="F12" s="138"/>
      <c r="G12" s="91"/>
    </row>
    <row r="13" spans="1:8" s="3" customFormat="1" ht="29.4" customHeight="1" x14ac:dyDescent="0.4">
      <c r="A13" s="94"/>
      <c r="B13" s="100"/>
      <c r="C13" s="101"/>
      <c r="D13" s="118"/>
      <c r="E13" s="121"/>
      <c r="F13" s="138"/>
      <c r="G13" s="91"/>
    </row>
    <row r="14" spans="1:8" s="4" customFormat="1" ht="58.8" customHeight="1" thickBot="1" x14ac:dyDescent="0.45">
      <c r="A14" s="95"/>
      <c r="B14" s="17" t="s">
        <v>14</v>
      </c>
      <c r="C14" s="45" t="s">
        <v>44</v>
      </c>
      <c r="D14" s="119"/>
      <c r="E14" s="122"/>
      <c r="F14" s="139"/>
      <c r="G14" s="92"/>
    </row>
    <row r="15" spans="1:8" s="46" customFormat="1" ht="21" customHeight="1" thickBot="1" x14ac:dyDescent="0.4">
      <c r="A15" s="112" t="s">
        <v>45</v>
      </c>
      <c r="B15" s="113"/>
      <c r="C15" s="113"/>
      <c r="D15" s="113"/>
      <c r="E15" s="113"/>
      <c r="F15" s="113"/>
      <c r="G15" s="114"/>
    </row>
    <row r="16" spans="1:8" s="46" customFormat="1" ht="227.4" customHeight="1" thickBot="1" x14ac:dyDescent="0.4">
      <c r="A16" s="57">
        <v>1</v>
      </c>
      <c r="B16" s="163" t="s">
        <v>92</v>
      </c>
      <c r="C16" s="59"/>
      <c r="D16" s="60" t="s">
        <v>36</v>
      </c>
      <c r="E16" s="61">
        <v>2</v>
      </c>
      <c r="F16" s="62"/>
      <c r="G16" s="63">
        <f>E16*F16</f>
        <v>0</v>
      </c>
      <c r="H16" s="81"/>
    </row>
    <row r="17" spans="1:8" s="46" customFormat="1" ht="355.8" customHeight="1" thickBot="1" x14ac:dyDescent="0.4">
      <c r="A17" s="57">
        <v>2</v>
      </c>
      <c r="B17" s="163" t="s">
        <v>93</v>
      </c>
      <c r="C17" s="53"/>
      <c r="D17" s="60" t="s">
        <v>36</v>
      </c>
      <c r="E17" s="55">
        <v>2</v>
      </c>
      <c r="F17" s="56"/>
      <c r="G17" s="63">
        <f t="shared" ref="G17:G19" si="0">E17*F17</f>
        <v>0</v>
      </c>
      <c r="H17" s="81"/>
    </row>
    <row r="18" spans="1:8" s="46" customFormat="1" ht="204.6" customHeight="1" thickBot="1" x14ac:dyDescent="0.4">
      <c r="A18" s="57">
        <v>3</v>
      </c>
      <c r="B18" s="163" t="s">
        <v>94</v>
      </c>
      <c r="C18" s="53"/>
      <c r="D18" s="60" t="s">
        <v>36</v>
      </c>
      <c r="E18" s="55">
        <v>3</v>
      </c>
      <c r="F18" s="56"/>
      <c r="G18" s="63">
        <f t="shared" si="0"/>
        <v>0</v>
      </c>
      <c r="H18" s="82"/>
    </row>
    <row r="19" spans="1:8" s="46" customFormat="1" ht="309.60000000000002" customHeight="1" thickBot="1" x14ac:dyDescent="0.4">
      <c r="A19" s="57">
        <v>4</v>
      </c>
      <c r="B19" s="164" t="s">
        <v>95</v>
      </c>
      <c r="C19" s="66"/>
      <c r="D19" s="60" t="s">
        <v>46</v>
      </c>
      <c r="E19" s="68">
        <v>2</v>
      </c>
      <c r="F19" s="69"/>
      <c r="G19" s="63">
        <f t="shared" si="0"/>
        <v>0</v>
      </c>
      <c r="H19" s="82"/>
    </row>
    <row r="20" spans="1:8" s="46" customFormat="1" thickBot="1" x14ac:dyDescent="0.4">
      <c r="A20" s="115" t="s">
        <v>34</v>
      </c>
      <c r="B20" s="116"/>
      <c r="C20" s="116"/>
      <c r="D20" s="116"/>
      <c r="E20" s="116"/>
      <c r="F20" s="116"/>
      <c r="G20" s="51">
        <f>SUM(G16:G19)</f>
        <v>0</v>
      </c>
    </row>
    <row r="21" spans="1:8" s="46" customFormat="1" thickBot="1" x14ac:dyDescent="0.4">
      <c r="A21" s="112" t="s">
        <v>47</v>
      </c>
      <c r="B21" s="113"/>
      <c r="C21" s="113"/>
      <c r="D21" s="113"/>
      <c r="E21" s="113"/>
      <c r="F21" s="113"/>
      <c r="G21" s="114"/>
    </row>
    <row r="22" spans="1:8" s="46" customFormat="1" ht="271.8" customHeight="1" thickBot="1" x14ac:dyDescent="0.4">
      <c r="A22" s="57">
        <v>1</v>
      </c>
      <c r="B22" s="165" t="s">
        <v>96</v>
      </c>
      <c r="C22" s="59"/>
      <c r="D22" s="60" t="s">
        <v>36</v>
      </c>
      <c r="E22" s="61">
        <v>4</v>
      </c>
      <c r="F22" s="62"/>
      <c r="G22" s="63">
        <f>E22*F22</f>
        <v>0</v>
      </c>
      <c r="H22" s="83"/>
    </row>
    <row r="23" spans="1:8" s="46" customFormat="1" ht="180" customHeight="1" thickBot="1" x14ac:dyDescent="0.4">
      <c r="A23" s="47">
        <v>2</v>
      </c>
      <c r="B23" s="163" t="s">
        <v>97</v>
      </c>
      <c r="C23" s="53"/>
      <c r="D23" s="54" t="s">
        <v>46</v>
      </c>
      <c r="E23" s="55">
        <v>6</v>
      </c>
      <c r="F23" s="56"/>
      <c r="G23" s="63">
        <f t="shared" ref="G23:G31" si="1">E23*F23</f>
        <v>0</v>
      </c>
      <c r="H23" s="83"/>
    </row>
    <row r="24" spans="1:8" s="46" customFormat="1" ht="195.6" customHeight="1" thickBot="1" x14ac:dyDescent="0.4">
      <c r="A24" s="47">
        <v>3</v>
      </c>
      <c r="B24" s="52" t="s">
        <v>48</v>
      </c>
      <c r="C24" s="53"/>
      <c r="D24" s="54" t="s">
        <v>49</v>
      </c>
      <c r="E24" s="55">
        <v>6</v>
      </c>
      <c r="F24" s="56"/>
      <c r="G24" s="63">
        <f t="shared" si="1"/>
        <v>0</v>
      </c>
    </row>
    <row r="25" spans="1:8" s="46" customFormat="1" ht="177.6" customHeight="1" thickBot="1" x14ac:dyDescent="0.4">
      <c r="A25" s="47">
        <v>4</v>
      </c>
      <c r="B25" s="163" t="s">
        <v>98</v>
      </c>
      <c r="C25" s="53"/>
      <c r="D25" s="54" t="s">
        <v>36</v>
      </c>
      <c r="E25" s="55">
        <v>6</v>
      </c>
      <c r="F25" s="56"/>
      <c r="G25" s="63">
        <f t="shared" si="1"/>
        <v>0</v>
      </c>
    </row>
    <row r="26" spans="1:8" s="46" customFormat="1" ht="163.80000000000001" customHeight="1" thickBot="1" x14ac:dyDescent="0.4">
      <c r="A26" s="47">
        <v>5</v>
      </c>
      <c r="B26" s="52" t="s">
        <v>85</v>
      </c>
      <c r="C26" s="53"/>
      <c r="D26" s="54" t="s">
        <v>50</v>
      </c>
      <c r="E26" s="55">
        <v>6</v>
      </c>
      <c r="F26" s="56"/>
      <c r="G26" s="63">
        <f t="shared" si="1"/>
        <v>0</v>
      </c>
    </row>
    <row r="27" spans="1:8" s="46" customFormat="1" ht="138" customHeight="1" thickBot="1" x14ac:dyDescent="0.4">
      <c r="A27" s="47">
        <v>6</v>
      </c>
      <c r="B27" s="52" t="s">
        <v>51</v>
      </c>
      <c r="C27" s="53"/>
      <c r="D27" s="54" t="s">
        <v>36</v>
      </c>
      <c r="E27" s="55">
        <v>8</v>
      </c>
      <c r="F27" s="56"/>
      <c r="G27" s="63">
        <f t="shared" si="1"/>
        <v>0</v>
      </c>
    </row>
    <row r="28" spans="1:8" s="46" customFormat="1" ht="184.8" customHeight="1" thickBot="1" x14ac:dyDescent="0.4">
      <c r="A28" s="47">
        <v>7</v>
      </c>
      <c r="B28" s="163" t="s">
        <v>99</v>
      </c>
      <c r="C28" s="53"/>
      <c r="D28" s="54" t="s">
        <v>36</v>
      </c>
      <c r="E28" s="55">
        <v>8</v>
      </c>
      <c r="F28" s="56"/>
      <c r="G28" s="63">
        <f t="shared" si="1"/>
        <v>0</v>
      </c>
    </row>
    <row r="29" spans="1:8" s="46" customFormat="1" ht="153.6" customHeight="1" thickBot="1" x14ac:dyDescent="0.4">
      <c r="A29" s="47">
        <v>8</v>
      </c>
      <c r="B29" s="52" t="s">
        <v>52</v>
      </c>
      <c r="C29" s="53"/>
      <c r="D29" s="54" t="s">
        <v>53</v>
      </c>
      <c r="E29" s="55">
        <v>6</v>
      </c>
      <c r="F29" s="56"/>
      <c r="G29" s="63">
        <f t="shared" si="1"/>
        <v>0</v>
      </c>
    </row>
    <row r="30" spans="1:8" s="46" customFormat="1" ht="149.4" customHeight="1" thickBot="1" x14ac:dyDescent="0.4">
      <c r="A30" s="47">
        <v>9</v>
      </c>
      <c r="B30" s="52" t="s">
        <v>84</v>
      </c>
      <c r="C30" s="53"/>
      <c r="D30" s="54" t="s">
        <v>36</v>
      </c>
      <c r="E30" s="55">
        <v>8</v>
      </c>
      <c r="F30" s="56"/>
      <c r="G30" s="63">
        <f t="shared" si="1"/>
        <v>0</v>
      </c>
    </row>
    <row r="31" spans="1:8" s="46" customFormat="1" ht="199.8" customHeight="1" thickBot="1" x14ac:dyDescent="0.4">
      <c r="A31" s="64">
        <v>10</v>
      </c>
      <c r="B31" s="164" t="s">
        <v>100</v>
      </c>
      <c r="C31" s="66"/>
      <c r="D31" s="67" t="s">
        <v>36</v>
      </c>
      <c r="E31" s="68">
        <v>40</v>
      </c>
      <c r="F31" s="69"/>
      <c r="G31" s="63">
        <f t="shared" si="1"/>
        <v>0</v>
      </c>
    </row>
    <row r="32" spans="1:8" s="4" customFormat="1" ht="31.5" customHeight="1" thickBot="1" x14ac:dyDescent="0.45">
      <c r="A32" s="104" t="s">
        <v>37</v>
      </c>
      <c r="B32" s="105"/>
      <c r="C32" s="105"/>
      <c r="D32" s="105"/>
      <c r="E32" s="105"/>
      <c r="F32" s="105"/>
      <c r="G32" s="70">
        <f>SUM(G22:G31)</f>
        <v>0</v>
      </c>
    </row>
    <row r="33" spans="1:255" ht="31.2" customHeight="1" thickBot="1" x14ac:dyDescent="0.45">
      <c r="A33" s="108" t="s">
        <v>17</v>
      </c>
      <c r="B33" s="109"/>
      <c r="C33" s="109"/>
      <c r="D33" s="109"/>
      <c r="E33" s="109"/>
      <c r="F33" s="102">
        <f>G20+G32</f>
        <v>0</v>
      </c>
      <c r="G33" s="103"/>
    </row>
    <row r="34" spans="1:255" x14ac:dyDescent="0.4">
      <c r="A34" s="106" t="s">
        <v>38</v>
      </c>
      <c r="B34" s="106"/>
      <c r="C34" s="106"/>
      <c r="D34" s="106"/>
      <c r="E34" s="106"/>
      <c r="F34" s="106"/>
      <c r="G34" s="106"/>
    </row>
    <row r="35" spans="1:255" x14ac:dyDescent="0.4">
      <c r="A35" s="15" t="s">
        <v>39</v>
      </c>
      <c r="B35" s="32"/>
      <c r="C35" s="32"/>
    </row>
    <row r="36" spans="1:255" ht="6.6" customHeight="1" x14ac:dyDescent="0.4">
      <c r="A36" s="15"/>
      <c r="B36" s="32"/>
      <c r="C36" s="32"/>
    </row>
    <row r="37" spans="1:255" ht="22.2" customHeight="1" x14ac:dyDescent="0.4">
      <c r="A37" s="48" t="s">
        <v>88</v>
      </c>
      <c r="B37" s="32"/>
      <c r="C37" s="32"/>
    </row>
    <row r="38" spans="1:255" ht="22.2" customHeight="1" x14ac:dyDescent="0.4">
      <c r="A38" s="48" t="s">
        <v>89</v>
      </c>
      <c r="B38" s="32"/>
      <c r="C38" s="32"/>
    </row>
    <row r="39" spans="1:255" s="49" customFormat="1" ht="27.6" customHeight="1" x14ac:dyDescent="0.35">
      <c r="A39" s="48" t="s">
        <v>86</v>
      </c>
      <c r="B39" s="48"/>
      <c r="C39" s="48"/>
      <c r="F39" s="50"/>
      <c r="G39" s="50"/>
    </row>
    <row r="40" spans="1:255" s="49" customFormat="1" ht="27.6" customHeight="1" x14ac:dyDescent="0.35">
      <c r="A40" s="48" t="s">
        <v>87</v>
      </c>
      <c r="B40" s="48"/>
      <c r="C40" s="48"/>
      <c r="F40" s="50"/>
      <c r="G40" s="50"/>
    </row>
    <row r="41" spans="1:255" s="49" customFormat="1" ht="27.6" customHeight="1" x14ac:dyDescent="0.35">
      <c r="A41" s="48" t="s">
        <v>54</v>
      </c>
      <c r="B41" s="48"/>
      <c r="C41" s="48"/>
      <c r="F41" s="50"/>
      <c r="G41" s="50"/>
    </row>
    <row r="42" spans="1:255" ht="55.8" customHeight="1" x14ac:dyDescent="0.4">
      <c r="A42" s="86" t="s">
        <v>40</v>
      </c>
      <c r="B42" s="87"/>
      <c r="C42" s="87"/>
      <c r="D42" s="87"/>
      <c r="E42" s="87"/>
      <c r="F42" s="87"/>
      <c r="G42" s="87"/>
    </row>
    <row r="43" spans="1:255" ht="40.200000000000003" customHeight="1" x14ac:dyDescent="0.4">
      <c r="A43" s="88" t="s">
        <v>90</v>
      </c>
      <c r="B43" s="88"/>
      <c r="C43" s="88"/>
      <c r="D43" s="88"/>
      <c r="E43" s="88"/>
      <c r="F43" s="88"/>
      <c r="G43" s="88"/>
    </row>
    <row r="44" spans="1:255" ht="14.4" customHeight="1" x14ac:dyDescent="0.4">
      <c r="A44" s="88" t="s">
        <v>55</v>
      </c>
      <c r="B44" s="88"/>
      <c r="C44" s="88"/>
      <c r="D44" s="88"/>
      <c r="E44" s="88"/>
      <c r="F44" s="88"/>
      <c r="G44" s="44"/>
    </row>
    <row r="45" spans="1:255" x14ac:dyDescent="0.4">
      <c r="A45" s="35" t="s">
        <v>20</v>
      </c>
      <c r="B45" s="35"/>
      <c r="C45" s="35"/>
      <c r="D45" s="35"/>
      <c r="E45" s="35"/>
      <c r="F45" s="35"/>
      <c r="G45" s="35"/>
    </row>
    <row r="46" spans="1:255" x14ac:dyDescent="0.4">
      <c r="A46" s="89" t="s">
        <v>21</v>
      </c>
      <c r="B46" s="89"/>
      <c r="C46" s="89"/>
      <c r="D46" s="89"/>
      <c r="E46" s="89"/>
      <c r="F46" s="89"/>
      <c r="G46" s="89"/>
    </row>
    <row r="47" spans="1:255" s="9" customFormat="1" ht="13.8" x14ac:dyDescent="0.25">
      <c r="A47" s="85" t="s">
        <v>22</v>
      </c>
      <c r="B47" s="85"/>
      <c r="C47" s="85"/>
      <c r="D47" s="85"/>
      <c r="E47" s="85"/>
      <c r="F47" s="85"/>
      <c r="G47" s="85"/>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row>
    <row r="48" spans="1:255" ht="25.2" customHeight="1" x14ac:dyDescent="0.4">
      <c r="A48" s="89" t="s">
        <v>23</v>
      </c>
      <c r="B48" s="89"/>
      <c r="C48" s="89"/>
      <c r="D48" s="89"/>
      <c r="E48" s="89"/>
      <c r="F48" s="89"/>
      <c r="G48" s="89"/>
    </row>
    <row r="49" spans="1:255" ht="32.4" customHeight="1" x14ac:dyDescent="0.4">
      <c r="A49" s="88" t="s">
        <v>41</v>
      </c>
      <c r="B49" s="88"/>
      <c r="C49" s="88"/>
      <c r="D49" s="88"/>
      <c r="E49" s="88"/>
      <c r="F49" s="88"/>
      <c r="G49" s="88"/>
    </row>
    <row r="50" spans="1:255" ht="25.2" customHeight="1" x14ac:dyDescent="0.4">
      <c r="A50" s="38" t="s">
        <v>24</v>
      </c>
      <c r="B50" s="35"/>
      <c r="C50" s="35"/>
      <c r="D50" s="35"/>
      <c r="E50" s="35"/>
      <c r="F50" s="35"/>
      <c r="G50" s="35"/>
    </row>
    <row r="52" spans="1:255" s="9" customFormat="1" ht="13.8" x14ac:dyDescent="0.25">
      <c r="A52" s="6"/>
      <c r="B52" s="34" t="s">
        <v>25</v>
      </c>
      <c r="C52" s="33"/>
      <c r="D52" s="11"/>
      <c r="E52" s="11"/>
      <c r="F52" s="10"/>
      <c r="G52" s="10"/>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row>
    <row r="53" spans="1:255" s="9" customFormat="1" ht="15.6" x14ac:dyDescent="0.3">
      <c r="A53" s="12"/>
      <c r="B53" s="84" t="s">
        <v>26</v>
      </c>
      <c r="C53" s="84"/>
      <c r="D53" s="11"/>
      <c r="E53" s="11"/>
      <c r="F53" s="10"/>
      <c r="G53" s="10"/>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row>
    <row r="54" spans="1:255" s="9" customFormat="1" ht="13.8" x14ac:dyDescent="0.25">
      <c r="A54" s="6"/>
      <c r="B54" s="33"/>
      <c r="C54" s="33"/>
      <c r="D54" s="11"/>
      <c r="E54" s="11"/>
      <c r="F54" s="10"/>
      <c r="G54" s="10"/>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row>
    <row r="55" spans="1:255" s="9" customFormat="1" ht="13.8" x14ac:dyDescent="0.25">
      <c r="A55" s="6"/>
      <c r="B55" s="11"/>
      <c r="C55" s="11"/>
      <c r="D55" s="11"/>
      <c r="E55" s="11"/>
      <c r="F55" s="10"/>
      <c r="G55" s="10"/>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row>
    <row r="56" spans="1:255" s="9" customFormat="1" ht="13.8" x14ac:dyDescent="0.25">
      <c r="A56" s="6"/>
      <c r="B56" s="11"/>
      <c r="C56" s="11"/>
      <c r="D56" s="11"/>
      <c r="E56" s="11"/>
      <c r="F56" s="10"/>
      <c r="G56" s="10"/>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row>
    <row r="57" spans="1:255" s="9" customFormat="1" ht="13.8" x14ac:dyDescent="0.25">
      <c r="A57" s="6"/>
      <c r="B57" s="11"/>
      <c r="C57" s="11"/>
      <c r="D57" s="11"/>
      <c r="E57" s="11"/>
      <c r="F57" s="10"/>
      <c r="G57" s="10"/>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row>
    <row r="58" spans="1:255" x14ac:dyDescent="0.4">
      <c r="A58" s="1"/>
      <c r="F58" s="1"/>
      <c r="G58" s="1"/>
    </row>
    <row r="59" spans="1:255" x14ac:dyDescent="0.4">
      <c r="A59" s="1"/>
      <c r="F59" s="1"/>
      <c r="G59" s="1"/>
    </row>
    <row r="60" spans="1:255" x14ac:dyDescent="0.4">
      <c r="A60" s="1"/>
      <c r="F60" s="1"/>
      <c r="G60" s="1"/>
    </row>
    <row r="61" spans="1:255" x14ac:dyDescent="0.4">
      <c r="A61" s="1"/>
      <c r="F61" s="1"/>
      <c r="G61" s="1"/>
    </row>
    <row r="62" spans="1:255" x14ac:dyDescent="0.4">
      <c r="A62" s="1"/>
      <c r="F62" s="1"/>
      <c r="G62" s="1"/>
    </row>
    <row r="63" spans="1:255" x14ac:dyDescent="0.4">
      <c r="A63" s="1"/>
      <c r="F63" s="1"/>
      <c r="G63" s="1"/>
    </row>
    <row r="64" spans="1:255" x14ac:dyDescent="0.4">
      <c r="A64" s="1"/>
      <c r="F64" s="1"/>
      <c r="G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sheetData>
  <mergeCells count="30">
    <mergeCell ref="B2:G2"/>
    <mergeCell ref="A33:E33"/>
    <mergeCell ref="D5:G5"/>
    <mergeCell ref="D6:G6"/>
    <mergeCell ref="D7:G7"/>
    <mergeCell ref="D8:G8"/>
    <mergeCell ref="A15:G15"/>
    <mergeCell ref="A20:F20"/>
    <mergeCell ref="A21:G21"/>
    <mergeCell ref="D11:D14"/>
    <mergeCell ref="E11:E14"/>
    <mergeCell ref="A4:G4"/>
    <mergeCell ref="A5:C7"/>
    <mergeCell ref="A8:C8"/>
    <mergeCell ref="A9:G9"/>
    <mergeCell ref="F11:F14"/>
    <mergeCell ref="G11:G14"/>
    <mergeCell ref="A11:A14"/>
    <mergeCell ref="B11:C13"/>
    <mergeCell ref="A49:G49"/>
    <mergeCell ref="F33:G33"/>
    <mergeCell ref="A32:F32"/>
    <mergeCell ref="A48:G48"/>
    <mergeCell ref="A34:G34"/>
    <mergeCell ref="B53:C53"/>
    <mergeCell ref="A47:G47"/>
    <mergeCell ref="A42:G42"/>
    <mergeCell ref="A43:G43"/>
    <mergeCell ref="A46:G46"/>
    <mergeCell ref="A44:F44"/>
  </mergeCells>
  <phoneticPr fontId="12" type="noConversion"/>
  <pageMargins left="0.11811023622047245" right="0.11811023622047245" top="0" bottom="0" header="0.31496062992125984" footer="0.31496062992125984"/>
  <pageSetup paperSize="9" scale="47" fitToHeight="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AB23-324C-45CB-B9AE-51EE6F638D3D}">
  <dimension ref="A2:I24"/>
  <sheetViews>
    <sheetView workbookViewId="0">
      <selection activeCell="D27" sqref="D27"/>
    </sheetView>
  </sheetViews>
  <sheetFormatPr defaultRowHeight="14.4" x14ac:dyDescent="0.3"/>
  <cols>
    <col min="1" max="1" width="6" customWidth="1"/>
    <col min="2" max="2" width="41.109375" customWidth="1"/>
    <col min="3" max="3" width="9.77734375" customWidth="1"/>
    <col min="4" max="4" width="13.5546875" customWidth="1"/>
    <col min="5" max="5" width="14.21875" customWidth="1"/>
    <col min="6" max="6" width="15.88671875" customWidth="1"/>
    <col min="7" max="7" width="14.21875" customWidth="1"/>
    <col min="8" max="8" width="11.44140625" customWidth="1"/>
    <col min="9" max="9" width="13.77734375" customWidth="1"/>
  </cols>
  <sheetData>
    <row r="2" spans="1:9" x14ac:dyDescent="0.3">
      <c r="D2" s="71"/>
      <c r="E2" s="71"/>
      <c r="F2" s="71"/>
      <c r="G2" s="71"/>
      <c r="H2" s="145" t="s">
        <v>58</v>
      </c>
      <c r="I2" s="145"/>
    </row>
    <row r="3" spans="1:9" ht="29.4" customHeight="1" x14ac:dyDescent="0.3">
      <c r="D3" s="78" t="s">
        <v>57</v>
      </c>
      <c r="E3" s="71"/>
      <c r="F3" s="71"/>
      <c r="G3" s="71"/>
      <c r="H3" s="72"/>
      <c r="I3" s="72"/>
    </row>
    <row r="4" spans="1:9" ht="17.399999999999999" x14ac:dyDescent="0.3">
      <c r="A4" s="146" t="s">
        <v>63</v>
      </c>
      <c r="B4" s="147" t="s">
        <v>71</v>
      </c>
      <c r="C4" s="147" t="s">
        <v>70</v>
      </c>
      <c r="D4" s="148" t="s">
        <v>77</v>
      </c>
      <c r="E4" s="148"/>
      <c r="F4" s="148"/>
      <c r="G4" s="148"/>
      <c r="H4" s="148"/>
      <c r="I4" s="148"/>
    </row>
    <row r="5" spans="1:9" ht="35.4" customHeight="1" x14ac:dyDescent="0.3">
      <c r="A5" s="146"/>
      <c r="B5" s="147"/>
      <c r="C5" s="147"/>
      <c r="D5" s="73" t="s">
        <v>64</v>
      </c>
      <c r="E5" s="79" t="s">
        <v>65</v>
      </c>
      <c r="F5" s="79" t="s">
        <v>66</v>
      </c>
      <c r="G5" s="79" t="s">
        <v>67</v>
      </c>
      <c r="H5" s="79" t="s">
        <v>68</v>
      </c>
      <c r="I5" s="79" t="s">
        <v>69</v>
      </c>
    </row>
    <row r="6" spans="1:9" ht="18" customHeight="1" thickBot="1" x14ac:dyDescent="0.35">
      <c r="A6" s="140" t="s">
        <v>45</v>
      </c>
      <c r="B6" s="141"/>
      <c r="C6" s="141"/>
      <c r="D6" s="141"/>
      <c r="E6" s="141"/>
      <c r="F6" s="141"/>
      <c r="G6" s="141"/>
      <c r="H6" s="141"/>
      <c r="I6" s="142"/>
    </row>
    <row r="7" spans="1:9" ht="18" customHeight="1" x14ac:dyDescent="0.3">
      <c r="A7" s="74">
        <v>1</v>
      </c>
      <c r="B7" s="58" t="s">
        <v>59</v>
      </c>
      <c r="C7" s="80">
        <v>2</v>
      </c>
      <c r="D7" s="75"/>
      <c r="E7" s="75"/>
      <c r="F7" s="75"/>
      <c r="G7" s="75"/>
      <c r="H7" s="75">
        <v>1</v>
      </c>
      <c r="I7" s="75">
        <v>1</v>
      </c>
    </row>
    <row r="8" spans="1:9" ht="17.399999999999999" customHeight="1" x14ac:dyDescent="0.3">
      <c r="A8" s="74">
        <v>2</v>
      </c>
      <c r="B8" s="52" t="s">
        <v>60</v>
      </c>
      <c r="C8" s="80">
        <v>2</v>
      </c>
      <c r="D8" s="75"/>
      <c r="E8" s="75"/>
      <c r="F8" s="75"/>
      <c r="G8" s="75"/>
      <c r="H8" s="75">
        <v>1</v>
      </c>
      <c r="I8" s="75">
        <v>1</v>
      </c>
    </row>
    <row r="9" spans="1:9" ht="19.8" customHeight="1" x14ac:dyDescent="0.3">
      <c r="A9" s="74">
        <v>3</v>
      </c>
      <c r="B9" s="52" t="s">
        <v>61</v>
      </c>
      <c r="C9" s="80">
        <v>3</v>
      </c>
      <c r="D9" s="75"/>
      <c r="E9" s="75">
        <v>1</v>
      </c>
      <c r="F9" s="75"/>
      <c r="G9" s="75"/>
      <c r="H9" s="75">
        <v>1</v>
      </c>
      <c r="I9" s="75">
        <v>1</v>
      </c>
    </row>
    <row r="10" spans="1:9" ht="33" customHeight="1" thickBot="1" x14ac:dyDescent="0.35">
      <c r="A10" s="74">
        <v>4</v>
      </c>
      <c r="B10" s="65" t="s">
        <v>62</v>
      </c>
      <c r="C10" s="80">
        <v>2</v>
      </c>
      <c r="D10" s="75"/>
      <c r="E10" s="75">
        <v>1</v>
      </c>
      <c r="F10" s="75"/>
      <c r="G10" s="75"/>
      <c r="H10" s="75">
        <v>1</v>
      </c>
      <c r="I10" s="75"/>
    </row>
    <row r="11" spans="1:9" ht="15" thickBot="1" x14ac:dyDescent="0.35">
      <c r="A11" s="140" t="s">
        <v>47</v>
      </c>
      <c r="B11" s="141"/>
      <c r="C11" s="141"/>
      <c r="D11" s="141"/>
      <c r="E11" s="141"/>
      <c r="F11" s="141"/>
      <c r="G11" s="141"/>
      <c r="H11" s="141"/>
      <c r="I11" s="142"/>
    </row>
    <row r="12" spans="1:9" ht="21.6" customHeight="1" thickBot="1" x14ac:dyDescent="0.35">
      <c r="A12" s="74">
        <v>1</v>
      </c>
      <c r="B12" s="58" t="s">
        <v>72</v>
      </c>
      <c r="C12" s="80">
        <v>4</v>
      </c>
      <c r="D12" s="75">
        <v>1</v>
      </c>
      <c r="E12" s="75">
        <v>1</v>
      </c>
      <c r="F12" s="75"/>
      <c r="G12" s="75"/>
      <c r="H12" s="75">
        <v>1</v>
      </c>
      <c r="I12" s="75">
        <v>1</v>
      </c>
    </row>
    <row r="13" spans="1:9" ht="49.2" customHeight="1" thickBot="1" x14ac:dyDescent="0.35">
      <c r="A13" s="74">
        <v>2</v>
      </c>
      <c r="B13" s="58" t="s">
        <v>73</v>
      </c>
      <c r="C13" s="80">
        <v>6</v>
      </c>
      <c r="D13" s="75">
        <v>1</v>
      </c>
      <c r="E13" s="75">
        <v>1</v>
      </c>
      <c r="F13" s="75">
        <v>1</v>
      </c>
      <c r="G13" s="75">
        <v>1</v>
      </c>
      <c r="H13" s="75">
        <v>1</v>
      </c>
      <c r="I13" s="75">
        <v>1</v>
      </c>
    </row>
    <row r="14" spans="1:9" ht="31.8" thickBot="1" x14ac:dyDescent="0.35">
      <c r="A14" s="74">
        <v>3</v>
      </c>
      <c r="B14" s="58" t="s">
        <v>74</v>
      </c>
      <c r="C14" s="80">
        <v>6</v>
      </c>
      <c r="D14" s="75">
        <v>1</v>
      </c>
      <c r="E14" s="75">
        <v>1</v>
      </c>
      <c r="F14" s="75">
        <v>1</v>
      </c>
      <c r="G14" s="75">
        <v>1</v>
      </c>
      <c r="H14" s="75">
        <v>1</v>
      </c>
      <c r="I14" s="75">
        <v>1</v>
      </c>
    </row>
    <row r="15" spans="1:9" ht="31.8" thickBot="1" x14ac:dyDescent="0.35">
      <c r="A15" s="74">
        <v>4</v>
      </c>
      <c r="B15" s="58" t="s">
        <v>75</v>
      </c>
      <c r="C15" s="80">
        <v>6</v>
      </c>
      <c r="D15" s="75">
        <v>1</v>
      </c>
      <c r="E15" s="75">
        <v>1</v>
      </c>
      <c r="F15" s="75">
        <v>1</v>
      </c>
      <c r="G15" s="75">
        <v>1</v>
      </c>
      <c r="H15" s="75">
        <v>1</v>
      </c>
      <c r="I15" s="75">
        <v>1</v>
      </c>
    </row>
    <row r="16" spans="1:9" ht="34.799999999999997" customHeight="1" thickBot="1" x14ac:dyDescent="0.35">
      <c r="A16" s="74">
        <v>5</v>
      </c>
      <c r="B16" s="58" t="s">
        <v>76</v>
      </c>
      <c r="C16" s="80">
        <v>6</v>
      </c>
      <c r="D16" s="75">
        <v>1</v>
      </c>
      <c r="E16" s="75">
        <v>1</v>
      </c>
      <c r="F16" s="75">
        <v>1</v>
      </c>
      <c r="G16" s="75">
        <v>1</v>
      </c>
      <c r="H16" s="75">
        <v>1</v>
      </c>
      <c r="I16" s="75">
        <v>1</v>
      </c>
    </row>
    <row r="17" spans="1:9" ht="37.200000000000003" customHeight="1" thickBot="1" x14ac:dyDescent="0.35">
      <c r="A17" s="74">
        <v>6</v>
      </c>
      <c r="B17" s="58" t="s">
        <v>78</v>
      </c>
      <c r="C17" s="80">
        <v>8</v>
      </c>
      <c r="D17" s="75"/>
      <c r="E17" s="75"/>
      <c r="F17" s="75">
        <v>2</v>
      </c>
      <c r="G17" s="75">
        <v>2</v>
      </c>
      <c r="H17" s="75">
        <v>2</v>
      </c>
      <c r="I17" s="75">
        <v>2</v>
      </c>
    </row>
    <row r="18" spans="1:9" ht="18.600000000000001" thickBot="1" x14ac:dyDescent="0.35">
      <c r="A18" s="74">
        <v>7</v>
      </c>
      <c r="B18" s="58" t="s">
        <v>79</v>
      </c>
      <c r="C18" s="80">
        <v>8</v>
      </c>
      <c r="D18" s="75"/>
      <c r="E18" s="75"/>
      <c r="F18" s="75">
        <v>2</v>
      </c>
      <c r="G18" s="75">
        <v>2</v>
      </c>
      <c r="H18" s="75">
        <v>2</v>
      </c>
      <c r="I18" s="75">
        <v>2</v>
      </c>
    </row>
    <row r="19" spans="1:9" ht="31.8" thickBot="1" x14ac:dyDescent="0.35">
      <c r="A19" s="74">
        <v>8</v>
      </c>
      <c r="B19" s="58" t="s">
        <v>80</v>
      </c>
      <c r="C19" s="80">
        <v>6</v>
      </c>
      <c r="D19" s="75">
        <v>1</v>
      </c>
      <c r="E19" s="75">
        <v>1</v>
      </c>
      <c r="F19" s="75">
        <v>1</v>
      </c>
      <c r="G19" s="75">
        <v>1</v>
      </c>
      <c r="H19" s="75">
        <v>1</v>
      </c>
      <c r="I19" s="75">
        <v>1</v>
      </c>
    </row>
    <row r="20" spans="1:9" ht="18.600000000000001" thickBot="1" x14ac:dyDescent="0.35">
      <c r="A20" s="74">
        <v>9</v>
      </c>
      <c r="B20" s="58" t="s">
        <v>81</v>
      </c>
      <c r="C20" s="80">
        <v>8</v>
      </c>
      <c r="D20" s="75"/>
      <c r="E20" s="75"/>
      <c r="F20" s="75"/>
      <c r="G20" s="75"/>
      <c r="H20" s="75">
        <v>4</v>
      </c>
      <c r="I20" s="75">
        <v>4</v>
      </c>
    </row>
    <row r="21" spans="1:9" ht="46.8" x14ac:dyDescent="0.3">
      <c r="A21" s="74">
        <v>10</v>
      </c>
      <c r="B21" s="58" t="s">
        <v>82</v>
      </c>
      <c r="C21" s="80">
        <v>40</v>
      </c>
      <c r="D21" s="75"/>
      <c r="E21" s="75"/>
      <c r="F21" s="75"/>
      <c r="G21" s="75"/>
      <c r="H21" s="75">
        <v>20</v>
      </c>
      <c r="I21" s="75">
        <v>20</v>
      </c>
    </row>
    <row r="22" spans="1:9" ht="27.6" x14ac:dyDescent="0.3">
      <c r="A22" s="76"/>
      <c r="B22" s="77" t="s">
        <v>56</v>
      </c>
      <c r="C22" s="77">
        <f>SUM(C7:C21)</f>
        <v>107</v>
      </c>
      <c r="D22" s="77">
        <f t="shared" ref="D22:I22" si="0">SUM(D7:D21)</f>
        <v>6</v>
      </c>
      <c r="E22" s="77">
        <f t="shared" si="0"/>
        <v>8</v>
      </c>
      <c r="F22" s="77">
        <f t="shared" si="0"/>
        <v>9</v>
      </c>
      <c r="G22" s="77">
        <f t="shared" si="0"/>
        <v>9</v>
      </c>
      <c r="H22" s="77">
        <f t="shared" si="0"/>
        <v>38</v>
      </c>
      <c r="I22" s="77">
        <f t="shared" si="0"/>
        <v>37</v>
      </c>
    </row>
    <row r="24" spans="1:9" x14ac:dyDescent="0.3">
      <c r="B24" s="143" t="s">
        <v>83</v>
      </c>
      <c r="C24" s="144"/>
      <c r="D24" s="144"/>
      <c r="E24" s="144"/>
      <c r="F24" s="144"/>
      <c r="G24" s="144"/>
    </row>
  </sheetData>
  <mergeCells count="8">
    <mergeCell ref="A11:I11"/>
    <mergeCell ref="B24:G24"/>
    <mergeCell ref="H2:I2"/>
    <mergeCell ref="A4:A5"/>
    <mergeCell ref="B4:B5"/>
    <mergeCell ref="C4:C5"/>
    <mergeCell ref="D4:I4"/>
    <mergeCell ref="A6:I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P77"/>
  <sheetViews>
    <sheetView showGridLines="0" topLeftCell="A10" zoomScaleNormal="100" zoomScaleSheetLayoutView="85" workbookViewId="0">
      <selection activeCell="B10" sqref="B10:B12"/>
    </sheetView>
  </sheetViews>
  <sheetFormatPr defaultColWidth="9.109375" defaultRowHeight="21" x14ac:dyDescent="0.4"/>
  <cols>
    <col min="1" max="1" width="5.33203125" style="2" customWidth="1"/>
    <col min="2" max="2" width="66" style="1" customWidth="1"/>
    <col min="3" max="3" width="12.88671875" style="1" customWidth="1"/>
    <col min="4" max="4" width="12" style="1" customWidth="1"/>
    <col min="5" max="5" width="17.33203125" style="5" customWidth="1"/>
    <col min="6" max="6" width="18.44140625" style="5" customWidth="1"/>
    <col min="7" max="7" width="20.6640625" style="1" customWidth="1"/>
    <col min="8" max="8" width="25.44140625" style="1" customWidth="1"/>
    <col min="9" max="16384" width="9.109375" style="1"/>
  </cols>
  <sheetData>
    <row r="1" spans="1:8" x14ac:dyDescent="0.4">
      <c r="G1" s="161" t="s">
        <v>0</v>
      </c>
      <c r="H1" s="161"/>
    </row>
    <row r="2" spans="1:8" x14ac:dyDescent="0.4">
      <c r="B2" s="107" t="s">
        <v>1</v>
      </c>
      <c r="C2" s="107"/>
      <c r="D2" s="107"/>
      <c r="E2" s="107"/>
      <c r="F2" s="107"/>
      <c r="G2" s="107"/>
      <c r="H2" s="107"/>
    </row>
    <row r="4" spans="1:8" ht="29.25" customHeight="1" x14ac:dyDescent="0.4">
      <c r="A4" s="162" t="s">
        <v>27</v>
      </c>
      <c r="B4" s="162"/>
      <c r="C4" s="162"/>
      <c r="D4" s="162"/>
      <c r="E4" s="162"/>
      <c r="F4" s="162"/>
      <c r="G4" s="162"/>
      <c r="H4" s="16"/>
    </row>
    <row r="5" spans="1:8" ht="20.25" customHeight="1" x14ac:dyDescent="0.4">
      <c r="A5" s="124" t="s">
        <v>2</v>
      </c>
      <c r="B5" s="125"/>
      <c r="C5" s="155" t="s">
        <v>3</v>
      </c>
      <c r="D5" s="155"/>
      <c r="E5" s="155"/>
      <c r="F5" s="155"/>
      <c r="G5" s="155"/>
      <c r="H5" s="155"/>
    </row>
    <row r="6" spans="1:8" ht="20.25" customHeight="1" x14ac:dyDescent="0.4">
      <c r="A6" s="127"/>
      <c r="B6" s="128"/>
      <c r="C6" s="155" t="s">
        <v>4</v>
      </c>
      <c r="D6" s="155"/>
      <c r="E6" s="155"/>
      <c r="F6" s="155"/>
      <c r="G6" s="155"/>
      <c r="H6" s="155"/>
    </row>
    <row r="7" spans="1:8" ht="25.95" customHeight="1" x14ac:dyDescent="0.4">
      <c r="A7" s="130"/>
      <c r="B7" s="131"/>
      <c r="C7" s="155" t="s">
        <v>5</v>
      </c>
      <c r="D7" s="155"/>
      <c r="E7" s="155"/>
      <c r="F7" s="155"/>
      <c r="G7" s="155"/>
      <c r="H7" s="155"/>
    </row>
    <row r="8" spans="1:8" ht="34.950000000000003" customHeight="1" x14ac:dyDescent="0.4">
      <c r="A8" s="133" t="s">
        <v>6</v>
      </c>
      <c r="B8" s="134"/>
      <c r="C8" s="155" t="s">
        <v>7</v>
      </c>
      <c r="D8" s="155"/>
      <c r="E8" s="155"/>
      <c r="F8" s="155"/>
      <c r="G8" s="155"/>
      <c r="H8" s="155"/>
    </row>
    <row r="9" spans="1:8" ht="57" customHeight="1" thickBot="1" x14ac:dyDescent="0.45">
      <c r="A9" s="156" t="s">
        <v>28</v>
      </c>
      <c r="B9" s="156"/>
      <c r="C9" s="156"/>
      <c r="D9" s="156"/>
      <c r="E9" s="156"/>
      <c r="F9" s="156"/>
      <c r="G9" s="156"/>
      <c r="H9" s="156"/>
    </row>
    <row r="10" spans="1:8" ht="20.25" customHeight="1" x14ac:dyDescent="0.4">
      <c r="A10" s="93" t="s">
        <v>8</v>
      </c>
      <c r="B10" s="96" t="s">
        <v>9</v>
      </c>
      <c r="C10" s="117" t="s">
        <v>10</v>
      </c>
      <c r="D10" s="157"/>
      <c r="E10" s="137" t="s">
        <v>11</v>
      </c>
      <c r="F10" s="90" t="s">
        <v>12</v>
      </c>
      <c r="G10" s="157" t="s">
        <v>13</v>
      </c>
      <c r="H10" s="157" t="s">
        <v>29</v>
      </c>
    </row>
    <row r="11" spans="1:8" x14ac:dyDescent="0.4">
      <c r="A11" s="94"/>
      <c r="B11" s="98"/>
      <c r="C11" s="118"/>
      <c r="D11" s="158"/>
      <c r="E11" s="138"/>
      <c r="F11" s="91"/>
      <c r="G11" s="158"/>
      <c r="H11" s="158"/>
    </row>
    <row r="12" spans="1:8" s="3" customFormat="1" ht="29.4" customHeight="1" x14ac:dyDescent="0.4">
      <c r="A12" s="94"/>
      <c r="B12" s="100"/>
      <c r="C12" s="159"/>
      <c r="D12" s="160"/>
      <c r="E12" s="138"/>
      <c r="F12" s="91"/>
      <c r="G12" s="160"/>
      <c r="H12" s="160"/>
    </row>
    <row r="13" spans="1:8" s="4" customFormat="1" ht="43.95" customHeight="1" thickBot="1" x14ac:dyDescent="0.45">
      <c r="A13" s="95"/>
      <c r="B13" s="17" t="s">
        <v>14</v>
      </c>
      <c r="C13" s="28" t="s">
        <v>15</v>
      </c>
      <c r="D13" s="18" t="s">
        <v>16</v>
      </c>
      <c r="E13" s="139"/>
      <c r="F13" s="92"/>
      <c r="G13" s="36" t="s">
        <v>16</v>
      </c>
      <c r="H13" s="18" t="s">
        <v>16</v>
      </c>
    </row>
    <row r="14" spans="1:8" s="4" customFormat="1" x14ac:dyDescent="0.4">
      <c r="A14" s="19">
        <v>1</v>
      </c>
      <c r="B14" s="20"/>
      <c r="C14" s="29"/>
      <c r="D14" s="21"/>
      <c r="E14" s="26"/>
      <c r="F14" s="37">
        <f>D14*E14</f>
        <v>0</v>
      </c>
      <c r="G14" s="21"/>
      <c r="H14" s="21"/>
    </row>
    <row r="15" spans="1:8" s="4" customFormat="1" x14ac:dyDescent="0.4">
      <c r="A15" s="22">
        <v>2</v>
      </c>
      <c r="B15" s="14"/>
      <c r="C15" s="30"/>
      <c r="D15" s="23"/>
      <c r="E15" s="27"/>
      <c r="F15" s="31">
        <f t="shared" ref="F15:F23" si="0">D15*E15</f>
        <v>0</v>
      </c>
      <c r="G15" s="23"/>
      <c r="H15" s="23"/>
    </row>
    <row r="16" spans="1:8" s="4" customFormat="1" x14ac:dyDescent="0.4">
      <c r="A16" s="22">
        <v>3</v>
      </c>
      <c r="B16" s="14"/>
      <c r="C16" s="30"/>
      <c r="D16" s="23"/>
      <c r="E16" s="27"/>
      <c r="F16" s="31">
        <f>D16*E16</f>
        <v>0</v>
      </c>
      <c r="G16" s="23"/>
      <c r="H16" s="23"/>
    </row>
    <row r="17" spans="1:9" s="4" customFormat="1" x14ac:dyDescent="0.4">
      <c r="A17" s="22">
        <v>4</v>
      </c>
      <c r="B17" s="14"/>
      <c r="C17" s="30"/>
      <c r="D17" s="23"/>
      <c r="E17" s="27"/>
      <c r="F17" s="31">
        <f t="shared" si="0"/>
        <v>0</v>
      </c>
      <c r="G17" s="23"/>
      <c r="H17" s="23"/>
    </row>
    <row r="18" spans="1:9" s="4" customFormat="1" x14ac:dyDescent="0.4">
      <c r="A18" s="22">
        <v>5</v>
      </c>
      <c r="B18" s="14"/>
      <c r="C18" s="30"/>
      <c r="D18" s="23"/>
      <c r="E18" s="27"/>
      <c r="F18" s="31">
        <f t="shared" si="0"/>
        <v>0</v>
      </c>
      <c r="G18" s="23"/>
      <c r="H18" s="23"/>
    </row>
    <row r="19" spans="1:9" s="4" customFormat="1" x14ac:dyDescent="0.4">
      <c r="A19" s="22">
        <v>6</v>
      </c>
      <c r="B19" s="14"/>
      <c r="C19" s="30"/>
      <c r="D19" s="23"/>
      <c r="E19" s="27"/>
      <c r="F19" s="31">
        <f t="shared" si="0"/>
        <v>0</v>
      </c>
      <c r="G19" s="23"/>
      <c r="H19" s="23"/>
    </row>
    <row r="20" spans="1:9" s="4" customFormat="1" x14ac:dyDescent="0.4">
      <c r="A20" s="22">
        <v>7</v>
      </c>
      <c r="B20" s="13"/>
      <c r="C20" s="30"/>
      <c r="D20" s="23"/>
      <c r="E20" s="27"/>
      <c r="F20" s="31">
        <f t="shared" si="0"/>
        <v>0</v>
      </c>
      <c r="G20" s="23"/>
      <c r="H20" s="23"/>
    </row>
    <row r="21" spans="1:9" s="4" customFormat="1" x14ac:dyDescent="0.4">
      <c r="A21" s="22">
        <v>8</v>
      </c>
      <c r="B21" s="13"/>
      <c r="C21" s="30"/>
      <c r="D21" s="23"/>
      <c r="E21" s="27"/>
      <c r="F21" s="31">
        <f t="shared" si="0"/>
        <v>0</v>
      </c>
      <c r="G21" s="23"/>
      <c r="H21" s="23"/>
    </row>
    <row r="22" spans="1:9" s="4" customFormat="1" x14ac:dyDescent="0.4">
      <c r="A22" s="22">
        <v>9</v>
      </c>
      <c r="B22" s="13"/>
      <c r="C22" s="30"/>
      <c r="D22" s="23"/>
      <c r="E22" s="27"/>
      <c r="F22" s="31">
        <f t="shared" si="0"/>
        <v>0</v>
      </c>
      <c r="G22" s="23"/>
      <c r="H22" s="23"/>
    </row>
    <row r="23" spans="1:9" s="4" customFormat="1" ht="31.5" customHeight="1" thickBot="1" x14ac:dyDescent="0.45">
      <c r="A23" s="22">
        <v>10</v>
      </c>
      <c r="B23" s="13"/>
      <c r="C23" s="30"/>
      <c r="D23" s="23"/>
      <c r="E23" s="27"/>
      <c r="F23" s="31">
        <f t="shared" si="0"/>
        <v>0</v>
      </c>
      <c r="G23" s="23"/>
      <c r="H23" s="23"/>
    </row>
    <row r="24" spans="1:9" ht="21.6" thickBot="1" x14ac:dyDescent="0.45">
      <c r="A24" s="149" t="s">
        <v>17</v>
      </c>
      <c r="B24" s="150"/>
      <c r="C24" s="150"/>
      <c r="D24" s="151"/>
      <c r="E24" s="152">
        <f>SUM(F14:F23)</f>
        <v>0</v>
      </c>
      <c r="F24" s="153"/>
      <c r="G24" s="24"/>
      <c r="H24" s="25"/>
    </row>
    <row r="25" spans="1:9" x14ac:dyDescent="0.4">
      <c r="A25" s="43" t="s">
        <v>30</v>
      </c>
      <c r="B25" s="42"/>
      <c r="C25" s="42"/>
      <c r="D25" s="42"/>
      <c r="E25" s="42"/>
      <c r="F25" s="42"/>
    </row>
    <row r="26" spans="1:9" x14ac:dyDescent="0.4">
      <c r="A26" s="15" t="s">
        <v>18</v>
      </c>
      <c r="B26" s="32"/>
    </row>
    <row r="27" spans="1:9" x14ac:dyDescent="0.4">
      <c r="A27" s="32"/>
      <c r="B27" s="32"/>
    </row>
    <row r="28" spans="1:9" x14ac:dyDescent="0.4">
      <c r="A28" s="87" t="s">
        <v>19</v>
      </c>
      <c r="B28" s="87"/>
      <c r="C28" s="87"/>
      <c r="D28" s="87"/>
      <c r="E28" s="87"/>
      <c r="F28" s="87"/>
      <c r="G28" s="87"/>
      <c r="H28" s="87"/>
    </row>
    <row r="29" spans="1:9" ht="27.6" customHeight="1" x14ac:dyDescent="0.4">
      <c r="A29" s="154" t="s">
        <v>31</v>
      </c>
      <c r="B29" s="154"/>
      <c r="C29" s="154"/>
      <c r="D29" s="154"/>
      <c r="E29" s="154"/>
      <c r="F29" s="154"/>
      <c r="G29" s="44"/>
      <c r="H29" s="44"/>
      <c r="I29" s="44"/>
    </row>
    <row r="30" spans="1:9" ht="27.6" customHeight="1" x14ac:dyDescent="0.4">
      <c r="A30" s="154" t="s">
        <v>32</v>
      </c>
      <c r="B30" s="154"/>
      <c r="C30" s="154"/>
      <c r="D30" s="154"/>
      <c r="E30" s="154"/>
      <c r="F30" s="154"/>
      <c r="G30" s="154"/>
      <c r="H30" s="154"/>
    </row>
    <row r="31" spans="1:9" x14ac:dyDescent="0.4">
      <c r="A31" s="35" t="s">
        <v>20</v>
      </c>
      <c r="B31" s="35"/>
      <c r="C31" s="35"/>
      <c r="D31" s="35"/>
      <c r="E31" s="35"/>
      <c r="F31" s="35"/>
      <c r="G31" s="35"/>
      <c r="H31" s="35"/>
    </row>
    <row r="32" spans="1:9" x14ac:dyDescent="0.4">
      <c r="A32" s="89" t="s">
        <v>21</v>
      </c>
      <c r="B32" s="89"/>
      <c r="C32" s="89"/>
      <c r="D32" s="89"/>
      <c r="E32" s="89"/>
      <c r="F32" s="89"/>
      <c r="G32" s="89"/>
      <c r="H32" s="89"/>
    </row>
    <row r="33" spans="1:250" s="9" customFormat="1" ht="13.8" x14ac:dyDescent="0.25">
      <c r="A33" s="85" t="s">
        <v>22</v>
      </c>
      <c r="B33" s="85"/>
      <c r="C33" s="85"/>
      <c r="D33" s="85"/>
      <c r="E33" s="85"/>
      <c r="F33" s="85"/>
      <c r="G33" s="85"/>
      <c r="H33" s="85"/>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row>
    <row r="34" spans="1:250" ht="23.4" customHeight="1" x14ac:dyDescent="0.4">
      <c r="A34" s="89" t="s">
        <v>23</v>
      </c>
      <c r="B34" s="89"/>
      <c r="C34" s="89"/>
      <c r="D34" s="89"/>
      <c r="E34" s="89"/>
      <c r="F34" s="89"/>
      <c r="G34" s="89"/>
      <c r="H34" s="89"/>
    </row>
    <row r="35" spans="1:250" x14ac:dyDescent="0.4">
      <c r="A35" s="38" t="s">
        <v>33</v>
      </c>
      <c r="B35" s="35"/>
      <c r="C35" s="35"/>
      <c r="D35" s="35"/>
      <c r="E35" s="35"/>
      <c r="F35" s="35"/>
      <c r="G35" s="35"/>
      <c r="H35" s="35"/>
    </row>
    <row r="37" spans="1:250" s="9" customFormat="1" ht="13.8" x14ac:dyDescent="0.25">
      <c r="A37" s="6"/>
      <c r="B37" s="34" t="s">
        <v>25</v>
      </c>
      <c r="C37" s="11"/>
      <c r="D37" s="11"/>
      <c r="E37" s="10"/>
      <c r="F37" s="10"/>
      <c r="G37" s="10"/>
      <c r="H37" s="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row>
    <row r="38" spans="1:250" s="9" customFormat="1" ht="15.6" x14ac:dyDescent="0.3">
      <c r="A38" s="12"/>
      <c r="B38" s="41" t="s">
        <v>26</v>
      </c>
      <c r="C38" s="11"/>
      <c r="D38" s="11"/>
      <c r="E38" s="10"/>
      <c r="F38" s="10"/>
      <c r="G38" s="10"/>
      <c r="H38" s="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row>
    <row r="39" spans="1:250" s="9" customFormat="1" ht="13.8" x14ac:dyDescent="0.25">
      <c r="A39" s="6"/>
      <c r="B39" s="33"/>
      <c r="C39" s="11"/>
      <c r="D39" s="11"/>
      <c r="E39" s="10"/>
      <c r="F39" s="10"/>
      <c r="G39" s="10"/>
      <c r="H39" s="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row>
    <row r="40" spans="1:250" s="9" customFormat="1" ht="13.8" x14ac:dyDescent="0.25">
      <c r="A40" s="6"/>
      <c r="B40" s="33"/>
      <c r="C40" s="11"/>
      <c r="D40" s="11"/>
      <c r="E40" s="10"/>
      <c r="F40" s="10"/>
      <c r="G40" s="10"/>
      <c r="H40" s="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row>
    <row r="41" spans="1:250" s="9" customFormat="1" ht="13.8" x14ac:dyDescent="0.25">
      <c r="A41" s="6"/>
      <c r="B41" s="11"/>
      <c r="C41" s="11"/>
      <c r="D41" s="11"/>
      <c r="E41" s="10"/>
      <c r="F41" s="10"/>
      <c r="G41" s="10"/>
      <c r="H41" s="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row>
    <row r="42" spans="1:250" s="9" customFormat="1" ht="13.8" x14ac:dyDescent="0.25">
      <c r="A42" s="6"/>
      <c r="B42" s="11"/>
      <c r="C42" s="11"/>
      <c r="D42" s="11"/>
      <c r="E42" s="10"/>
      <c r="F42" s="10"/>
      <c r="G42" s="10"/>
      <c r="H42" s="7"/>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row>
    <row r="43" spans="1:250" x14ac:dyDescent="0.4">
      <c r="A43" s="1"/>
      <c r="E43" s="1"/>
      <c r="F43" s="1"/>
    </row>
    <row r="44" spans="1:250" x14ac:dyDescent="0.4">
      <c r="A44" s="1"/>
      <c r="E44" s="1"/>
      <c r="F44" s="1"/>
    </row>
    <row r="45" spans="1:250" x14ac:dyDescent="0.4">
      <c r="A45" s="1"/>
      <c r="E45" s="1"/>
      <c r="F45" s="1"/>
    </row>
    <row r="46" spans="1:250" x14ac:dyDescent="0.4">
      <c r="A46" s="1"/>
      <c r="E46" s="1"/>
      <c r="F46" s="1"/>
    </row>
    <row r="47" spans="1:250" x14ac:dyDescent="0.4">
      <c r="A47" s="1"/>
      <c r="E47" s="1"/>
      <c r="F47" s="1"/>
    </row>
    <row r="48" spans="1:250" x14ac:dyDescent="0.4">
      <c r="A48" s="1"/>
      <c r="E48" s="1"/>
      <c r="F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sheetData>
  <mergeCells count="25">
    <mergeCell ref="G1:H1"/>
    <mergeCell ref="B2:H2"/>
    <mergeCell ref="A4:G4"/>
    <mergeCell ref="A5:B7"/>
    <mergeCell ref="C5:H5"/>
    <mergeCell ref="C6:H6"/>
    <mergeCell ref="C7:H7"/>
    <mergeCell ref="A8:B8"/>
    <mergeCell ref="C8:H8"/>
    <mergeCell ref="A9:H9"/>
    <mergeCell ref="A10:A13"/>
    <mergeCell ref="B10:B12"/>
    <mergeCell ref="C10:D12"/>
    <mergeCell ref="E10:E13"/>
    <mergeCell ref="F10:F13"/>
    <mergeCell ref="G10:G12"/>
    <mergeCell ref="H10:H12"/>
    <mergeCell ref="A33:H33"/>
    <mergeCell ref="A34:H34"/>
    <mergeCell ref="A24:D24"/>
    <mergeCell ref="E24:F24"/>
    <mergeCell ref="A28:H28"/>
    <mergeCell ref="A30:H30"/>
    <mergeCell ref="A32:H32"/>
    <mergeCell ref="A29:F29"/>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Додаток_1</vt:lpstr>
      <vt:lpstr>Додаток 2</vt:lpstr>
      <vt:lpstr>Пропозиція_роботи_послуги</vt:lpstr>
      <vt:lpstr>Додаток_1!Область_друку</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2025-10-09T14:01:46Z</dcterms:modified>
  <cp:category/>
  <cp:contentStatus/>
</cp:coreProperties>
</file>